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490" documentId="11_99A430161C8FF28AD8FEA8CF449F7019B84E386C" xr6:coauthVersionLast="46" xr6:coauthVersionMax="46" xr10:uidLastSave="{90ABAA55-72AF-4487-B791-81C290E44597}"/>
  <bookViews>
    <workbookView xWindow="-120" yWindow="-120" windowWidth="29040" windowHeight="15840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1" i="30" l="1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1" i="11" a="1"/>
  <c r="J41" i="11" s="1"/>
  <c r="J43" i="12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BP9" i="11" l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BQ9" i="11" l="1"/>
  <c r="K29" i="15"/>
  <c r="K29" i="7"/>
  <c r="BT48" i="7"/>
  <c r="K29" i="8"/>
  <c r="K46" i="21"/>
  <c r="K40" i="19"/>
  <c r="L40" i="19" s="1"/>
  <c r="M40" i="19" s="1"/>
  <c r="K16" i="18"/>
  <c r="L16" i="18" s="1"/>
  <c r="M16" i="18" s="1"/>
  <c r="K34" i="17"/>
  <c r="K38" i="17"/>
  <c r="K30" i="16"/>
  <c r="K35" i="16"/>
  <c r="K39" i="16"/>
  <c r="L39" i="16" s="1"/>
  <c r="M39" i="16" s="1"/>
  <c r="K27" i="15"/>
  <c r="BQ48" i="20"/>
  <c r="BP48" i="20" s="1"/>
  <c r="CK48" i="12"/>
  <c r="K38" i="5"/>
  <c r="K35" i="4"/>
  <c r="K43" i="4"/>
  <c r="K27" i="3"/>
  <c r="K16" i="2"/>
  <c r="K20" i="2"/>
  <c r="L20" i="2" s="1"/>
  <c r="M20" i="2" s="1"/>
  <c r="K24" i="2"/>
  <c r="K32" i="2"/>
  <c r="L32" i="2" s="1"/>
  <c r="M32" i="2" s="1"/>
  <c r="K37" i="2"/>
  <c r="L37" i="2" s="1"/>
  <c r="M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K19" i="8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M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K39" i="14"/>
  <c r="K19" i="13"/>
  <c r="K23" i="13"/>
  <c r="K31" i="13"/>
  <c r="L31" i="13" s="1"/>
  <c r="M31" i="13" s="1"/>
  <c r="K32" i="12"/>
  <c r="L32" i="12" s="1"/>
  <c r="M32" i="12" s="1"/>
  <c r="K37" i="12"/>
  <c r="L37" i="12" s="1"/>
  <c r="M37" i="12" s="1"/>
  <c r="K45" i="12"/>
  <c r="L45" i="12" s="1"/>
  <c r="M45" i="12" s="1"/>
  <c r="K41" i="11"/>
  <c r="L41" i="11" s="1"/>
  <c r="M41" i="11" s="1"/>
  <c r="K21" i="10"/>
  <c r="K30" i="9"/>
  <c r="L30" i="9" s="1"/>
  <c r="M30" i="9" s="1"/>
  <c r="K46" i="6"/>
  <c r="K22" i="5"/>
  <c r="L22" i="5" s="1"/>
  <c r="M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K29" i="1"/>
  <c r="L29" i="1" s="1"/>
  <c r="M29" i="1" s="1"/>
  <c r="K21" i="1"/>
  <c r="L21" i="1" s="1"/>
  <c r="M21" i="1" s="1"/>
  <c r="K30" i="6"/>
  <c r="K35" i="6"/>
  <c r="L35" i="6" s="1"/>
  <c r="M35" i="6" s="1"/>
  <c r="K23" i="5"/>
  <c r="L23" i="5" s="1"/>
  <c r="M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K38" i="12"/>
  <c r="K25" i="11"/>
  <c r="K19" i="9"/>
  <c r="L19" i="9" s="1"/>
  <c r="M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K19" i="1"/>
  <c r="L19" i="1" s="1"/>
  <c r="M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K20" i="14"/>
  <c r="L20" i="14" s="1"/>
  <c r="M20" i="14" s="1"/>
  <c r="K18" i="11"/>
  <c r="K26" i="11"/>
  <c r="K39" i="11"/>
  <c r="K16" i="9"/>
  <c r="K33" i="9"/>
  <c r="L33" i="9" s="1"/>
  <c r="M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K20" i="6"/>
  <c r="K17" i="4"/>
  <c r="L17" i="4" s="1"/>
  <c r="M17" i="4" s="1"/>
  <c r="K38" i="4"/>
  <c r="K39" i="3"/>
  <c r="K43" i="3"/>
  <c r="K15" i="2"/>
  <c r="K27" i="2"/>
  <c r="L27" i="2" s="1"/>
  <c r="M27" i="2" s="1"/>
  <c r="K31" i="2"/>
  <c r="L31" i="2" s="1"/>
  <c r="M31" i="2" s="1"/>
  <c r="K40" i="2"/>
  <c r="L40" i="2" s="1"/>
  <c r="M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K41" i="1"/>
  <c r="L41" i="1" s="1"/>
  <c r="M41" i="1" s="1"/>
  <c r="K33" i="1"/>
  <c r="L33" i="1" s="1"/>
  <c r="M33" i="1" s="1"/>
  <c r="K28" i="1"/>
  <c r="L28" i="1" s="1"/>
  <c r="M28" i="1" s="1"/>
  <c r="K20" i="1"/>
  <c r="L20" i="1" s="1"/>
  <c r="M20" i="1" s="1"/>
  <c r="K16" i="20"/>
  <c r="K39" i="18"/>
  <c r="K43" i="18"/>
  <c r="L43" i="18" s="1"/>
  <c r="M43" i="18" s="1"/>
  <c r="K44" i="17"/>
  <c r="L44" i="17" s="1"/>
  <c r="M44" i="17" s="1"/>
  <c r="K16" i="16"/>
  <c r="L16" i="16" s="1"/>
  <c r="M16" i="16" s="1"/>
  <c r="K24" i="16"/>
  <c r="L24" i="16" s="1"/>
  <c r="M24" i="16" s="1"/>
  <c r="K28" i="16"/>
  <c r="L28" i="16" s="1"/>
  <c r="M28" i="16" s="1"/>
  <c r="K33" i="16"/>
  <c r="L33" i="16" s="1"/>
  <c r="M33" i="16" s="1"/>
  <c r="K25" i="15"/>
  <c r="L25" i="15" s="1"/>
  <c r="M25" i="15" s="1"/>
  <c r="K20" i="12"/>
  <c r="L20" i="12" s="1"/>
  <c r="M20" i="12" s="1"/>
  <c r="K42" i="11"/>
  <c r="L42" i="11" s="1"/>
  <c r="M42" i="11" s="1"/>
  <c r="K22" i="8"/>
  <c r="K39" i="8"/>
  <c r="L39" i="8" s="1"/>
  <c r="M39" i="8" s="1"/>
  <c r="K41" i="5"/>
  <c r="L41" i="5" s="1"/>
  <c r="M41" i="5" s="1"/>
  <c r="K46" i="4"/>
  <c r="K25" i="4"/>
  <c r="L25" i="4" s="1"/>
  <c r="M25" i="4" s="1"/>
  <c r="K36" i="10"/>
  <c r="L36" i="10" s="1"/>
  <c r="M36" i="10" s="1"/>
  <c r="K44" i="10"/>
  <c r="L44" i="10" s="1"/>
  <c r="M44" i="10" s="1"/>
  <c r="K35" i="9"/>
  <c r="K43" i="9"/>
  <c r="L43" i="9" s="1"/>
  <c r="M43" i="9" s="1"/>
  <c r="K27" i="8"/>
  <c r="L27" i="8" s="1"/>
  <c r="M27" i="8" s="1"/>
  <c r="K36" i="8"/>
  <c r="K19" i="3"/>
  <c r="L19" i="3" s="1"/>
  <c r="M19" i="3" s="1"/>
  <c r="K30" i="4"/>
  <c r="L30" i="4" s="1"/>
  <c r="M30" i="4" s="1"/>
  <c r="K25" i="21"/>
  <c r="K39" i="20"/>
  <c r="L39" i="20" s="1"/>
  <c r="M39" i="20" s="1"/>
  <c r="K43" i="20"/>
  <c r="L43" i="20" s="1"/>
  <c r="M43" i="20" s="1"/>
  <c r="K15" i="19"/>
  <c r="K19" i="19"/>
  <c r="L19" i="19" s="1"/>
  <c r="M19" i="19" s="1"/>
  <c r="K28" i="18"/>
  <c r="K33" i="18"/>
  <c r="K17" i="17"/>
  <c r="K26" i="12"/>
  <c r="K40" i="9"/>
  <c r="L40" i="9" s="1"/>
  <c r="M40" i="9" s="1"/>
  <c r="K16" i="8"/>
  <c r="K24" i="8"/>
  <c r="L24" i="8" s="1"/>
  <c r="M24" i="8" s="1"/>
  <c r="K32" i="8"/>
  <c r="L32" i="8" s="1"/>
  <c r="M32" i="8" s="1"/>
  <c r="K41" i="8"/>
  <c r="K45" i="8"/>
  <c r="K21" i="7"/>
  <c r="L21" i="7" s="1"/>
  <c r="M21" i="7" s="1"/>
  <c r="K25" i="7"/>
  <c r="L25" i="7" s="1"/>
  <c r="M25" i="7" s="1"/>
  <c r="K34" i="7"/>
  <c r="L34" i="7" s="1"/>
  <c r="M34" i="7" s="1"/>
  <c r="K23" i="12"/>
  <c r="K16" i="4"/>
  <c r="K27" i="4"/>
  <c r="L27" i="4" s="1"/>
  <c r="M27" i="4" s="1"/>
  <c r="K40" i="4"/>
  <c r="K24" i="3"/>
  <c r="K25" i="2"/>
  <c r="K29" i="2"/>
  <c r="K22" i="21"/>
  <c r="L22" i="21" s="1"/>
  <c r="M22" i="21" s="1"/>
  <c r="K15" i="20"/>
  <c r="L15" i="20" s="1"/>
  <c r="M15" i="20" s="1"/>
  <c r="K33" i="19"/>
  <c r="K45" i="19"/>
  <c r="K20" i="15"/>
  <c r="L20" i="15" s="1"/>
  <c r="M20" i="15" s="1"/>
  <c r="K33" i="15"/>
  <c r="L33" i="15" s="1"/>
  <c r="M33" i="15" s="1"/>
  <c r="K37" i="15"/>
  <c r="K41" i="15"/>
  <c r="K45" i="15"/>
  <c r="K17" i="14"/>
  <c r="L17" i="14" s="1"/>
  <c r="M17" i="14" s="1"/>
  <c r="K37" i="9"/>
  <c r="K45" i="9"/>
  <c r="L45" i="9" s="1"/>
  <c r="M45" i="9" s="1"/>
  <c r="K17" i="8"/>
  <c r="K19" i="20"/>
  <c r="L19" i="20" s="1"/>
  <c r="M19" i="20" s="1"/>
  <c r="K23" i="20"/>
  <c r="K27" i="20"/>
  <c r="L27" i="20" s="1"/>
  <c r="M27" i="20" s="1"/>
  <c r="K31" i="20"/>
  <c r="L31" i="20" s="1"/>
  <c r="M31" i="20" s="1"/>
  <c r="K27" i="19"/>
  <c r="L27" i="19" s="1"/>
  <c r="M27" i="19" s="1"/>
  <c r="K44" i="18"/>
  <c r="L44" i="18" s="1"/>
  <c r="M44" i="18" s="1"/>
  <c r="K17" i="15"/>
  <c r="L17" i="15" s="1"/>
  <c r="M17" i="15" s="1"/>
  <c r="K15" i="11"/>
  <c r="K21" i="8"/>
  <c r="K25" i="8"/>
  <c r="L25" i="8" s="1"/>
  <c r="M25" i="8" s="1"/>
  <c r="K34" i="8"/>
  <c r="K30" i="5"/>
  <c r="K46" i="5"/>
  <c r="L46" i="5" s="1"/>
  <c r="M46" i="5" s="1"/>
  <c r="K36" i="19"/>
  <c r="L36" i="19" s="1"/>
  <c r="M36" i="19" s="1"/>
  <c r="K44" i="19"/>
  <c r="L44" i="19" s="1"/>
  <c r="M44" i="19" s="1"/>
  <c r="K44" i="1"/>
  <c r="L44" i="1" s="1"/>
  <c r="M44" i="1" s="1"/>
  <c r="K36" i="1"/>
  <c r="L36" i="1" s="1"/>
  <c r="M36" i="1" s="1"/>
  <c r="K31" i="1"/>
  <c r="K23" i="1"/>
  <c r="K15" i="1"/>
  <c r="K39" i="1"/>
  <c r="K26" i="1"/>
  <c r="K18" i="1"/>
  <c r="L18" i="1" s="1"/>
  <c r="M18" i="1" s="1"/>
  <c r="K40" i="21"/>
  <c r="K40" i="20"/>
  <c r="L40" i="20" s="1"/>
  <c r="M40" i="20" s="1"/>
  <c r="K16" i="19"/>
  <c r="L16" i="19" s="1"/>
  <c r="M16" i="19" s="1"/>
  <c r="K28" i="19"/>
  <c r="K41" i="19"/>
  <c r="K24" i="18"/>
  <c r="K37" i="18"/>
  <c r="K41" i="18"/>
  <c r="K20" i="17"/>
  <c r="K34" i="16"/>
  <c r="L34" i="16" s="1"/>
  <c r="M34" i="16" s="1"/>
  <c r="K38" i="15"/>
  <c r="L38" i="15" s="1"/>
  <c r="M38" i="15" s="1"/>
  <c r="K15" i="13"/>
  <c r="K44" i="13"/>
  <c r="L44" i="13" s="1"/>
  <c r="M44" i="13" s="1"/>
  <c r="K36" i="12"/>
  <c r="L36" i="12" s="1"/>
  <c r="M36" i="12" s="1"/>
  <c r="K20" i="11"/>
  <c r="L20" i="11" s="1"/>
  <c r="M20" i="11" s="1"/>
  <c r="K28" i="9"/>
  <c r="K42" i="8"/>
  <c r="L42" i="8" s="1"/>
  <c r="M42" i="8" s="1"/>
  <c r="K22" i="7"/>
  <c r="L22" i="7" s="1"/>
  <c r="M22" i="7" s="1"/>
  <c r="K26" i="7"/>
  <c r="L26" i="7" s="1"/>
  <c r="M26" i="7" s="1"/>
  <c r="K42" i="7"/>
  <c r="L42" i="7" s="1"/>
  <c r="M42" i="7" s="1"/>
  <c r="K18" i="6"/>
  <c r="L18" i="6" s="1"/>
  <c r="M18" i="6" s="1"/>
  <c r="K26" i="6"/>
  <c r="K32" i="10"/>
  <c r="L32" i="10" s="1"/>
  <c r="M32" i="10" s="1"/>
  <c r="K20" i="5"/>
  <c r="L20" i="5" s="1"/>
  <c r="M20" i="5" s="1"/>
  <c r="K31" i="5"/>
  <c r="L31" i="5" s="1"/>
  <c r="M31" i="5" s="1"/>
  <c r="K36" i="5"/>
  <c r="L36" i="5" s="1"/>
  <c r="M36" i="5" s="1"/>
  <c r="K43" i="5"/>
  <c r="L43" i="5" s="1"/>
  <c r="M43" i="5" s="1"/>
  <c r="K15" i="3"/>
  <c r="K40" i="3"/>
  <c r="L40" i="3" s="1"/>
  <c r="M40" i="3" s="1"/>
  <c r="K29" i="21"/>
  <c r="L29" i="21" s="1"/>
  <c r="M29" i="21" s="1"/>
  <c r="K41" i="21"/>
  <c r="K17" i="19"/>
  <c r="K38" i="18"/>
  <c r="L38" i="18" s="1"/>
  <c r="M38" i="18" s="1"/>
  <c r="K21" i="17"/>
  <c r="L21" i="17" s="1"/>
  <c r="M21" i="17" s="1"/>
  <c r="K18" i="16"/>
  <c r="L18" i="16" s="1"/>
  <c r="M18" i="16" s="1"/>
  <c r="K26" i="16"/>
  <c r="K19" i="15"/>
  <c r="L19" i="15" s="1"/>
  <c r="M19" i="15" s="1"/>
  <c r="K23" i="15"/>
  <c r="L23" i="15" s="1"/>
  <c r="M23" i="15" s="1"/>
  <c r="K27" i="14"/>
  <c r="L27" i="14" s="1"/>
  <c r="M27" i="14" s="1"/>
  <c r="K36" i="14"/>
  <c r="K44" i="14"/>
  <c r="L44" i="14" s="1"/>
  <c r="M44" i="14" s="1"/>
  <c r="K28" i="12"/>
  <c r="L28" i="12" s="1"/>
  <c r="M28" i="12" s="1"/>
  <c r="K33" i="11"/>
  <c r="L33" i="11" s="1"/>
  <c r="M33" i="11" s="1"/>
  <c r="K17" i="9"/>
  <c r="K15" i="7"/>
  <c r="K23" i="6"/>
  <c r="L23" i="6" s="1"/>
  <c r="M23" i="6" s="1"/>
  <c r="K22" i="10"/>
  <c r="K38" i="10"/>
  <c r="K28" i="5"/>
  <c r="L28" i="5" s="1"/>
  <c r="M28" i="5" s="1"/>
  <c r="K44" i="5"/>
  <c r="L44" i="5" s="1"/>
  <c r="M44" i="5" s="1"/>
  <c r="K38" i="21"/>
  <c r="K35" i="20"/>
  <c r="L35" i="20" s="1"/>
  <c r="M35" i="20" s="1"/>
  <c r="K35" i="19"/>
  <c r="K43" i="19"/>
  <c r="K46" i="19"/>
  <c r="L46" i="19" s="1"/>
  <c r="M46" i="19" s="1"/>
  <c r="K35" i="17"/>
  <c r="L35" i="17" s="1"/>
  <c r="M35" i="17" s="1"/>
  <c r="K43" i="17"/>
  <c r="K23" i="16"/>
  <c r="L23" i="16" s="1"/>
  <c r="M23" i="16" s="1"/>
  <c r="K27" i="16"/>
  <c r="L27" i="16" s="1"/>
  <c r="M27" i="16" s="1"/>
  <c r="K31" i="16"/>
  <c r="L31" i="16" s="1"/>
  <c r="M31" i="16" s="1"/>
  <c r="K16" i="15"/>
  <c r="L16" i="15" s="1"/>
  <c r="M16" i="15" s="1"/>
  <c r="K31" i="15"/>
  <c r="L31" i="15" s="1"/>
  <c r="M31" i="15" s="1"/>
  <c r="K28" i="14"/>
  <c r="L28" i="14" s="1"/>
  <c r="M28" i="14" s="1"/>
  <c r="K21" i="13"/>
  <c r="K25" i="13"/>
  <c r="L25" i="13" s="1"/>
  <c r="M25" i="13" s="1"/>
  <c r="K38" i="13"/>
  <c r="K29" i="12"/>
  <c r="K38" i="11"/>
  <c r="K35" i="10"/>
  <c r="L35" i="10" s="1"/>
  <c r="M35" i="10" s="1"/>
  <c r="K46" i="10"/>
  <c r="K37" i="8"/>
  <c r="L37" i="8" s="1"/>
  <c r="M37" i="8" s="1"/>
  <c r="K40" i="8"/>
  <c r="K20" i="7"/>
  <c r="K28" i="6"/>
  <c r="K28" i="15"/>
  <c r="L28" i="15" s="1"/>
  <c r="M28" i="15" s="1"/>
  <c r="K39" i="13"/>
  <c r="K42" i="3"/>
  <c r="L42" i="3" s="1"/>
  <c r="M42" i="3" s="1"/>
  <c r="K33" i="21"/>
  <c r="L33" i="21" s="1"/>
  <c r="M33" i="21" s="1"/>
  <c r="K36" i="20"/>
  <c r="L36" i="20" s="1"/>
  <c r="M36" i="20" s="1"/>
  <c r="K44" i="20"/>
  <c r="L44" i="20" s="1"/>
  <c r="M44" i="20" s="1"/>
  <c r="K23" i="19"/>
  <c r="L23" i="19" s="1"/>
  <c r="M23" i="19" s="1"/>
  <c r="K17" i="18"/>
  <c r="K21" i="18"/>
  <c r="L21" i="18" s="1"/>
  <c r="M21" i="18" s="1"/>
  <c r="K29" i="18"/>
  <c r="L29" i="18" s="1"/>
  <c r="M29" i="18" s="1"/>
  <c r="K45" i="18"/>
  <c r="K29" i="17"/>
  <c r="K41" i="17"/>
  <c r="L41" i="17" s="1"/>
  <c r="M41" i="17" s="1"/>
  <c r="K45" i="17"/>
  <c r="L45" i="17" s="1"/>
  <c r="M45" i="17" s="1"/>
  <c r="K17" i="16"/>
  <c r="L17" i="16" s="1"/>
  <c r="M17" i="16" s="1"/>
  <c r="K43" i="16"/>
  <c r="L43" i="16" s="1"/>
  <c r="M43" i="16" s="1"/>
  <c r="K15" i="15"/>
  <c r="K42" i="15"/>
  <c r="L42" i="15" s="1"/>
  <c r="M42" i="15" s="1"/>
  <c r="K18" i="14"/>
  <c r="K26" i="13"/>
  <c r="L26" i="13" s="1"/>
  <c r="M26" i="13" s="1"/>
  <c r="K42" i="13"/>
  <c r="K21" i="12"/>
  <c r="L21" i="12" s="1"/>
  <c r="M21" i="12" s="1"/>
  <c r="K38" i="1"/>
  <c r="K25" i="1"/>
  <c r="K26" i="21"/>
  <c r="L26" i="21" s="1"/>
  <c r="M26" i="21" s="1"/>
  <c r="K34" i="18"/>
  <c r="L34" i="18" s="1"/>
  <c r="M34" i="18" s="1"/>
  <c r="K42" i="18"/>
  <c r="L42" i="18" s="1"/>
  <c r="M42" i="18" s="1"/>
  <c r="K42" i="17"/>
  <c r="K21" i="16"/>
  <c r="K36" i="16"/>
  <c r="K22" i="14"/>
  <c r="L22" i="14" s="1"/>
  <c r="M22" i="14" s="1"/>
  <c r="K43" i="14"/>
  <c r="L43" i="14" s="1"/>
  <c r="M43" i="14" s="1"/>
  <c r="K45" i="1"/>
  <c r="K37" i="1"/>
  <c r="L37" i="1" s="1"/>
  <c r="M37" i="1" s="1"/>
  <c r="K32" i="1"/>
  <c r="L32" i="1" s="1"/>
  <c r="M32" i="1" s="1"/>
  <c r="K24" i="1"/>
  <c r="L24" i="1" s="1"/>
  <c r="M24" i="1" s="1"/>
  <c r="K16" i="1"/>
  <c r="K23" i="21"/>
  <c r="L23" i="21" s="1"/>
  <c r="M23" i="21" s="1"/>
  <c r="K42" i="21"/>
  <c r="K17" i="20"/>
  <c r="L17" i="20" s="1"/>
  <c r="M17" i="20" s="1"/>
  <c r="K34" i="20"/>
  <c r="L34" i="20" s="1"/>
  <c r="M34" i="20" s="1"/>
  <c r="K20" i="19"/>
  <c r="K24" i="19"/>
  <c r="K32" i="19"/>
  <c r="K30" i="18"/>
  <c r="L30" i="18" s="1"/>
  <c r="M30" i="18" s="1"/>
  <c r="K15" i="17"/>
  <c r="K18" i="17"/>
  <c r="K22" i="17"/>
  <c r="K26" i="17"/>
  <c r="K30" i="17"/>
  <c r="K39" i="17"/>
  <c r="L39" i="17" s="1"/>
  <c r="M39" i="17" s="1"/>
  <c r="K22" i="16"/>
  <c r="L22" i="16" s="1"/>
  <c r="M22" i="16" s="1"/>
  <c r="K29" i="16"/>
  <c r="K40" i="16"/>
  <c r="L40" i="16" s="1"/>
  <c r="M40" i="16" s="1"/>
  <c r="K35" i="15"/>
  <c r="L35" i="15" s="1"/>
  <c r="M35" i="15" s="1"/>
  <c r="K15" i="14"/>
  <c r="K18" i="10"/>
  <c r="L18" i="10" s="1"/>
  <c r="M18" i="10" s="1"/>
  <c r="K44" i="12"/>
  <c r="K19" i="11"/>
  <c r="L19" i="11" s="1"/>
  <c r="M19" i="11" s="1"/>
  <c r="K30" i="11"/>
  <c r="L30" i="11" s="1"/>
  <c r="M30" i="11" s="1"/>
  <c r="K34" i="21"/>
  <c r="L34" i="21" s="1"/>
  <c r="M34" i="21" s="1"/>
  <c r="K31" i="19"/>
  <c r="L31" i="19" s="1"/>
  <c r="M31" i="19" s="1"/>
  <c r="K43" i="1"/>
  <c r="L43" i="1" s="1"/>
  <c r="M43" i="1" s="1"/>
  <c r="K35" i="1"/>
  <c r="K30" i="1"/>
  <c r="L30" i="1" s="1"/>
  <c r="M30" i="1" s="1"/>
  <c r="K22" i="1"/>
  <c r="L22" i="1" s="1"/>
  <c r="M22" i="1" s="1"/>
  <c r="K18" i="20"/>
  <c r="L18" i="20" s="1"/>
  <c r="M18" i="20" s="1"/>
  <c r="K22" i="20"/>
  <c r="K26" i="20"/>
  <c r="K30" i="20"/>
  <c r="K46" i="20"/>
  <c r="L46" i="20" s="1"/>
  <c r="M46" i="20" s="1"/>
  <c r="K37" i="19"/>
  <c r="K20" i="18"/>
  <c r="L20" i="18" s="1"/>
  <c r="M20" i="18" s="1"/>
  <c r="K27" i="18"/>
  <c r="K16" i="17"/>
  <c r="L16" i="17" s="1"/>
  <c r="M16" i="17" s="1"/>
  <c r="K36" i="17"/>
  <c r="K41" i="16"/>
  <c r="L41" i="16" s="1"/>
  <c r="M41" i="16" s="1"/>
  <c r="K45" i="16"/>
  <c r="L45" i="16" s="1"/>
  <c r="M45" i="16" s="1"/>
  <c r="K21" i="15"/>
  <c r="L21" i="15" s="1"/>
  <c r="M21" i="15" s="1"/>
  <c r="K36" i="15"/>
  <c r="L36" i="15" s="1"/>
  <c r="M36" i="15" s="1"/>
  <c r="K24" i="14"/>
  <c r="K32" i="14"/>
  <c r="L32" i="14" s="1"/>
  <c r="M32" i="14" s="1"/>
  <c r="K33" i="14"/>
  <c r="K37" i="14"/>
  <c r="K16" i="13"/>
  <c r="K31" i="12"/>
  <c r="L31" i="12" s="1"/>
  <c r="M31" i="12" s="1"/>
  <c r="K33" i="20"/>
  <c r="K21" i="21"/>
  <c r="K22" i="19"/>
  <c r="L22" i="19" s="1"/>
  <c r="M22" i="19" s="1"/>
  <c r="K32" i="18"/>
  <c r="L32" i="18" s="1"/>
  <c r="M32" i="18" s="1"/>
  <c r="K24" i="17"/>
  <c r="L24" i="17" s="1"/>
  <c r="M24" i="17" s="1"/>
  <c r="K32" i="17"/>
  <c r="L32" i="17" s="1"/>
  <c r="M32" i="17" s="1"/>
  <c r="K17" i="13"/>
  <c r="L17" i="13" s="1"/>
  <c r="M17" i="13" s="1"/>
  <c r="K25" i="12"/>
  <c r="L25" i="12" s="1"/>
  <c r="M25" i="12" s="1"/>
  <c r="K33" i="12"/>
  <c r="L33" i="12" s="1"/>
  <c r="M33" i="12" s="1"/>
  <c r="K41" i="12"/>
  <c r="L41" i="12" s="1"/>
  <c r="M41" i="12" s="1"/>
  <c r="K17" i="11"/>
  <c r="K27" i="11"/>
  <c r="L27" i="11" s="1"/>
  <c r="M27" i="11" s="1"/>
  <c r="K46" i="11"/>
  <c r="K25" i="10"/>
  <c r="L25" i="10" s="1"/>
  <c r="M25" i="10" s="1"/>
  <c r="K20" i="9"/>
  <c r="L20" i="9" s="1"/>
  <c r="M20" i="9" s="1"/>
  <c r="K24" i="9"/>
  <c r="L24" i="9" s="1"/>
  <c r="M24" i="9" s="1"/>
  <c r="K31" i="9"/>
  <c r="L31" i="9" s="1"/>
  <c r="M31" i="9" s="1"/>
  <c r="K46" i="9"/>
  <c r="L46" i="9" s="1"/>
  <c r="M46" i="9" s="1"/>
  <c r="K31" i="7"/>
  <c r="L31" i="7" s="1"/>
  <c r="M31" i="7" s="1"/>
  <c r="K35" i="7"/>
  <c r="L35" i="7" s="1"/>
  <c r="M35" i="7" s="1"/>
  <c r="K39" i="7"/>
  <c r="L39" i="7" s="1"/>
  <c r="M39" i="7" s="1"/>
  <c r="K43" i="7"/>
  <c r="L43" i="7" s="1"/>
  <c r="M43" i="7" s="1"/>
  <c r="K15" i="6"/>
  <c r="K19" i="6"/>
  <c r="L19" i="6" s="1"/>
  <c r="M19" i="6" s="1"/>
  <c r="K39" i="6"/>
  <c r="K15" i="5"/>
  <c r="K27" i="5"/>
  <c r="L27" i="5" s="1"/>
  <c r="M27" i="5" s="1"/>
  <c r="K35" i="5"/>
  <c r="L35" i="5" s="1"/>
  <c r="M35" i="5" s="1"/>
  <c r="K21" i="4"/>
  <c r="L21" i="4" s="1"/>
  <c r="M21" i="4" s="1"/>
  <c r="K16" i="3"/>
  <c r="K31" i="3"/>
  <c r="L31" i="3" s="1"/>
  <c r="M31" i="3" s="1"/>
  <c r="K36" i="13"/>
  <c r="K34" i="12"/>
  <c r="L34" i="12" s="1"/>
  <c r="M34" i="12" s="1"/>
  <c r="K42" i="12"/>
  <c r="L42" i="12" s="1"/>
  <c r="M42" i="12" s="1"/>
  <c r="K28" i="11"/>
  <c r="K43" i="11"/>
  <c r="L43" i="11" s="1"/>
  <c r="M43" i="11" s="1"/>
  <c r="K15" i="10"/>
  <c r="K19" i="10"/>
  <c r="K23" i="10"/>
  <c r="L23" i="10" s="1"/>
  <c r="M23" i="10" s="1"/>
  <c r="K30" i="10"/>
  <c r="L30" i="10" s="1"/>
  <c r="M30" i="10" s="1"/>
  <c r="K21" i="9"/>
  <c r="L21" i="9" s="1"/>
  <c r="M21" i="9" s="1"/>
  <c r="K25" i="9"/>
  <c r="K36" i="9"/>
  <c r="L36" i="9" s="1"/>
  <c r="M36" i="9" s="1"/>
  <c r="K28" i="7"/>
  <c r="L28" i="7" s="1"/>
  <c r="M28" i="7" s="1"/>
  <c r="K32" i="7"/>
  <c r="K33" i="7"/>
  <c r="K36" i="7"/>
  <c r="L36" i="7" s="1"/>
  <c r="M36" i="7" s="1"/>
  <c r="K16" i="6"/>
  <c r="L16" i="6" s="1"/>
  <c r="M16" i="6" s="1"/>
  <c r="K31" i="6"/>
  <c r="K36" i="6"/>
  <c r="L36" i="6" s="1"/>
  <c r="M36" i="6" s="1"/>
  <c r="K40" i="6"/>
  <c r="L40" i="6" s="1"/>
  <c r="M40" i="6" s="1"/>
  <c r="K44" i="6"/>
  <c r="L44" i="6" s="1"/>
  <c r="M44" i="6" s="1"/>
  <c r="K24" i="5"/>
  <c r="L24" i="5" s="1"/>
  <c r="M24" i="5" s="1"/>
  <c r="K28" i="3"/>
  <c r="K32" i="3"/>
  <c r="K37" i="3"/>
  <c r="L37" i="3" s="1"/>
  <c r="M37" i="3" s="1"/>
  <c r="K33" i="2"/>
  <c r="L33" i="2" s="1"/>
  <c r="M33" i="2" s="1"/>
  <c r="K20" i="13"/>
  <c r="L20" i="13" s="1"/>
  <c r="M20" i="13" s="1"/>
  <c r="K32" i="13"/>
  <c r="K37" i="13"/>
  <c r="K35" i="12"/>
  <c r="L35" i="12" s="1"/>
  <c r="M35" i="12" s="1"/>
  <c r="K39" i="12"/>
  <c r="L39" i="12" s="1"/>
  <c r="M39" i="12" s="1"/>
  <c r="K22" i="11"/>
  <c r="K20" i="10"/>
  <c r="K31" i="10"/>
  <c r="K43" i="10"/>
  <c r="K22" i="9"/>
  <c r="L22" i="9" s="1"/>
  <c r="M22" i="9" s="1"/>
  <c r="K41" i="9"/>
  <c r="K38" i="8"/>
  <c r="K37" i="7"/>
  <c r="K41" i="7"/>
  <c r="K45" i="7"/>
  <c r="K21" i="6"/>
  <c r="L21" i="6" s="1"/>
  <c r="M21" i="6" s="1"/>
  <c r="K33" i="6"/>
  <c r="L33" i="6" s="1"/>
  <c r="M33" i="6" s="1"/>
  <c r="K41" i="6"/>
  <c r="K17" i="5"/>
  <c r="L17" i="5" s="1"/>
  <c r="M17" i="5" s="1"/>
  <c r="K37" i="5"/>
  <c r="K23" i="4"/>
  <c r="K17" i="10"/>
  <c r="L17" i="10" s="1"/>
  <c r="M17" i="10" s="1"/>
  <c r="K23" i="9"/>
  <c r="K27" i="9"/>
  <c r="K38" i="7"/>
  <c r="L38" i="7" s="1"/>
  <c r="M38" i="7" s="1"/>
  <c r="K46" i="7"/>
  <c r="L46" i="7" s="1"/>
  <c r="M46" i="7" s="1"/>
  <c r="K29" i="6"/>
  <c r="L29" i="6" s="1"/>
  <c r="M29" i="6" s="1"/>
  <c r="K34" i="6"/>
  <c r="K42" i="6"/>
  <c r="L42" i="6" s="1"/>
  <c r="M42" i="6" s="1"/>
  <c r="K31" i="4"/>
  <c r="L31" i="4" s="1"/>
  <c r="M31" i="4" s="1"/>
  <c r="K22" i="3"/>
  <c r="K30" i="3"/>
  <c r="L30" i="3" s="1"/>
  <c r="M30" i="3" s="1"/>
  <c r="K35" i="3"/>
  <c r="L35" i="3" s="1"/>
  <c r="M35" i="3" s="1"/>
  <c r="K35" i="2"/>
  <c r="L35" i="2" s="1"/>
  <c r="M35" i="2" s="1"/>
  <c r="K42" i="9"/>
  <c r="K20" i="8"/>
  <c r="L20" i="8" s="1"/>
  <c r="M20" i="8" s="1"/>
  <c r="K23" i="7"/>
  <c r="K22" i="6"/>
  <c r="L22" i="6" s="1"/>
  <c r="M22" i="6" s="1"/>
  <c r="K28" i="4"/>
  <c r="L28" i="4" s="1"/>
  <c r="M28" i="4" s="1"/>
  <c r="K36" i="4"/>
  <c r="L36" i="4" s="1"/>
  <c r="M36" i="4" s="1"/>
  <c r="K39" i="2"/>
  <c r="L39" i="2" s="1"/>
  <c r="M39" i="2" s="1"/>
  <c r="K43" i="2"/>
  <c r="L43" i="2" s="1"/>
  <c r="M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CW50" i="21" s="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W50" i="11" s="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CW50" i="1" s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BT50" i="2"/>
  <c r="CQ50" i="2"/>
  <c r="CI50" i="2"/>
  <c r="CI121" i="2" s="1" a="1"/>
  <c r="CI121" i="2" s="1"/>
  <c r="CA50" i="2"/>
  <c r="CA121" i="2" s="1" a="1"/>
  <c r="CA121" i="2" s="1"/>
  <c r="BS50" i="2"/>
  <c r="BS121" i="2" s="1" a="1"/>
  <c r="BS121" i="2" s="1"/>
  <c r="CP50" i="2"/>
  <c r="CP121" i="2" s="1" a="1"/>
  <c r="CP121" i="2" s="1"/>
  <c r="CH50" i="2"/>
  <c r="BZ50" i="2"/>
  <c r="BR50" i="2"/>
  <c r="CW50" i="2"/>
  <c r="CO50" i="2"/>
  <c r="CO121" i="2" s="1" a="1"/>
  <c r="CO121" i="2" s="1"/>
  <c r="CG50" i="2"/>
  <c r="CG121" i="2" s="1" a="1"/>
  <c r="CG121" i="2" s="1"/>
  <c r="BY50" i="2"/>
  <c r="BY121" i="2" s="1" a="1"/>
  <c r="BY121" i="2" s="1"/>
  <c r="BQ50" i="2"/>
  <c r="BQ121" i="2" s="1" a="1"/>
  <c r="BQ121" i="2" s="1"/>
  <c r="CV50" i="2"/>
  <c r="CN50" i="2"/>
  <c r="CF50" i="2"/>
  <c r="BX50" i="2"/>
  <c r="CU50" i="2"/>
  <c r="CU121" i="2" s="1" a="1"/>
  <c r="CU121" i="2" s="1"/>
  <c r="CM50" i="2"/>
  <c r="CM121" i="2" s="1" a="1"/>
  <c r="CM121" i="2" s="1"/>
  <c r="CE50" i="2"/>
  <c r="CE121" i="2" s="1" a="1"/>
  <c r="CE121" i="2" s="1"/>
  <c r="CW50" i="10"/>
  <c r="CW50" i="18"/>
  <c r="CK50" i="2"/>
  <c r="CK121" i="2" s="1" a="1"/>
  <c r="CK121" i="2" s="1"/>
  <c r="CW50" i="3"/>
  <c r="CW50" i="19"/>
  <c r="CL50" i="2"/>
  <c r="CW50" i="4"/>
  <c r="CW50" i="12"/>
  <c r="CW50" i="5"/>
  <c r="CO50" i="5"/>
  <c r="CO121" i="5" s="1" a="1"/>
  <c r="CO121" i="5" s="1"/>
  <c r="CG50" i="5"/>
  <c r="BY50" i="5"/>
  <c r="BQ50" i="5"/>
  <c r="CV50" i="5"/>
  <c r="CN50" i="5"/>
  <c r="CN121" i="5" s="1" a="1"/>
  <c r="CN121" i="5" s="1"/>
  <c r="CF50" i="5"/>
  <c r="CF121" i="5" s="1" a="1"/>
  <c r="CF121" i="5" s="1"/>
  <c r="BX50" i="5"/>
  <c r="CU50" i="5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J50" i="5"/>
  <c r="CJ121" i="5" s="1" a="1"/>
  <c r="CJ121" i="5" s="1"/>
  <c r="CB50" i="5"/>
  <c r="CB121" i="5" s="1" a="1"/>
  <c r="CB121" i="5" s="1"/>
  <c r="BT50" i="5"/>
  <c r="BT121" i="5" s="1" a="1"/>
  <c r="BT121" i="5" s="1"/>
  <c r="CW50" i="13"/>
  <c r="CO50" i="13"/>
  <c r="CO121" i="13" s="1" a="1"/>
  <c r="CO121" i="13" s="1"/>
  <c r="CG50" i="13"/>
  <c r="CG121" i="13" s="1" a="1"/>
  <c r="CG121" i="13" s="1"/>
  <c r="BY50" i="13"/>
  <c r="BY121" i="13" s="1" a="1"/>
  <c r="BY121" i="13" s="1"/>
  <c r="BQ50" i="13"/>
  <c r="BQ121" i="13" s="1" a="1"/>
  <c r="BQ121" i="13" s="1"/>
  <c r="CV50" i="13"/>
  <c r="CN50" i="13"/>
  <c r="CF50" i="13"/>
  <c r="BX50" i="13"/>
  <c r="CU50" i="13"/>
  <c r="CM50" i="13"/>
  <c r="CE50" i="13"/>
  <c r="BW50" i="13"/>
  <c r="BW121" i="13" s="1" a="1"/>
  <c r="BW121" i="13" s="1"/>
  <c r="CT50" i="13"/>
  <c r="CL50" i="13"/>
  <c r="CL121" i="13" s="1" a="1"/>
  <c r="CL121" i="13" s="1"/>
  <c r="CD50" i="13"/>
  <c r="CD121" i="13" s="1" a="1"/>
  <c r="CD121" i="13" s="1"/>
  <c r="BV50" i="13"/>
  <c r="CS50" i="13"/>
  <c r="CK50" i="13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T50" i="2"/>
  <c r="CT121" i="2" s="1" a="1"/>
  <c r="CT121" i="2" s="1"/>
  <c r="CQ50" i="5"/>
  <c r="CQ121" i="5" s="1" a="1"/>
  <c r="CQ121" i="5" s="1"/>
  <c r="CI50" i="13"/>
  <c r="BU50" i="2"/>
  <c r="BU121" i="2" s="1" a="1"/>
  <c r="BU121" i="2" s="1"/>
  <c r="BR50" i="5"/>
  <c r="BR121" i="5" s="1" a="1"/>
  <c r="BR121" i="5" s="1"/>
  <c r="CW50" i="6"/>
  <c r="CP50" i="13"/>
  <c r="CP121" i="13" s="1" a="1"/>
  <c r="CP121" i="13" s="1"/>
  <c r="BV50" i="2"/>
  <c r="CW50" i="7"/>
  <c r="CW50" i="20"/>
  <c r="CW50" i="8"/>
  <c r="CW50" i="16"/>
  <c r="CC50" i="2"/>
  <c r="CC121" i="2" s="1" a="1"/>
  <c r="CC121" i="2" s="1"/>
  <c r="BZ50" i="5"/>
  <c r="BZ121" i="5" s="1" a="1"/>
  <c r="BZ121" i="5" s="1"/>
  <c r="BR50" i="13"/>
  <c r="BR121" i="13" s="1" a="1"/>
  <c r="BR121" i="13" s="1"/>
  <c r="CW50" i="14"/>
  <c r="CW50" i="9"/>
  <c r="CW50" i="17"/>
  <c r="CD50" i="2"/>
  <c r="CA50" i="5"/>
  <c r="BS50" i="13"/>
  <c r="CW50" i="15"/>
  <c r="K16" i="21"/>
  <c r="K18" i="19"/>
  <c r="K15" i="18"/>
  <c r="L15" i="18" s="1"/>
  <c r="M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CA121" i="5" l="1" a="1"/>
  <c r="CA121" i="5" s="1"/>
  <c r="CR121" i="5" a="1"/>
  <c r="CR121" i="5" s="1"/>
  <c r="CV121" i="5" a="1"/>
  <c r="CV121" i="5" s="1"/>
  <c r="CE121" i="13" a="1"/>
  <c r="CE121" i="13" s="1"/>
  <c r="BX121" i="2" a="1"/>
  <c r="BX121" i="2" s="1"/>
  <c r="CQ121" i="2" a="1"/>
  <c r="CQ121" i="2" s="1"/>
  <c r="CU121" i="5" a="1"/>
  <c r="CU121" i="5" s="1"/>
  <c r="CS121" i="2" a="1"/>
  <c r="CS121" i="2" s="1"/>
  <c r="CT121" i="13" a="1"/>
  <c r="CT121" i="13" s="1"/>
  <c r="CS121" i="13" a="1"/>
  <c r="CS121" i="13" s="1"/>
  <c r="CU121" i="13" a="1"/>
  <c r="CU121" i="13" s="1"/>
  <c r="BX121" i="13" a="1"/>
  <c r="BX121" i="13" s="1"/>
  <c r="CN121" i="2" a="1"/>
  <c r="CN121" i="2" s="1"/>
  <c r="BZ121" i="2" a="1"/>
  <c r="BZ121" i="2" s="1"/>
  <c r="CB121" i="2" a="1"/>
  <c r="CB121" i="2" s="1"/>
  <c r="CF121" i="13" a="1"/>
  <c r="CF121" i="13" s="1"/>
  <c r="CF122" i="13" s="1"/>
  <c r="BV121" i="5" a="1"/>
  <c r="BV121" i="5" s="1"/>
  <c r="BV122" i="5" s="1"/>
  <c r="CD121" i="2" a="1"/>
  <c r="CD121" i="2" s="1"/>
  <c r="BQ121" i="5" a="1"/>
  <c r="BQ121" i="5" s="1"/>
  <c r="L15" i="13"/>
  <c r="L33" i="17"/>
  <c r="L17" i="11"/>
  <c r="L15" i="15"/>
  <c r="L17" i="17"/>
  <c r="L33" i="4"/>
  <c r="L15" i="5"/>
  <c r="L15" i="14"/>
  <c r="L17" i="18"/>
  <c r="L33" i="18"/>
  <c r="L15" i="4"/>
  <c r="L17" i="9"/>
  <c r="L17" i="2"/>
  <c r="L33" i="20"/>
  <c r="L15" i="11"/>
  <c r="L17" i="8"/>
  <c r="L17" i="6"/>
  <c r="L15" i="17"/>
  <c r="L17" i="19"/>
  <c r="L15" i="3"/>
  <c r="M15" i="3" s="1"/>
  <c r="L15" i="2"/>
  <c r="L33" i="5"/>
  <c r="L17" i="12"/>
  <c r="L17" i="7"/>
  <c r="L15" i="6"/>
  <c r="L33" i="19"/>
  <c r="L15" i="19"/>
  <c r="L33" i="13"/>
  <c r="L33" i="10"/>
  <c r="L33" i="3"/>
  <c r="L33" i="7"/>
  <c r="L17" i="3"/>
  <c r="L33" i="8"/>
  <c r="L15" i="10"/>
  <c r="L33" i="14"/>
  <c r="L15" i="7"/>
  <c r="L15" i="1"/>
  <c r="L18" i="9"/>
  <c r="L19" i="17"/>
  <c r="L45" i="4"/>
  <c r="L34" i="2"/>
  <c r="L46" i="17"/>
  <c r="L19" i="14"/>
  <c r="L42" i="9"/>
  <c r="L39" i="13"/>
  <c r="L26" i="16"/>
  <c r="L26" i="12"/>
  <c r="L42" i="10"/>
  <c r="L32" i="4"/>
  <c r="L27" i="10"/>
  <c r="L46" i="16"/>
  <c r="L28" i="20"/>
  <c r="L18" i="5"/>
  <c r="L21" i="14"/>
  <c r="L30" i="2"/>
  <c r="L44" i="4"/>
  <c r="L41" i="14"/>
  <c r="L32" i="21"/>
  <c r="L22" i="2"/>
  <c r="L43" i="12"/>
  <c r="L23" i="17"/>
  <c r="L29" i="5"/>
  <c r="L16" i="12"/>
  <c r="L42" i="4"/>
  <c r="L16" i="14"/>
  <c r="L38" i="20"/>
  <c r="L41" i="6"/>
  <c r="L32" i="13"/>
  <c r="L28" i="11"/>
  <c r="L24" i="14"/>
  <c r="L26" i="17"/>
  <c r="L45" i="1"/>
  <c r="L29" i="12"/>
  <c r="L38" i="21"/>
  <c r="L31" i="1"/>
  <c r="L23" i="20"/>
  <c r="L37" i="15"/>
  <c r="L25" i="2"/>
  <c r="L43" i="3"/>
  <c r="L18" i="11"/>
  <c r="L40" i="1"/>
  <c r="L24" i="13"/>
  <c r="L46" i="6"/>
  <c r="L23" i="13"/>
  <c r="L22" i="13"/>
  <c r="L19" i="21"/>
  <c r="L21" i="5"/>
  <c r="L26" i="10"/>
  <c r="L26" i="3"/>
  <c r="L37" i="13"/>
  <c r="L38" i="11"/>
  <c r="L34" i="8"/>
  <c r="L25" i="21"/>
  <c r="L19" i="8"/>
  <c r="L38" i="5"/>
  <c r="L24" i="11"/>
  <c r="L35" i="14"/>
  <c r="L45" i="20"/>
  <c r="L18" i="19"/>
  <c r="M18" i="19" s="1"/>
  <c r="BS18" i="19" s="1" a="1"/>
  <c r="BS18" i="19" s="1"/>
  <c r="CK121" i="13" a="1"/>
  <c r="CK121" i="13" s="1"/>
  <c r="CM121" i="13" a="1"/>
  <c r="CM121" i="13" s="1"/>
  <c r="L18" i="4"/>
  <c r="L16" i="10"/>
  <c r="L30" i="13"/>
  <c r="M30" i="13" s="1"/>
  <c r="L42" i="16"/>
  <c r="L20" i="20"/>
  <c r="L38" i="6"/>
  <c r="L46" i="15"/>
  <c r="L26" i="2"/>
  <c r="L34" i="4"/>
  <c r="L31" i="14"/>
  <c r="L37" i="6"/>
  <c r="M37" i="6" s="1"/>
  <c r="L21" i="3"/>
  <c r="L28" i="13"/>
  <c r="L36" i="18"/>
  <c r="L36" i="2"/>
  <c r="L39" i="4"/>
  <c r="L26" i="5"/>
  <c r="L44" i="9"/>
  <c r="L41" i="13"/>
  <c r="M41" i="13" s="1"/>
  <c r="BS41" i="13" s="1" a="1"/>
  <c r="BS41" i="13" s="1"/>
  <c r="L29" i="4"/>
  <c r="L32" i="9"/>
  <c r="L34" i="15"/>
  <c r="L29" i="20"/>
  <c r="L43" i="10"/>
  <c r="L25" i="9"/>
  <c r="L21" i="21"/>
  <c r="L37" i="19"/>
  <c r="M37" i="19" s="1"/>
  <c r="BS37" i="19" s="1" a="1"/>
  <c r="BS37" i="19" s="1"/>
  <c r="L35" i="1"/>
  <c r="L22" i="17"/>
  <c r="L25" i="1"/>
  <c r="L28" i="6"/>
  <c r="L38" i="13"/>
  <c r="L21" i="8"/>
  <c r="L24" i="3"/>
  <c r="L45" i="8"/>
  <c r="M45" i="8" s="1"/>
  <c r="L46" i="4"/>
  <c r="L39" i="3"/>
  <c r="L19" i="13"/>
  <c r="M19" i="13" s="1"/>
  <c r="L25" i="18"/>
  <c r="L44" i="7"/>
  <c r="L24" i="2"/>
  <c r="L27" i="7"/>
  <c r="L31" i="18"/>
  <c r="M31" i="18" s="1"/>
  <c r="L40" i="15"/>
  <c r="L29" i="13"/>
  <c r="L29" i="11"/>
  <c r="L22" i="12"/>
  <c r="L41" i="20"/>
  <c r="L41" i="9"/>
  <c r="L44" i="12"/>
  <c r="L34" i="17"/>
  <c r="M34" i="17" s="1"/>
  <c r="L31" i="8"/>
  <c r="L35" i="8"/>
  <c r="L21" i="19"/>
  <c r="L16" i="11"/>
  <c r="L34" i="10"/>
  <c r="L37" i="17"/>
  <c r="L45" i="10"/>
  <c r="BR35" i="13" a="1"/>
  <c r="BR35" i="13" s="1"/>
  <c r="L35" i="13"/>
  <c r="M35" i="13" s="1"/>
  <c r="L40" i="12"/>
  <c r="L38" i="16"/>
  <c r="L40" i="11"/>
  <c r="L24" i="20"/>
  <c r="L37" i="20"/>
  <c r="L16" i="21"/>
  <c r="L42" i="2"/>
  <c r="L19" i="5"/>
  <c r="M19" i="5" s="1"/>
  <c r="L36" i="11"/>
  <c r="L27" i="13"/>
  <c r="L32" i="16"/>
  <c r="L44" i="21"/>
  <c r="L30" i="7"/>
  <c r="L39" i="15"/>
  <c r="L19" i="2"/>
  <c r="L44" i="11"/>
  <c r="M44" i="11" s="1"/>
  <c r="BS44" i="11" s="1" a="1"/>
  <c r="BS44" i="11" s="1"/>
  <c r="L40" i="17"/>
  <c r="L25" i="6"/>
  <c r="L37" i="4"/>
  <c r="L18" i="13"/>
  <c r="L25" i="19"/>
  <c r="L28" i="2"/>
  <c r="L43" i="6"/>
  <c r="L38" i="9"/>
  <c r="M38" i="9" s="1"/>
  <c r="L46" i="2"/>
  <c r="L19" i="4"/>
  <c r="L28" i="10"/>
  <c r="L30" i="15"/>
  <c r="L21" i="20"/>
  <c r="L27" i="9"/>
  <c r="L31" i="10"/>
  <c r="L31" i="6"/>
  <c r="M31" i="6" s="1"/>
  <c r="BS31" i="6" s="1" a="1"/>
  <c r="BS31" i="6" s="1"/>
  <c r="L39" i="6"/>
  <c r="L18" i="17"/>
  <c r="L42" i="21"/>
  <c r="L38" i="1"/>
  <c r="L20" i="7"/>
  <c r="L43" i="17"/>
  <c r="L20" i="17"/>
  <c r="L40" i="21"/>
  <c r="M40" i="21" s="1"/>
  <c r="L40" i="4"/>
  <c r="M40" i="4" s="1"/>
  <c r="L41" i="8"/>
  <c r="L28" i="18"/>
  <c r="L36" i="8"/>
  <c r="L38" i="4"/>
  <c r="L42" i="1"/>
  <c r="L21" i="10"/>
  <c r="L39" i="14"/>
  <c r="BR39" i="14" s="1" a="1"/>
  <c r="BR39" i="14" s="1"/>
  <c r="L39" i="21"/>
  <c r="L27" i="15"/>
  <c r="L46" i="21"/>
  <c r="L40" i="13"/>
  <c r="L18" i="8"/>
  <c r="L43" i="13"/>
  <c r="L38" i="2"/>
  <c r="L32" i="6"/>
  <c r="M32" i="6" s="1"/>
  <c r="L30" i="12"/>
  <c r="L42" i="14"/>
  <c r="L31" i="17"/>
  <c r="L35" i="21"/>
  <c r="L24" i="7"/>
  <c r="L32" i="15"/>
  <c r="L44" i="3"/>
  <c r="BR35" i="11" a="1"/>
  <c r="BR35" i="11" s="1"/>
  <c r="L35" i="11"/>
  <c r="M35" i="11" s="1"/>
  <c r="L27" i="17"/>
  <c r="L46" i="8"/>
  <c r="L24" i="4"/>
  <c r="L30" i="14"/>
  <c r="L42" i="20"/>
  <c r="L21" i="2"/>
  <c r="L26" i="4"/>
  <c r="L27" i="6"/>
  <c r="M27" i="6" s="1"/>
  <c r="L40" i="10"/>
  <c r="L32" i="5"/>
  <c r="L37" i="11"/>
  <c r="L24" i="15"/>
  <c r="L45" i="21"/>
  <c r="L22" i="3"/>
  <c r="L23" i="9"/>
  <c r="L45" i="7"/>
  <c r="M45" i="7" s="1"/>
  <c r="L20" i="10"/>
  <c r="L36" i="13"/>
  <c r="L30" i="20"/>
  <c r="L36" i="16"/>
  <c r="L40" i="8"/>
  <c r="L21" i="13"/>
  <c r="L38" i="10"/>
  <c r="L36" i="14"/>
  <c r="M36" i="14" s="1"/>
  <c r="L28" i="9"/>
  <c r="L41" i="18"/>
  <c r="L45" i="19"/>
  <c r="L44" i="2"/>
  <c r="L25" i="5"/>
  <c r="L16" i="2"/>
  <c r="L29" i="8"/>
  <c r="L34" i="14"/>
  <c r="M34" i="14" s="1"/>
  <c r="BS34" i="14" s="1" a="1"/>
  <c r="BS34" i="14" s="1"/>
  <c r="L18" i="21"/>
  <c r="L24" i="21"/>
  <c r="L20" i="19"/>
  <c r="L41" i="15"/>
  <c r="L40" i="14"/>
  <c r="L27" i="12"/>
  <c r="L45" i="11"/>
  <c r="L34" i="9"/>
  <c r="M34" i="9" s="1"/>
  <c r="BS34" i="9" s="1" a="1"/>
  <c r="BS34" i="9" s="1"/>
  <c r="L22" i="15"/>
  <c r="L18" i="18"/>
  <c r="L23" i="18"/>
  <c r="L23" i="2"/>
  <c r="L24" i="12"/>
  <c r="L38" i="14"/>
  <c r="L25" i="17"/>
  <c r="L20" i="21"/>
  <c r="M20" i="21" s="1"/>
  <c r="BS20" i="21" s="1" a="1"/>
  <c r="BS20" i="21" s="1"/>
  <c r="L18" i="7"/>
  <c r="L26" i="15"/>
  <c r="L41" i="3"/>
  <c r="L21" i="11"/>
  <c r="L46" i="18"/>
  <c r="L43" i="8"/>
  <c r="L40" i="5"/>
  <c r="L23" i="14"/>
  <c r="M23" i="14" s="1"/>
  <c r="L37" i="21"/>
  <c r="L18" i="2"/>
  <c r="L20" i="4"/>
  <c r="L24" i="6"/>
  <c r="L37" i="10"/>
  <c r="L46" i="3"/>
  <c r="L16" i="5"/>
  <c r="L31" i="11"/>
  <c r="L18" i="15"/>
  <c r="L36" i="21"/>
  <c r="L41" i="7"/>
  <c r="L22" i="11"/>
  <c r="M22" i="11" s="1"/>
  <c r="L32" i="3"/>
  <c r="L16" i="13"/>
  <c r="L26" i="20"/>
  <c r="L29" i="16"/>
  <c r="L16" i="1"/>
  <c r="L21" i="16"/>
  <c r="L42" i="13"/>
  <c r="L22" i="10"/>
  <c r="L41" i="21"/>
  <c r="L37" i="18"/>
  <c r="L26" i="1"/>
  <c r="BR37" i="9" a="1"/>
  <c r="BR37" i="9" s="1"/>
  <c r="L37" i="9"/>
  <c r="M37" i="9" s="1"/>
  <c r="L16" i="4"/>
  <c r="L22" i="8"/>
  <c r="L22" i="4"/>
  <c r="L20" i="6"/>
  <c r="L27" i="3"/>
  <c r="L35" i="16"/>
  <c r="BR35" i="16" s="1" a="1"/>
  <c r="BR35" i="16" s="1"/>
  <c r="L39" i="10"/>
  <c r="L18" i="3"/>
  <c r="L20" i="3"/>
  <c r="L30" i="17"/>
  <c r="M30" i="17" s="1"/>
  <c r="BS30" i="17" s="1" a="1"/>
  <c r="BS30" i="17" s="1"/>
  <c r="L28" i="19"/>
  <c r="L29" i="2"/>
  <c r="M29" i="2" s="1"/>
  <c r="L16" i="20"/>
  <c r="L39" i="9"/>
  <c r="L26" i="18"/>
  <c r="L32" i="20"/>
  <c r="L26" i="9"/>
  <c r="L19" i="12"/>
  <c r="L29" i="10"/>
  <c r="L25" i="16"/>
  <c r="M25" i="16" s="1"/>
  <c r="L42" i="19"/>
  <c r="L39" i="19"/>
  <c r="L45" i="3"/>
  <c r="L26" i="8"/>
  <c r="M26" i="8" s="1"/>
  <c r="BS26" i="8" s="1" a="1"/>
  <c r="BS26" i="8" s="1"/>
  <c r="L18" i="12"/>
  <c r="L25" i="14"/>
  <c r="L22" i="18"/>
  <c r="L41" i="4"/>
  <c r="L44" i="8"/>
  <c r="L38" i="3"/>
  <c r="L38" i="19"/>
  <c r="L28" i="8"/>
  <c r="L44" i="16"/>
  <c r="L31" i="21"/>
  <c r="M31" i="21" s="1"/>
  <c r="BS31" i="21" s="1" a="1"/>
  <c r="BS31" i="21" s="1"/>
  <c r="L34" i="3"/>
  <c r="L45" i="5"/>
  <c r="L16" i="7"/>
  <c r="L34" i="11"/>
  <c r="M34" i="11" s="1"/>
  <c r="L36" i="3"/>
  <c r="L45" i="6"/>
  <c r="L34" i="13"/>
  <c r="L20" i="16"/>
  <c r="M20" i="16" s="1"/>
  <c r="BS20" i="16" s="1" a="1"/>
  <c r="BS20" i="16" s="1"/>
  <c r="L30" i="21"/>
  <c r="L23" i="7"/>
  <c r="L23" i="4"/>
  <c r="L37" i="7"/>
  <c r="L28" i="3"/>
  <c r="L19" i="10"/>
  <c r="L16" i="3"/>
  <c r="L37" i="14"/>
  <c r="L36" i="17"/>
  <c r="L22" i="20"/>
  <c r="M22" i="20" s="1"/>
  <c r="BS22" i="20" s="1" a="1"/>
  <c r="BS22" i="20" s="1"/>
  <c r="L32" i="19"/>
  <c r="L42" i="17"/>
  <c r="L29" i="17"/>
  <c r="L46" i="10"/>
  <c r="M46" i="10" s="1"/>
  <c r="L43" i="19"/>
  <c r="L26" i="6"/>
  <c r="L24" i="18"/>
  <c r="M24" i="18" s="1"/>
  <c r="L39" i="1"/>
  <c r="M39" i="1" s="1"/>
  <c r="L23" i="12"/>
  <c r="L16" i="8"/>
  <c r="L35" i="9"/>
  <c r="M35" i="9" s="1"/>
  <c r="L46" i="1"/>
  <c r="L29" i="9"/>
  <c r="L16" i="9"/>
  <c r="BR16" i="9" s="1" a="1"/>
  <c r="BR16" i="9" s="1"/>
  <c r="L25" i="11"/>
  <c r="L43" i="4"/>
  <c r="L30" i="16"/>
  <c r="M30" i="16" s="1"/>
  <c r="L29" i="7"/>
  <c r="L29" i="19"/>
  <c r="L30" i="19"/>
  <c r="L43" i="21"/>
  <c r="L39" i="5"/>
  <c r="M39" i="5" s="1"/>
  <c r="L19" i="7"/>
  <c r="M19" i="7" s="1"/>
  <c r="L27" i="18"/>
  <c r="M27" i="18" s="1"/>
  <c r="BS27" i="18" s="1" a="1"/>
  <c r="BS27" i="18" s="1"/>
  <c r="L23" i="1"/>
  <c r="L26" i="11"/>
  <c r="L45" i="14"/>
  <c r="L32" i="11"/>
  <c r="L46" i="14"/>
  <c r="L28" i="17"/>
  <c r="M28" i="17" s="1"/>
  <c r="L40" i="18"/>
  <c r="M40" i="18" s="1"/>
  <c r="BS40" i="18" s="1" a="1"/>
  <c r="BS40" i="18" s="1"/>
  <c r="BR34" i="19" a="1"/>
  <c r="BR34" i="19" s="1"/>
  <c r="L34" i="19"/>
  <c r="M34" i="19" s="1"/>
  <c r="L26" i="19"/>
  <c r="L29" i="3"/>
  <c r="L23" i="8"/>
  <c r="L43" i="15"/>
  <c r="L19" i="18"/>
  <c r="L34" i="5"/>
  <c r="M34" i="5" s="1"/>
  <c r="BS34" i="5" s="1" a="1"/>
  <c r="BS34" i="5" s="1"/>
  <c r="BR41" i="2" a="1"/>
  <c r="BR41" i="2" s="1"/>
  <c r="L41" i="2"/>
  <c r="M41" i="2" s="1"/>
  <c r="L25" i="3"/>
  <c r="M25" i="3" s="1"/>
  <c r="BS25" i="3" s="1" a="1"/>
  <c r="BS25" i="3" s="1"/>
  <c r="L46" i="13"/>
  <c r="L25" i="20"/>
  <c r="L41" i="10"/>
  <c r="L37" i="16"/>
  <c r="L28" i="21"/>
  <c r="L23" i="3"/>
  <c r="M23" i="3" s="1"/>
  <c r="L42" i="5"/>
  <c r="M42" i="5" s="1"/>
  <c r="BS42" i="5" s="1" a="1"/>
  <c r="BS42" i="5" s="1"/>
  <c r="L30" i="8"/>
  <c r="M30" i="8" s="1"/>
  <c r="BS30" i="8" s="1" a="1"/>
  <c r="BS30" i="8" s="1"/>
  <c r="L23" i="11"/>
  <c r="L40" i="7"/>
  <c r="L29" i="14"/>
  <c r="L35" i="18"/>
  <c r="L27" i="21"/>
  <c r="L34" i="6"/>
  <c r="M34" i="6" s="1"/>
  <c r="L37" i="5"/>
  <c r="M37" i="5" s="1"/>
  <c r="BR38" i="8" a="1"/>
  <c r="BR38" i="8" s="1"/>
  <c r="L38" i="8"/>
  <c r="M38" i="8" s="1"/>
  <c r="L32" i="7"/>
  <c r="L46" i="11"/>
  <c r="L24" i="19"/>
  <c r="M24" i="19" s="1"/>
  <c r="L18" i="14"/>
  <c r="M18" i="14" s="1"/>
  <c r="L45" i="18"/>
  <c r="L35" i="19"/>
  <c r="M35" i="19" s="1"/>
  <c r="L41" i="19"/>
  <c r="M41" i="19" s="1"/>
  <c r="L30" i="5"/>
  <c r="M30" i="5" s="1"/>
  <c r="L45" i="15"/>
  <c r="L39" i="18"/>
  <c r="L39" i="11"/>
  <c r="L38" i="12"/>
  <c r="M38" i="12" s="1"/>
  <c r="L30" i="6"/>
  <c r="BR45" i="2" a="1"/>
  <c r="BR45" i="2" s="1"/>
  <c r="L45" i="2"/>
  <c r="L35" i="4"/>
  <c r="BR35" i="4" s="1" a="1"/>
  <c r="BR35" i="4" s="1"/>
  <c r="L38" i="17"/>
  <c r="BR38" i="17" s="1" a="1"/>
  <c r="BR38" i="17" s="1"/>
  <c r="L29" i="15"/>
  <c r="CG121" i="5" a="1"/>
  <c r="CG121" i="5" s="1"/>
  <c r="CG122" i="5" s="1"/>
  <c r="BV121" i="13" a="1"/>
  <c r="BV121" i="13" s="1"/>
  <c r="BV122" i="13" s="1"/>
  <c r="CH121" i="5" a="1"/>
  <c r="CH121" i="5" s="1"/>
  <c r="CH121" i="13" a="1"/>
  <c r="CH121" i="13" s="1"/>
  <c r="CH122" i="13" s="1"/>
  <c r="CV121" i="2" a="1"/>
  <c r="CV121" i="2" s="1"/>
  <c r="CH121" i="2" a="1"/>
  <c r="CH121" i="2" s="1"/>
  <c r="CH122" i="2" s="1"/>
  <c r="CJ121" i="2" a="1"/>
  <c r="CJ121" i="2" s="1"/>
  <c r="CJ122" i="2" s="1"/>
  <c r="CN121" i="13" a="1"/>
  <c r="CN121" i="13" s="1"/>
  <c r="CD121" i="5" a="1"/>
  <c r="CD121" i="5" s="1"/>
  <c r="CD122" i="5" s="1"/>
  <c r="CV121" i="13" a="1"/>
  <c r="CV121" i="13" s="1"/>
  <c r="CI121" i="13" a="1"/>
  <c r="CI121" i="13" s="1"/>
  <c r="CL121" i="2" a="1"/>
  <c r="CL121" i="2" s="1"/>
  <c r="CL122" i="2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B122" i="13" s="1"/>
  <c r="CJ121" i="13" a="1"/>
  <c r="CJ121" i="13" s="1"/>
  <c r="CJ122" i="13" s="1"/>
  <c r="BY49" i="5"/>
  <c r="BY121" i="5" a="1"/>
  <c r="BY121" i="5" s="1"/>
  <c r="BY122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R115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R107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R91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BX122" i="13"/>
  <c r="CU122" i="13"/>
  <c r="CS122" i="13"/>
  <c r="CA122" i="13"/>
  <c r="CU122" i="2"/>
  <c r="CJ122" i="5"/>
  <c r="CO122" i="13"/>
  <c r="CK122" i="2"/>
  <c r="CI122" i="2"/>
  <c r="CO122" i="2"/>
  <c r="CN122" i="5"/>
  <c r="BS46" i="10" a="1"/>
  <c r="BS46" i="10" s="1"/>
  <c r="BT122" i="13"/>
  <c r="BR122" i="13"/>
  <c r="CP122" i="5"/>
  <c r="BZ122" i="5"/>
  <c r="CL122" i="5"/>
  <c r="BZ122" i="13"/>
  <c r="CL122" i="13"/>
  <c r="BW122" i="13"/>
  <c r="CT122" i="2"/>
  <c r="CR122" i="2"/>
  <c r="CP122" i="2"/>
  <c r="CO122" i="5"/>
  <c r="CS122" i="5"/>
  <c r="CJ49" i="5"/>
  <c r="CP49" i="13"/>
  <c r="CK122" i="5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CI122" i="13"/>
  <c r="BW122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CM122" i="2"/>
  <c r="CB122" i="5"/>
  <c r="CG122" i="13"/>
  <c r="CC122" i="2"/>
  <c r="CA122" i="2"/>
  <c r="CG122" i="2"/>
  <c r="BR122" i="5"/>
  <c r="CF122" i="5"/>
  <c r="CR122" i="5"/>
  <c r="CQ122" i="2"/>
  <c r="BX122" i="2"/>
  <c r="CV122" i="5"/>
  <c r="CE122" i="13"/>
  <c r="CU122" i="5"/>
  <c r="CA122" i="5"/>
  <c r="CH122" i="5"/>
  <c r="CE122" i="2"/>
  <c r="BT122" i="5"/>
  <c r="CB49" i="5"/>
  <c r="BY122" i="13"/>
  <c r="BU122" i="2"/>
  <c r="BS122" i="2"/>
  <c r="BY122" i="2"/>
  <c r="CQ122" i="5"/>
  <c r="CK122" i="13"/>
  <c r="CJ49" i="13"/>
  <c r="BS35" i="19" a="1"/>
  <c r="BS35" i="19" s="1"/>
  <c r="CS122" i="2"/>
  <c r="CT122" i="13"/>
  <c r="CV122" i="2"/>
  <c r="CM122" i="13"/>
  <c r="CV122" i="13"/>
  <c r="CN122" i="13"/>
  <c r="CD122" i="2"/>
  <c r="CB122" i="2"/>
  <c r="BZ122" i="2"/>
  <c r="CN122" i="2"/>
  <c r="BS122" i="5"/>
  <c r="CC122" i="5"/>
  <c r="BS45" i="7" a="1"/>
  <c r="BS45" i="7" s="1"/>
  <c r="K47" i="1"/>
  <c r="BT49" i="13"/>
  <c r="BR49" i="13"/>
  <c r="CR49" i="13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CU49" i="10" s="1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K47" i="12"/>
  <c r="BR15" i="12" a="1"/>
  <c r="BR15" i="12" s="1"/>
  <c r="K47" i="16"/>
  <c r="BR15" i="16" a="1"/>
  <c r="BR15" i="16" s="1"/>
  <c r="BS35" i="11" a="1"/>
  <c r="BS35" i="11" s="1"/>
  <c r="BS37" i="6" a="1"/>
  <c r="BS37" i="6" s="1"/>
  <c r="K47" i="20"/>
  <c r="BS19" i="7" a="1"/>
  <c r="BS19" i="7" s="1"/>
  <c r="N39" i="20"/>
  <c r="BT39" i="20" s="1" a="1"/>
  <c r="BT39" i="20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N20" i="8"/>
  <c r="BT20" i="8" s="1" a="1"/>
  <c r="BT20" i="8" s="1"/>
  <c r="N19" i="9"/>
  <c r="BT19" i="9" s="1" a="1"/>
  <c r="BT19" i="9" s="1"/>
  <c r="K47" i="15"/>
  <c r="N33" i="21"/>
  <c r="BT33" i="21" s="1" a="1"/>
  <c r="BT33" i="21" s="1"/>
  <c r="N42" i="8"/>
  <c r="BT42" i="8" s="1" a="1"/>
  <c r="BT42" i="8" s="1"/>
  <c r="N17" i="13"/>
  <c r="BT17" i="13" s="1" a="1"/>
  <c r="BT17" i="13" s="1"/>
  <c r="N17" i="5"/>
  <c r="BT17" i="5" s="1" a="1"/>
  <c r="BT17" i="5" s="1"/>
  <c r="N29" i="1"/>
  <c r="BT29" i="1" s="1" a="1"/>
  <c r="BT29" i="1" s="1"/>
  <c r="N30" i="1"/>
  <c r="BT30" i="1" s="1" a="1"/>
  <c r="BT30" i="1" s="1"/>
  <c r="N42" i="18"/>
  <c r="BT42" i="18" s="1" a="1"/>
  <c r="BT42" i="18" s="1"/>
  <c r="N28" i="5"/>
  <c r="BT28" i="5" s="1" a="1"/>
  <c r="BT28" i="5" s="1"/>
  <c r="N31" i="15"/>
  <c r="BT31" i="15" s="1" a="1"/>
  <c r="BT31" i="15" s="1"/>
  <c r="N20" i="18"/>
  <c r="BT20" i="18" s="1" a="1"/>
  <c r="BT20" i="18" s="1"/>
  <c r="N21" i="9"/>
  <c r="BT21" i="9" s="1" a="1"/>
  <c r="BT21" i="9" s="1"/>
  <c r="N32" i="1"/>
  <c r="BT32" i="1" s="1" a="1"/>
  <c r="BT32" i="1" s="1"/>
  <c r="N30" i="18"/>
  <c r="BT30" i="18" s="1" a="1"/>
  <c r="BT30" i="18" s="1"/>
  <c r="K47" i="5"/>
  <c r="K47" i="6"/>
  <c r="N25" i="10"/>
  <c r="BT25" i="10" s="1" a="1"/>
  <c r="BT25" i="10" s="1"/>
  <c r="N35" i="2"/>
  <c r="BT35" i="2" s="1" a="1"/>
  <c r="BT35" i="2" s="1"/>
  <c r="BS28" i="17" a="1"/>
  <c r="BS28" i="17" s="1"/>
  <c r="BS25" i="16" a="1"/>
  <c r="BS25" i="16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K47" i="3"/>
  <c r="BS41" i="2" a="1"/>
  <c r="BS41" i="2" s="1"/>
  <c r="BS23" i="3" a="1"/>
  <c r="BS23" i="3" s="1"/>
  <c r="BS34" i="11" a="1"/>
  <c r="BS34" i="11" s="1"/>
  <c r="N36" i="4"/>
  <c r="BT36" i="4" s="1" a="1"/>
  <c r="BT36" i="4" s="1"/>
  <c r="N32" i="10"/>
  <c r="BT32" i="10" s="1" a="1"/>
  <c r="BT32" i="10" s="1"/>
  <c r="N41" i="5"/>
  <c r="BT41" i="5" s="1" a="1"/>
  <c r="BT41" i="5" s="1"/>
  <c r="N45" i="7"/>
  <c r="BT45" i="7" s="1" a="1"/>
  <c r="BT45" i="7" s="1"/>
  <c r="N43" i="14"/>
  <c r="BT43" i="14" s="1" a="1"/>
  <c r="BT43" i="14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BS19" i="5" a="1"/>
  <c r="BS19" i="5" s="1"/>
  <c r="BS30" i="13" a="1"/>
  <c r="BS30" i="13" s="1"/>
  <c r="BS39" i="5" a="1"/>
  <c r="BS39" i="5" s="1"/>
  <c r="N22" i="5"/>
  <c r="BT22" i="5" s="1" a="1"/>
  <c r="BT22" i="5" s="1"/>
  <c r="N42" i="7"/>
  <c r="BT42" i="7" s="1" a="1"/>
  <c r="BT42" i="7" s="1"/>
  <c r="N41" i="17"/>
  <c r="BT41" i="17" s="1" a="1"/>
  <c r="BT41" i="17" s="1"/>
  <c r="N17" i="14"/>
  <c r="BT17" i="14" s="1" a="1"/>
  <c r="BT17" i="14" s="1"/>
  <c r="N33" i="15"/>
  <c r="BT33" i="15" s="1" a="1"/>
  <c r="BT33" i="15" s="1"/>
  <c r="N27" i="1"/>
  <c r="BT27" i="1" s="1" a="1"/>
  <c r="BT27" i="1" s="1"/>
  <c r="N30" i="4"/>
  <c r="BT30" i="4" s="1" a="1"/>
  <c r="BT30" i="4" s="1"/>
  <c r="N34" i="16"/>
  <c r="BT34" i="16" s="1" a="1"/>
  <c r="BT34" i="16" s="1"/>
  <c r="N44" i="17"/>
  <c r="BT44" i="17" s="1" a="1"/>
  <c r="BT44" i="17" s="1"/>
  <c r="N16" i="19"/>
  <c r="BT16" i="19" s="1" a="1"/>
  <c r="BT16" i="19" s="1"/>
  <c r="N46" i="19"/>
  <c r="BT46" i="19" s="1" a="1"/>
  <c r="BT46" i="19" s="1"/>
  <c r="N32" i="14"/>
  <c r="BT32" i="14" s="1" a="1"/>
  <c r="BT32" i="14" s="1"/>
  <c r="N21" i="15"/>
  <c r="BT21" i="15" s="1" a="1"/>
  <c r="BT21" i="15" s="1"/>
  <c r="N36" i="9"/>
  <c r="BT36" i="9" s="1" a="1"/>
  <c r="BT36" i="9" s="1"/>
  <c r="K47" i="10"/>
  <c r="N36" i="5"/>
  <c r="BT36" i="5" s="1" a="1"/>
  <c r="BT36" i="5" s="1"/>
  <c r="N36" i="19"/>
  <c r="BT36" i="19" s="1" a="1"/>
  <c r="BT36" i="19" s="1"/>
  <c r="N38" i="15"/>
  <c r="BT38" i="15" s="1" a="1"/>
  <c r="BT38" i="15" s="1"/>
  <c r="N33" i="12"/>
  <c r="BT33" i="12" s="1" a="1"/>
  <c r="BT33" i="12" s="1"/>
  <c r="K47" i="7"/>
  <c r="BS34" i="19" a="1"/>
  <c r="BS34" i="19" s="1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G49" i="3" s="1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N46" i="7"/>
  <c r="BT46" i="7" s="1" a="1"/>
  <c r="BT46" i="7" s="1"/>
  <c r="N43" i="18"/>
  <c r="BT43" i="18" s="1" a="1"/>
  <c r="BT43" i="18" s="1"/>
  <c r="BS31" i="18" a="1"/>
  <c r="BS31" i="18" s="1"/>
  <c r="BR120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6" a="1"/>
  <c r="BS32" i="6" s="1"/>
  <c r="K47" i="4"/>
  <c r="K47" i="13"/>
  <c r="K47" i="8"/>
  <c r="BR15" i="8" a="1"/>
  <c r="BR15" i="8" s="1"/>
  <c r="N24" i="16"/>
  <c r="BT24" i="16" s="1" a="1"/>
  <c r="BT24" i="16" s="1"/>
  <c r="N29" i="21"/>
  <c r="BT29" i="21" s="1" a="1"/>
  <c r="BT29" i="21" s="1"/>
  <c r="K47" i="19"/>
  <c r="N33" i="6"/>
  <c r="BT33" i="6" s="1" a="1"/>
  <c r="BT33" i="6" s="1"/>
  <c r="N20" i="14"/>
  <c r="BT20" i="14" s="1" a="1"/>
  <c r="BT20" i="14" s="1"/>
  <c r="N45" i="16"/>
  <c r="BT45" i="16" s="1" a="1"/>
  <c r="BT45" i="16" s="1"/>
  <c r="N44" i="6"/>
  <c r="BT44" i="6" s="1" a="1"/>
  <c r="BT44" i="6" s="1"/>
  <c r="N16" i="6"/>
  <c r="BT16" i="6" s="1" a="1"/>
  <c r="BT16" i="6" s="1"/>
  <c r="N23" i="21"/>
  <c r="BT23" i="21" s="1" a="1"/>
  <c r="BT23" i="21" s="1"/>
  <c r="N26" i="21"/>
  <c r="BT26" i="21" s="1" a="1"/>
  <c r="BT26" i="21" s="1"/>
  <c r="N35" i="5"/>
  <c r="BT35" i="5" s="1" a="1"/>
  <c r="BT35" i="5" s="1"/>
  <c r="N39" i="7"/>
  <c r="BT39" i="7" s="1" a="1"/>
  <c r="BT39" i="7" s="1"/>
  <c r="N25" i="12"/>
  <c r="BT25" i="12" s="1" a="1"/>
  <c r="BT25" i="12" s="1"/>
  <c r="N22" i="14"/>
  <c r="BT22" i="14" s="1" a="1"/>
  <c r="BT22" i="14" s="1"/>
  <c r="N27" i="2"/>
  <c r="BT27" i="2" s="1" a="1"/>
  <c r="BT27" i="2" s="1"/>
  <c r="BS35" i="13" a="1"/>
  <c r="BS35" i="13" s="1"/>
  <c r="BR106" i="13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K49" i="12" s="1"/>
  <c r="CS50" i="12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BS23" i="14" a="1"/>
  <c r="BS23" i="14" s="1"/>
  <c r="N38" i="18"/>
  <c r="BT38" i="18" s="1" a="1"/>
  <c r="BT38" i="18" s="1"/>
  <c r="N38" i="7"/>
  <c r="BT38" i="7" s="1" a="1"/>
  <c r="BT38" i="7" s="1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K47" i="2"/>
  <c r="K47" i="9"/>
  <c r="BR15" i="9" a="1"/>
  <c r="BR15" i="9" s="1"/>
  <c r="BS27" i="6" a="1"/>
  <c r="BS27" i="6" s="1"/>
  <c r="BS38" i="9" a="1"/>
  <c r="BS38" i="9" s="1"/>
  <c r="N28" i="4"/>
  <c r="BT28" i="4" s="1" a="1"/>
  <c r="BT28" i="4" s="1"/>
  <c r="N27" i="8"/>
  <c r="BT27" i="8" s="1" a="1"/>
  <c r="BT27" i="8" s="1"/>
  <c r="N19" i="11"/>
  <c r="BT19" i="11" s="1" a="1"/>
  <c r="BT19" i="11" s="1"/>
  <c r="N42" i="15"/>
  <c r="BT42" i="15" s="1" a="1"/>
  <c r="BT42" i="15" s="1"/>
  <c r="N31" i="20"/>
  <c r="BT31" i="20" s="1" a="1"/>
  <c r="BT31" i="20" s="1"/>
  <c r="N25" i="15"/>
  <c r="BT25" i="15" s="1" a="1"/>
  <c r="BT25" i="15" s="1"/>
  <c r="N19" i="15"/>
  <c r="BT19" i="15" s="1" a="1"/>
  <c r="BT19" i="15" s="1"/>
  <c r="N39" i="12"/>
  <c r="BT39" i="12" s="1" a="1"/>
  <c r="BT39" i="12" s="1"/>
  <c r="N20" i="13"/>
  <c r="BT20" i="13" s="1" a="1"/>
  <c r="BT20" i="13" s="1"/>
  <c r="N16" i="18"/>
  <c r="BT16" i="18" s="1" a="1"/>
  <c r="BT16" i="18" s="1"/>
  <c r="N18" i="20"/>
  <c r="BT18" i="20" s="1" a="1"/>
  <c r="BT18" i="20" s="1"/>
  <c r="N40" i="9"/>
  <c r="BT40" i="9" s="1" a="1"/>
  <c r="BT40" i="9" s="1"/>
  <c r="N23" i="5"/>
  <c r="BT23" i="5" s="1" a="1"/>
  <c r="BT23" i="5" s="1"/>
  <c r="N36" i="7"/>
  <c r="BT36" i="7" s="1" a="1"/>
  <c r="BT36" i="7" s="1"/>
  <c r="N20" i="5"/>
  <c r="BT20" i="5" s="1" a="1"/>
  <c r="BT20" i="5" s="1"/>
  <c r="N37" i="12"/>
  <c r="BT37" i="12" s="1" a="1"/>
  <c r="BT37" i="12" s="1"/>
  <c r="N21" i="4"/>
  <c r="BT21" i="4" s="1" a="1"/>
  <c r="BT21" i="4" s="1"/>
  <c r="N19" i="6"/>
  <c r="BT19" i="6" s="1" a="1"/>
  <c r="BT19" i="6" s="1"/>
  <c r="N46" i="9"/>
  <c r="BT46" i="9" s="1" a="1"/>
  <c r="BT46" i="9" s="1"/>
  <c r="N21" i="12"/>
  <c r="BT21" i="12" s="1" a="1"/>
  <c r="BT21" i="12" s="1"/>
  <c r="N28" i="12"/>
  <c r="BT28" i="12" s="1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2"/>
  <c r="BY49" i="2"/>
  <c r="CG49" i="5"/>
  <c r="BU49" i="5"/>
  <c r="CU49" i="5"/>
  <c r="BQ49" i="13"/>
  <c r="CF49" i="13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R35" i="19" l="1" a="1"/>
  <c r="BR35" i="19" s="1"/>
  <c r="BR34" i="9" a="1"/>
  <c r="BR34" i="9" s="1"/>
  <c r="BR39" i="5" a="1"/>
  <c r="BR39" i="5" s="1"/>
  <c r="BR45" i="8" a="1"/>
  <c r="BR45" i="8" s="1"/>
  <c r="BR33" i="5" a="1"/>
  <c r="BR33" i="5" s="1"/>
  <c r="BR104" i="5" s="1"/>
  <c r="M33" i="5"/>
  <c r="BS33" i="5" s="1" a="1"/>
  <c r="BS33" i="5" s="1"/>
  <c r="BR34" i="6" a="1"/>
  <c r="BR34" i="6" s="1"/>
  <c r="BR44" i="11" a="1"/>
  <c r="BR44" i="11" s="1"/>
  <c r="BR115" i="11" s="1"/>
  <c r="M15" i="7"/>
  <c r="BS15" i="7" s="1" a="1"/>
  <c r="BS15" i="7" s="1"/>
  <c r="M33" i="13"/>
  <c r="N33" i="13" s="1"/>
  <c r="BT33" i="13" s="1" a="1"/>
  <c r="BT33" i="13" s="1"/>
  <c r="BR17" i="9" a="1"/>
  <c r="BR17" i="9" s="1"/>
  <c r="M17" i="9"/>
  <c r="BR15" i="15" a="1"/>
  <c r="BR15" i="15" s="1"/>
  <c r="M15" i="15"/>
  <c r="BS15" i="15" s="1" a="1"/>
  <c r="BS15" i="15" s="1"/>
  <c r="BR25" i="3" a="1"/>
  <c r="BR25" i="3" s="1"/>
  <c r="BR17" i="17" a="1"/>
  <c r="BR17" i="17" s="1"/>
  <c r="BR88" i="17" s="1"/>
  <c r="M17" i="17"/>
  <c r="BS17" i="17" s="1" a="1"/>
  <c r="BS17" i="17" s="1"/>
  <c r="BR33" i="14" a="1"/>
  <c r="BR33" i="14" s="1"/>
  <c r="BR104" i="14" s="1"/>
  <c r="M33" i="14"/>
  <c r="BR15" i="19" a="1"/>
  <c r="BR15" i="19" s="1"/>
  <c r="M15" i="19"/>
  <c r="BS15" i="19" s="1" a="1"/>
  <c r="BS15" i="19" s="1"/>
  <c r="BR17" i="19" a="1"/>
  <c r="BR17" i="19" s="1"/>
  <c r="M17" i="19"/>
  <c r="BR15" i="4" a="1"/>
  <c r="BR15" i="4" s="1"/>
  <c r="BR86" i="4" s="1"/>
  <c r="M15" i="4"/>
  <c r="BS15" i="4" s="1" a="1"/>
  <c r="BS15" i="4" s="1"/>
  <c r="BR17" i="11" a="1"/>
  <c r="BR17" i="11" s="1"/>
  <c r="BR88" i="11" s="1"/>
  <c r="M17" i="11"/>
  <c r="BR33" i="4" a="1"/>
  <c r="BR33" i="4" s="1"/>
  <c r="M33" i="4"/>
  <c r="BS33" i="4" s="1" a="1"/>
  <c r="BS33" i="4" s="1"/>
  <c r="BR17" i="2" a="1"/>
  <c r="BR17" i="2" s="1"/>
  <c r="M17" i="2"/>
  <c r="BS17" i="2" s="1" a="1"/>
  <c r="BS17" i="2" s="1"/>
  <c r="BR27" i="18" a="1"/>
  <c r="BR27" i="18" s="1"/>
  <c r="BR20" i="21" a="1"/>
  <c r="BR20" i="21" s="1"/>
  <c r="BR31" i="18" a="1"/>
  <c r="BR31" i="18" s="1"/>
  <c r="BR102" i="18" s="1"/>
  <c r="BR15" i="10" a="1"/>
  <c r="BR15" i="10" s="1"/>
  <c r="M15" i="10"/>
  <c r="BS15" i="10" s="1" a="1"/>
  <c r="BS15" i="10" s="1"/>
  <c r="BR33" i="19" a="1"/>
  <c r="BR33" i="19" s="1"/>
  <c r="M33" i="19"/>
  <c r="BR15" i="17" a="1"/>
  <c r="BR15" i="17" s="1"/>
  <c r="M15" i="17"/>
  <c r="BS15" i="17" s="1" a="1"/>
  <c r="BS15" i="17" s="1"/>
  <c r="BR33" i="18" a="1"/>
  <c r="BR33" i="18" s="1"/>
  <c r="M33" i="18"/>
  <c r="BS33" i="18" s="1" a="1"/>
  <c r="BS33" i="18" s="1"/>
  <c r="BS104" i="18" s="1"/>
  <c r="BR33" i="17" a="1"/>
  <c r="BR33" i="17" s="1"/>
  <c r="M33" i="17"/>
  <c r="BS33" i="17" s="1" a="1"/>
  <c r="BS33" i="17" s="1"/>
  <c r="BR33" i="10" a="1"/>
  <c r="BR33" i="10" s="1"/>
  <c r="M33" i="10"/>
  <c r="BS33" i="10" s="1" a="1"/>
  <c r="BS33" i="10" s="1"/>
  <c r="BR33" i="8" a="1"/>
  <c r="BR33" i="8" s="1"/>
  <c r="M33" i="8"/>
  <c r="BS33" i="8" s="1" a="1"/>
  <c r="BS33" i="8" s="1"/>
  <c r="BR15" i="6" a="1"/>
  <c r="BR15" i="6" s="1"/>
  <c r="M15" i="6"/>
  <c r="BS15" i="6" s="1" a="1"/>
  <c r="BS15" i="6" s="1"/>
  <c r="BR17" i="6" a="1"/>
  <c r="BR17" i="6" s="1"/>
  <c r="M17" i="6"/>
  <c r="BS17" i="6" s="1" a="1"/>
  <c r="BS17" i="6" s="1"/>
  <c r="BR17" i="18" a="1"/>
  <c r="BR17" i="18" s="1"/>
  <c r="M17" i="18"/>
  <c r="BR15" i="13" a="1"/>
  <c r="BR15" i="13" s="1"/>
  <c r="BR86" i="13" s="1"/>
  <c r="M15" i="13"/>
  <c r="BS15" i="13" s="1" a="1"/>
  <c r="BS15" i="13" s="1"/>
  <c r="BR33" i="20" a="1"/>
  <c r="BR33" i="20" s="1"/>
  <c r="M33" i="20"/>
  <c r="BR40" i="21" a="1"/>
  <c r="BR40" i="21" s="1"/>
  <c r="BR15" i="2" a="1"/>
  <c r="BR15" i="2" s="1"/>
  <c r="M15" i="2"/>
  <c r="BS15" i="2" s="1" a="1"/>
  <c r="BS15" i="2" s="1"/>
  <c r="BR19" i="7" a="1"/>
  <c r="BR19" i="7" s="1"/>
  <c r="BR45" i="7" a="1"/>
  <c r="BR45" i="7" s="1"/>
  <c r="BR37" i="6" a="1"/>
  <c r="BR37" i="6" s="1"/>
  <c r="BR108" i="6" s="1"/>
  <c r="M17" i="3"/>
  <c r="N17" i="3" s="1"/>
  <c r="BT17" i="3" s="1" a="1"/>
  <c r="BT17" i="3" s="1"/>
  <c r="BS17" i="7" a="1"/>
  <c r="BS17" i="7" s="1"/>
  <c r="M17" i="7"/>
  <c r="M17" i="8"/>
  <c r="BS17" i="8" s="1" a="1"/>
  <c r="BS17" i="8" s="1"/>
  <c r="BS88" i="8" s="1"/>
  <c r="M15" i="14"/>
  <c r="BS15" i="14" s="1" a="1"/>
  <c r="BS15" i="14" s="1"/>
  <c r="BR33" i="3" a="1"/>
  <c r="BR33" i="3" s="1"/>
  <c r="M33" i="3"/>
  <c r="BS33" i="3" s="1" a="1"/>
  <c r="BS33" i="3" s="1"/>
  <c r="BR15" i="1" a="1"/>
  <c r="BR15" i="1" s="1"/>
  <c r="M15" i="1"/>
  <c r="BS15" i="1" s="1" a="1"/>
  <c r="BS15" i="1" s="1"/>
  <c r="BR33" i="7" a="1"/>
  <c r="BR33" i="7" s="1"/>
  <c r="M33" i="7"/>
  <c r="BR17" i="12" a="1"/>
  <c r="BR17" i="12" s="1"/>
  <c r="M17" i="12"/>
  <c r="BS17" i="12" s="1" a="1"/>
  <c r="BS17" i="12" s="1"/>
  <c r="BR15" i="11" a="1"/>
  <c r="BR15" i="11" s="1"/>
  <c r="M15" i="11"/>
  <c r="BS15" i="11" s="1" a="1"/>
  <c r="BS15" i="11" s="1"/>
  <c r="BS86" i="11" s="1"/>
  <c r="BR15" i="5" a="1"/>
  <c r="BR15" i="5" s="1"/>
  <c r="M15" i="5"/>
  <c r="BS15" i="5" s="1" a="1"/>
  <c r="BS15" i="5" s="1"/>
  <c r="BR23" i="11" a="1"/>
  <c r="BR23" i="11" s="1"/>
  <c r="M23" i="11"/>
  <c r="BS23" i="11" s="1" a="1"/>
  <c r="BS23" i="11" s="1"/>
  <c r="BR23" i="4" a="1"/>
  <c r="BR23" i="4" s="1"/>
  <c r="M23" i="4"/>
  <c r="BS23" i="4" s="1" a="1"/>
  <c r="BS23" i="4" s="1"/>
  <c r="BR32" i="16" a="1"/>
  <c r="BR32" i="16" s="1"/>
  <c r="M32" i="16"/>
  <c r="N32" i="16" s="1"/>
  <c r="BT32" i="16" s="1" a="1"/>
  <c r="BT32" i="16" s="1"/>
  <c r="BR39" i="13" a="1"/>
  <c r="BR39" i="13" s="1"/>
  <c r="BR110" i="13" s="1"/>
  <c r="M39" i="13"/>
  <c r="BR39" i="18" a="1"/>
  <c r="BR39" i="18" s="1"/>
  <c r="M39" i="18"/>
  <c r="BS39" i="18" s="1" a="1"/>
  <c r="BS39" i="18" s="1"/>
  <c r="BR41" i="10" a="1"/>
  <c r="BR41" i="10" s="1"/>
  <c r="M41" i="10"/>
  <c r="BS41" i="10" s="1" a="1"/>
  <c r="BS41" i="10" s="1"/>
  <c r="BR30" i="19" a="1"/>
  <c r="BR30" i="19" s="1"/>
  <c r="M30" i="19"/>
  <c r="BS30" i="19" s="1" a="1"/>
  <c r="BS30" i="19" s="1"/>
  <c r="BR23" i="7" a="1"/>
  <c r="BR23" i="7" s="1"/>
  <c r="M23" i="7"/>
  <c r="BR22" i="4" a="1"/>
  <c r="BR22" i="4" s="1"/>
  <c r="M22" i="4"/>
  <c r="BR46" i="18" a="1"/>
  <c r="BR46" i="18" s="1"/>
  <c r="M46" i="18"/>
  <c r="BS46" i="18" s="1" a="1"/>
  <c r="BS46" i="18" s="1"/>
  <c r="BR20" i="10" a="1"/>
  <c r="BR20" i="10" s="1"/>
  <c r="M20" i="10"/>
  <c r="N20" i="10" s="1"/>
  <c r="BT20" i="10" s="1" a="1"/>
  <c r="BT20" i="10" s="1"/>
  <c r="BR20" i="17" a="1"/>
  <c r="BR20" i="17" s="1"/>
  <c r="M20" i="17"/>
  <c r="BR27" i="13" a="1"/>
  <c r="BR27" i="13" s="1"/>
  <c r="M27" i="13"/>
  <c r="BS27" i="13" s="1" a="1"/>
  <c r="BS27" i="13" s="1"/>
  <c r="BR24" i="3" a="1"/>
  <c r="BR24" i="3" s="1"/>
  <c r="M24" i="3"/>
  <c r="BR23" i="13" a="1"/>
  <c r="BR23" i="13" s="1"/>
  <c r="BR94" i="13" s="1"/>
  <c r="M23" i="13"/>
  <c r="BS23" i="13" s="1" a="1"/>
  <c r="BS23" i="13" s="1"/>
  <c r="BS62" i="13" s="1"/>
  <c r="BR43" i="12" a="1"/>
  <c r="BR43" i="12" s="1"/>
  <c r="M43" i="12"/>
  <c r="BS43" i="12" s="1" a="1"/>
  <c r="BS43" i="12" s="1"/>
  <c r="BR42" i="9" a="1"/>
  <c r="BR42" i="9" s="1"/>
  <c r="M42" i="9"/>
  <c r="BS42" i="9" s="1" a="1"/>
  <c r="BS42" i="9" s="1"/>
  <c r="BS30" i="6" a="1"/>
  <c r="BS30" i="6" s="1"/>
  <c r="M30" i="6"/>
  <c r="N30" i="6" s="1"/>
  <c r="BT30" i="6" s="1" a="1"/>
  <c r="BT30" i="6" s="1"/>
  <c r="BR41" i="19" a="1"/>
  <c r="BR41" i="19" s="1"/>
  <c r="BR29" i="14" a="1"/>
  <c r="BR29" i="14" s="1"/>
  <c r="BR100" i="14" s="1"/>
  <c r="M29" i="14"/>
  <c r="BS29" i="14" s="1" a="1"/>
  <c r="BS29" i="14" s="1"/>
  <c r="BR23" i="3" a="1"/>
  <c r="BR23" i="3" s="1"/>
  <c r="BR26" i="19" a="1"/>
  <c r="BR26" i="19" s="1"/>
  <c r="M26" i="19"/>
  <c r="BS26" i="19" s="1" a="1"/>
  <c r="BS26" i="19" s="1"/>
  <c r="BR32" i="11" a="1"/>
  <c r="BR32" i="11" s="1"/>
  <c r="M32" i="11"/>
  <c r="BS32" i="11" s="1" a="1"/>
  <c r="BS32" i="11" s="1"/>
  <c r="M43" i="4"/>
  <c r="N43" i="4" s="1"/>
  <c r="BT43" i="4" s="1" a="1"/>
  <c r="BT43" i="4" s="1"/>
  <c r="BR23" i="12" a="1"/>
  <c r="BR23" i="12" s="1"/>
  <c r="BR94" i="12" s="1"/>
  <c r="M23" i="12"/>
  <c r="BS23" i="12" s="1" a="1"/>
  <c r="BS23" i="12" s="1"/>
  <c r="BR42" i="17" a="1"/>
  <c r="BR42" i="17" s="1"/>
  <c r="M42" i="17"/>
  <c r="BR28" i="3" a="1"/>
  <c r="BR28" i="3" s="1"/>
  <c r="M28" i="3"/>
  <c r="BS28" i="3" s="1" a="1"/>
  <c r="BS28" i="3" s="1"/>
  <c r="BR45" i="6" a="1"/>
  <c r="BR45" i="6" s="1"/>
  <c r="M45" i="6"/>
  <c r="BS45" i="6" s="1" a="1"/>
  <c r="BS45" i="6" s="1"/>
  <c r="BR31" i="21" a="1"/>
  <c r="BR31" i="21" s="1"/>
  <c r="BR102" i="21" s="1"/>
  <c r="BR25" i="14" a="1"/>
  <c r="BR25" i="14" s="1"/>
  <c r="M25" i="14"/>
  <c r="BS25" i="14" s="1" a="1"/>
  <c r="BS25" i="14" s="1"/>
  <c r="BR25" i="16" a="1"/>
  <c r="BR25" i="16" s="1"/>
  <c r="BR26" i="1" a="1"/>
  <c r="BR26" i="1" s="1"/>
  <c r="M26" i="1"/>
  <c r="BS26" i="1" s="1" a="1"/>
  <c r="BS26" i="1" s="1"/>
  <c r="BR26" i="20" a="1"/>
  <c r="BR26" i="20" s="1"/>
  <c r="M26" i="20"/>
  <c r="BS26" i="20" s="1" a="1"/>
  <c r="BS26" i="20" s="1"/>
  <c r="BS97" i="20" s="1"/>
  <c r="BR16" i="5" a="1"/>
  <c r="BR16" i="5" s="1"/>
  <c r="BR87" i="5" s="1"/>
  <c r="M16" i="5"/>
  <c r="BS16" i="5" s="1" a="1"/>
  <c r="BS16" i="5" s="1"/>
  <c r="BR23" i="14" a="1"/>
  <c r="BR23" i="14" s="1"/>
  <c r="BR22" i="15" a="1"/>
  <c r="BR22" i="15" s="1"/>
  <c r="M22" i="15"/>
  <c r="BR24" i="21" a="1"/>
  <c r="BR24" i="21" s="1"/>
  <c r="M24" i="21"/>
  <c r="BS24" i="21" s="1" a="1"/>
  <c r="BS24" i="21" s="1"/>
  <c r="BR45" i="19" a="1"/>
  <c r="BR45" i="19" s="1"/>
  <c r="BR120" i="19" s="1"/>
  <c r="M45" i="19"/>
  <c r="BS45" i="19" s="1" a="1"/>
  <c r="BS45" i="19" s="1"/>
  <c r="BS120" i="19" s="1"/>
  <c r="BR36" i="16" a="1"/>
  <c r="BR36" i="16" s="1"/>
  <c r="M36" i="16"/>
  <c r="BS36" i="16" s="1" a="1"/>
  <c r="BS36" i="16" s="1"/>
  <c r="BR45" i="21" a="1"/>
  <c r="BR45" i="21" s="1"/>
  <c r="M45" i="21"/>
  <c r="BS45" i="21" s="1" a="1"/>
  <c r="BS45" i="21" s="1"/>
  <c r="BR21" i="2" a="1"/>
  <c r="BR21" i="2" s="1"/>
  <c r="M21" i="2"/>
  <c r="BS21" i="2" s="1" a="1"/>
  <c r="BS21" i="2" s="1"/>
  <c r="BR44" i="3" a="1"/>
  <c r="BR44" i="3" s="1"/>
  <c r="BR115" i="3" s="1"/>
  <c r="M44" i="3"/>
  <c r="BS44" i="3" s="1" a="1"/>
  <c r="BS44" i="3" s="1"/>
  <c r="BR32" i="6" a="1"/>
  <c r="BR32" i="6" s="1"/>
  <c r="M39" i="14"/>
  <c r="N39" i="14" s="1"/>
  <c r="BT39" i="14" s="1" a="1"/>
  <c r="BT39" i="14" s="1"/>
  <c r="BR18" i="17" a="1"/>
  <c r="BR18" i="17" s="1"/>
  <c r="M18" i="17"/>
  <c r="BR28" i="10" a="1"/>
  <c r="BR28" i="10" s="1"/>
  <c r="M28" i="10"/>
  <c r="BS28" i="10" s="1" a="1"/>
  <c r="BS28" i="10" s="1"/>
  <c r="BR18" i="13" a="1"/>
  <c r="BR18" i="13" s="1"/>
  <c r="BR57" i="13" s="1"/>
  <c r="M18" i="13"/>
  <c r="BS18" i="13" s="1" a="1"/>
  <c r="BS18" i="13" s="1"/>
  <c r="BR30" i="7" a="1"/>
  <c r="BR30" i="7" s="1"/>
  <c r="M30" i="7"/>
  <c r="BS30" i="7" s="1" a="1"/>
  <c r="BS30" i="7" s="1"/>
  <c r="BR16" i="21" a="1"/>
  <c r="BR16" i="21" s="1"/>
  <c r="M16" i="21"/>
  <c r="BS16" i="21" s="1" a="1"/>
  <c r="BS16" i="21" s="1"/>
  <c r="BR45" i="10" a="1"/>
  <c r="BR45" i="10" s="1"/>
  <c r="M45" i="10"/>
  <c r="BS45" i="10" s="1" a="1"/>
  <c r="BS45" i="10" s="1"/>
  <c r="BR34" i="17" a="1"/>
  <c r="BR34" i="17" s="1"/>
  <c r="BR105" i="17" s="1"/>
  <c r="BR46" i="4" a="1"/>
  <c r="BR46" i="4" s="1"/>
  <c r="BR117" i="4" s="1"/>
  <c r="M46" i="4"/>
  <c r="BR22" i="17" a="1"/>
  <c r="BR22" i="17" s="1"/>
  <c r="M22" i="17"/>
  <c r="BR34" i="15" a="1"/>
  <c r="BR34" i="15" s="1"/>
  <c r="M34" i="15"/>
  <c r="BS34" i="15" s="1" a="1"/>
  <c r="BS34" i="15" s="1"/>
  <c r="BR36" i="2" a="1"/>
  <c r="BR36" i="2" s="1"/>
  <c r="BR107" i="2" s="1"/>
  <c r="M36" i="2"/>
  <c r="BS36" i="2" s="1" a="1"/>
  <c r="BS36" i="2" s="1"/>
  <c r="BR26" i="2" a="1"/>
  <c r="BR26" i="2" s="1"/>
  <c r="BR65" i="2" s="1"/>
  <c r="M26" i="2"/>
  <c r="BS26" i="2" s="1" a="1"/>
  <c r="BS26" i="2" s="1"/>
  <c r="BR18" i="4" a="1"/>
  <c r="BR18" i="4" s="1"/>
  <c r="M18" i="4"/>
  <c r="BS18" i="4" s="1" a="1"/>
  <c r="BS18" i="4" s="1"/>
  <c r="BR38" i="5" a="1"/>
  <c r="BR38" i="5" s="1"/>
  <c r="BR109" i="5" s="1"/>
  <c r="M38" i="5"/>
  <c r="BS38" i="5" s="1" a="1"/>
  <c r="BS38" i="5" s="1"/>
  <c r="BR21" i="5" a="1"/>
  <c r="BR21" i="5" s="1"/>
  <c r="BR92" i="5" s="1"/>
  <c r="M21" i="5"/>
  <c r="BS21" i="5" s="1" a="1"/>
  <c r="BS21" i="5" s="1"/>
  <c r="BS60" i="5" s="1"/>
  <c r="BR43" i="3" a="1"/>
  <c r="BR43" i="3" s="1"/>
  <c r="BR114" i="3" s="1"/>
  <c r="M43" i="3"/>
  <c r="BS43" i="3" s="1" a="1"/>
  <c r="BS43" i="3" s="1"/>
  <c r="BR26" i="17" a="1"/>
  <c r="BR26" i="17" s="1"/>
  <c r="M26" i="17"/>
  <c r="BS26" i="17" s="1" a="1"/>
  <c r="BS26" i="17" s="1"/>
  <c r="BR16" i="12" a="1"/>
  <c r="BR16" i="12" s="1"/>
  <c r="M16" i="12"/>
  <c r="BS16" i="12" s="1" a="1"/>
  <c r="BS16" i="12" s="1"/>
  <c r="BR30" i="2" a="1"/>
  <c r="BR30" i="2" s="1"/>
  <c r="BR101" i="2" s="1"/>
  <c r="M30" i="2"/>
  <c r="BS30" i="2" s="1" a="1"/>
  <c r="BS30" i="2" s="1"/>
  <c r="BS69" i="2" s="1"/>
  <c r="BR26" i="12" a="1"/>
  <c r="BR26" i="12" s="1"/>
  <c r="BR97" i="12" s="1"/>
  <c r="M26" i="12"/>
  <c r="BR19" i="17" a="1"/>
  <c r="BR19" i="17" s="1"/>
  <c r="M19" i="17"/>
  <c r="BS19" i="17" s="1" a="1"/>
  <c r="BS19" i="17" s="1"/>
  <c r="BR45" i="18" a="1"/>
  <c r="BR45" i="18" s="1"/>
  <c r="M45" i="18"/>
  <c r="BR34" i="5" a="1"/>
  <c r="BR34" i="5" s="1"/>
  <c r="BR73" i="5" s="1"/>
  <c r="BR22" i="20" a="1"/>
  <c r="BR22" i="20" s="1"/>
  <c r="BR93" i="20" s="1"/>
  <c r="BR26" i="9" a="1"/>
  <c r="BR26" i="9" s="1"/>
  <c r="BR97" i="9" s="1"/>
  <c r="M26" i="9"/>
  <c r="BS26" i="9" s="1" a="1"/>
  <c r="BS26" i="9" s="1"/>
  <c r="BR24" i="6" a="1"/>
  <c r="BR24" i="6" s="1"/>
  <c r="M24" i="6"/>
  <c r="BS24" i="6" s="1" a="1"/>
  <c r="BS24" i="6" s="1"/>
  <c r="BR34" i="14" a="1"/>
  <c r="BR34" i="14" s="1"/>
  <c r="BR24" i="4" a="1"/>
  <c r="BR24" i="4" s="1"/>
  <c r="M24" i="4"/>
  <c r="N24" i="4" s="1"/>
  <c r="BT24" i="4" s="1" a="1"/>
  <c r="BT24" i="4" s="1"/>
  <c r="BR18" i="8" a="1"/>
  <c r="BR18" i="8" s="1"/>
  <c r="BR89" i="8" s="1"/>
  <c r="M18" i="8"/>
  <c r="BS18" i="8" s="1" a="1"/>
  <c r="BS18" i="8" s="1"/>
  <c r="BR41" i="20" a="1"/>
  <c r="BR41" i="20" s="1"/>
  <c r="M41" i="20"/>
  <c r="BS41" i="20" s="1" a="1"/>
  <c r="BS41" i="20" s="1"/>
  <c r="BR34" i="8" a="1"/>
  <c r="BR34" i="8" s="1"/>
  <c r="M34" i="8"/>
  <c r="BR28" i="20" a="1"/>
  <c r="BR28" i="20" s="1"/>
  <c r="M28" i="20"/>
  <c r="BS28" i="20" s="1" a="1"/>
  <c r="BS28" i="20" s="1"/>
  <c r="M29" i="15"/>
  <c r="N29" i="15" s="1"/>
  <c r="BT29" i="15" s="1" a="1"/>
  <c r="BT29" i="15" s="1"/>
  <c r="M40" i="7"/>
  <c r="BS40" i="7" s="1" a="1"/>
  <c r="BS40" i="7" s="1"/>
  <c r="BS111" i="7" s="1"/>
  <c r="BR28" i="21" a="1"/>
  <c r="BR28" i="21" s="1"/>
  <c r="M28" i="21"/>
  <c r="BS28" i="21" s="1" a="1"/>
  <c r="BS28" i="21" s="1"/>
  <c r="M45" i="14"/>
  <c r="BR25" i="11" a="1"/>
  <c r="BR25" i="11" s="1"/>
  <c r="M25" i="11"/>
  <c r="BR32" i="19" a="1"/>
  <c r="BR32" i="19" s="1"/>
  <c r="M32" i="19"/>
  <c r="N32" i="19" s="1"/>
  <c r="BR37" i="7" a="1"/>
  <c r="BR37" i="7" s="1"/>
  <c r="BR108" i="7" s="1"/>
  <c r="M37" i="7"/>
  <c r="BS37" i="7" s="1" a="1"/>
  <c r="BS37" i="7" s="1"/>
  <c r="BR36" i="3" a="1"/>
  <c r="BR36" i="3" s="1"/>
  <c r="M36" i="3"/>
  <c r="N36" i="3" s="1"/>
  <c r="BT36" i="3" s="1" a="1"/>
  <c r="BT36" i="3" s="1"/>
  <c r="BR44" i="16" a="1"/>
  <c r="BR44" i="16" s="1"/>
  <c r="M44" i="16"/>
  <c r="BS44" i="16" s="1" a="1"/>
  <c r="BS44" i="16" s="1"/>
  <c r="BR18" i="12" a="1"/>
  <c r="BR18" i="12" s="1"/>
  <c r="M18" i="12"/>
  <c r="BS18" i="12" s="1" a="1"/>
  <c r="BS18" i="12" s="1"/>
  <c r="BR29" i="10" a="1"/>
  <c r="BR29" i="10" s="1"/>
  <c r="BR100" i="10" s="1"/>
  <c r="M29" i="10"/>
  <c r="BS29" i="10" s="1" a="1"/>
  <c r="BS29" i="10" s="1"/>
  <c r="BR28" i="19" a="1"/>
  <c r="BR28" i="19" s="1"/>
  <c r="M28" i="19"/>
  <c r="N28" i="19" s="1"/>
  <c r="BR27" i="3" a="1"/>
  <c r="BR27" i="3" s="1"/>
  <c r="M27" i="3"/>
  <c r="BS27" i="3" s="1" a="1"/>
  <c r="BS27" i="3" s="1"/>
  <c r="BR37" i="18" a="1"/>
  <c r="BR37" i="18" s="1"/>
  <c r="M37" i="18"/>
  <c r="N37" i="18" s="1"/>
  <c r="BT37" i="18" s="1" a="1"/>
  <c r="BT37" i="18" s="1"/>
  <c r="BR16" i="13" a="1"/>
  <c r="BR16" i="13" s="1"/>
  <c r="BR87" i="13" s="1"/>
  <c r="M16" i="13"/>
  <c r="BR46" i="3" a="1"/>
  <c r="BR46" i="3" s="1"/>
  <c r="M46" i="3"/>
  <c r="BS46" i="3" s="1" a="1"/>
  <c r="BS46" i="3" s="1"/>
  <c r="BR40" i="5" a="1"/>
  <c r="BR40" i="5" s="1"/>
  <c r="M40" i="5"/>
  <c r="BS40" i="5" s="1" a="1"/>
  <c r="BS40" i="5" s="1"/>
  <c r="BR18" i="21" a="1"/>
  <c r="BR18" i="21" s="1"/>
  <c r="M18" i="21"/>
  <c r="BS18" i="21" s="1" a="1"/>
  <c r="BS18" i="21" s="1"/>
  <c r="BR41" i="18" a="1"/>
  <c r="BR41" i="18" s="1"/>
  <c r="BR112" i="18" s="1"/>
  <c r="M41" i="18"/>
  <c r="BR30" i="20" a="1"/>
  <c r="BR30" i="20" s="1"/>
  <c r="M30" i="20"/>
  <c r="BS30" i="20" s="1" a="1"/>
  <c r="BS30" i="20" s="1"/>
  <c r="BR24" i="15" a="1"/>
  <c r="BR24" i="15" s="1"/>
  <c r="M24" i="15"/>
  <c r="BS24" i="15" s="1" a="1"/>
  <c r="BS24" i="15" s="1"/>
  <c r="BR42" i="20" a="1"/>
  <c r="BR42" i="20" s="1"/>
  <c r="M42" i="20"/>
  <c r="BS42" i="20" s="1" a="1"/>
  <c r="BS42" i="20" s="1"/>
  <c r="BR32" i="15" a="1"/>
  <c r="BR32" i="15" s="1"/>
  <c r="BR103" i="15" s="1"/>
  <c r="M32" i="15"/>
  <c r="BS32" i="15" s="1" a="1"/>
  <c r="BS32" i="15" s="1"/>
  <c r="BR38" i="2" a="1"/>
  <c r="BR38" i="2" s="1"/>
  <c r="M38" i="2"/>
  <c r="BS38" i="2" s="1" a="1"/>
  <c r="BS38" i="2" s="1"/>
  <c r="BR39" i="6" a="1"/>
  <c r="BR39" i="6" s="1"/>
  <c r="M39" i="6"/>
  <c r="BS39" i="6" s="1" a="1"/>
  <c r="BS39" i="6" s="1"/>
  <c r="BR19" i="4" a="1"/>
  <c r="BR19" i="4" s="1"/>
  <c r="M19" i="4"/>
  <c r="BS19" i="4" s="1" a="1"/>
  <c r="BS19" i="4" s="1"/>
  <c r="BS90" i="4" s="1"/>
  <c r="BR37" i="4" a="1"/>
  <c r="BR37" i="4" s="1"/>
  <c r="BR108" i="4" s="1"/>
  <c r="M37" i="4"/>
  <c r="BS37" i="4" s="1" a="1"/>
  <c r="BS37" i="4" s="1"/>
  <c r="BR44" i="21" a="1"/>
  <c r="BR44" i="21" s="1"/>
  <c r="M44" i="21"/>
  <c r="BS44" i="21" s="1" a="1"/>
  <c r="BS44" i="21" s="1"/>
  <c r="BR37" i="20" a="1"/>
  <c r="BR37" i="20" s="1"/>
  <c r="M37" i="20"/>
  <c r="BS37" i="20" s="1" a="1"/>
  <c r="BS37" i="20" s="1"/>
  <c r="BR37" i="17" a="1"/>
  <c r="BR37" i="17" s="1"/>
  <c r="M37" i="17"/>
  <c r="N37" i="17" s="1"/>
  <c r="BT37" i="17" s="1" a="1"/>
  <c r="BT37" i="17" s="1"/>
  <c r="BR44" i="12" a="1"/>
  <c r="BR44" i="12" s="1"/>
  <c r="BR115" i="12" s="1"/>
  <c r="M44" i="12"/>
  <c r="BR35" i="1" a="1"/>
  <c r="BR35" i="1" s="1"/>
  <c r="M35" i="1"/>
  <c r="BR32" i="9" a="1"/>
  <c r="BR32" i="9" s="1"/>
  <c r="M32" i="9"/>
  <c r="BS32" i="9" s="1" a="1"/>
  <c r="BS32" i="9" s="1"/>
  <c r="BR36" i="18" a="1"/>
  <c r="BR36" i="18" s="1"/>
  <c r="M36" i="18"/>
  <c r="BS36" i="18" s="1" a="1"/>
  <c r="BS36" i="18" s="1"/>
  <c r="BS107" i="18" s="1"/>
  <c r="BR46" i="15" a="1"/>
  <c r="BR46" i="15" s="1"/>
  <c r="BR117" i="15" s="1"/>
  <c r="M46" i="15"/>
  <c r="BS46" i="15" s="1" a="1"/>
  <c r="BS46" i="15" s="1"/>
  <c r="BR19" i="8" a="1"/>
  <c r="BR19" i="8" s="1"/>
  <c r="M19" i="8"/>
  <c r="BR19" i="21" a="1"/>
  <c r="BR19" i="21" s="1"/>
  <c r="M19" i="21"/>
  <c r="BS19" i="21" s="1" a="1"/>
  <c r="BS19" i="21" s="1"/>
  <c r="BR25" i="2" a="1"/>
  <c r="BR25" i="2" s="1"/>
  <c r="BR96" i="2" s="1"/>
  <c r="M25" i="2"/>
  <c r="N25" i="2" s="1"/>
  <c r="BR24" i="14" a="1"/>
  <c r="BR24" i="14" s="1"/>
  <c r="BR95" i="14" s="1"/>
  <c r="M24" i="14"/>
  <c r="BS24" i="14" s="1" a="1"/>
  <c r="BS24" i="14" s="1"/>
  <c r="BR29" i="5" a="1"/>
  <c r="BR29" i="5" s="1"/>
  <c r="M29" i="5"/>
  <c r="BS29" i="5" s="1" a="1"/>
  <c r="BS29" i="5" s="1"/>
  <c r="BR21" i="14" a="1"/>
  <c r="BR21" i="14" s="1"/>
  <c r="M21" i="14"/>
  <c r="BS21" i="14" s="1" a="1"/>
  <c r="BS21" i="14" s="1"/>
  <c r="BR26" i="16" a="1"/>
  <c r="BR26" i="16" s="1"/>
  <c r="M26" i="16"/>
  <c r="BS26" i="16" s="1" a="1"/>
  <c r="BS26" i="16" s="1"/>
  <c r="BS97" i="16" s="1"/>
  <c r="BR18" i="9" a="1"/>
  <c r="BR18" i="9" s="1"/>
  <c r="BR89" i="9" s="1"/>
  <c r="M18" i="9"/>
  <c r="BS18" i="9" s="1" a="1"/>
  <c r="BS18" i="9" s="1"/>
  <c r="BR39" i="11" a="1"/>
  <c r="BR39" i="11" s="1"/>
  <c r="M39" i="11"/>
  <c r="BS39" i="11" s="1" a="1"/>
  <c r="BS39" i="11" s="1"/>
  <c r="BS110" i="11" s="1"/>
  <c r="BR43" i="8" a="1"/>
  <c r="BR43" i="8" s="1"/>
  <c r="M43" i="8"/>
  <c r="BS43" i="8" s="1" a="1"/>
  <c r="BS43" i="8" s="1"/>
  <c r="BR22" i="13" a="1"/>
  <c r="BR22" i="13" s="1"/>
  <c r="BR93" i="13" s="1"/>
  <c r="M22" i="13"/>
  <c r="BS22" i="13" s="1" a="1"/>
  <c r="BS22" i="13" s="1"/>
  <c r="BR37" i="5" a="1"/>
  <c r="BR37" i="5" s="1"/>
  <c r="BR108" i="5" s="1"/>
  <c r="BR23" i="1" a="1"/>
  <c r="BR23" i="1" s="1"/>
  <c r="M23" i="1"/>
  <c r="BS23" i="1" s="1" a="1"/>
  <c r="BS23" i="1" s="1"/>
  <c r="BR26" i="6" a="1"/>
  <c r="BR26" i="6" s="1"/>
  <c r="BR97" i="6" s="1"/>
  <c r="M26" i="6"/>
  <c r="BS26" i="6" s="1" a="1"/>
  <c r="BS26" i="6" s="1"/>
  <c r="BR38" i="19" a="1"/>
  <c r="BR38" i="19" s="1"/>
  <c r="M38" i="19"/>
  <c r="BS38" i="19" s="1" a="1"/>
  <c r="BS38" i="19" s="1"/>
  <c r="BR22" i="10" a="1"/>
  <c r="BR22" i="10" s="1"/>
  <c r="BR93" i="10" s="1"/>
  <c r="M22" i="10"/>
  <c r="BS22" i="10" s="1" a="1"/>
  <c r="BS22" i="10" s="1"/>
  <c r="BS93" i="10" s="1"/>
  <c r="BR38" i="14" a="1"/>
  <c r="BR38" i="14" s="1"/>
  <c r="M38" i="14"/>
  <c r="BS38" i="14" s="1" a="1"/>
  <c r="BS38" i="14" s="1"/>
  <c r="BR32" i="5" a="1"/>
  <c r="BR32" i="5" s="1"/>
  <c r="BR103" i="5" s="1"/>
  <c r="M32" i="5"/>
  <c r="BS32" i="5" s="1" a="1"/>
  <c r="BS32" i="5" s="1"/>
  <c r="BR42" i="1" a="1"/>
  <c r="BR42" i="1" s="1"/>
  <c r="M42" i="1"/>
  <c r="BR40" i="17" a="1"/>
  <c r="BR40" i="17" s="1"/>
  <c r="BR111" i="17" s="1"/>
  <c r="M40" i="17"/>
  <c r="N40" i="17" s="1"/>
  <c r="BT40" i="17" s="1" a="1"/>
  <c r="BT40" i="17" s="1"/>
  <c r="BR24" i="2" a="1"/>
  <c r="BR24" i="2" s="1"/>
  <c r="BR95" i="2" s="1"/>
  <c r="M24" i="2"/>
  <c r="BR21" i="3" a="1"/>
  <c r="BR21" i="3" s="1"/>
  <c r="BR92" i="3" s="1"/>
  <c r="M21" i="3"/>
  <c r="BR32" i="13" a="1"/>
  <c r="BR32" i="13" s="1"/>
  <c r="BR103" i="13" s="1"/>
  <c r="M32" i="13"/>
  <c r="BS32" i="13" s="1" a="1"/>
  <c r="BS32" i="13" s="1"/>
  <c r="M35" i="4"/>
  <c r="N35" i="4" s="1"/>
  <c r="BT35" i="4" s="1" a="1"/>
  <c r="BT35" i="4" s="1"/>
  <c r="BR45" i="15" a="1"/>
  <c r="BR45" i="15" s="1"/>
  <c r="BR120" i="15" s="1"/>
  <c r="M45" i="15"/>
  <c r="BR30" i="8" a="1"/>
  <c r="BR30" i="8" s="1"/>
  <c r="BR101" i="8" s="1"/>
  <c r="BR25" i="20" a="1"/>
  <c r="BR25" i="20" s="1"/>
  <c r="M25" i="20"/>
  <c r="BS25" i="20" s="1" a="1"/>
  <c r="BS25" i="20" s="1"/>
  <c r="BR19" i="18" a="1"/>
  <c r="BR19" i="18" s="1"/>
  <c r="M19" i="18"/>
  <c r="BS19" i="18" s="1" a="1"/>
  <c r="BS19" i="18" s="1"/>
  <c r="BR40" i="18" a="1"/>
  <c r="BR40" i="18" s="1"/>
  <c r="BR111" i="18" s="1"/>
  <c r="BR29" i="19" a="1"/>
  <c r="BR29" i="19" s="1"/>
  <c r="BR100" i="19" s="1"/>
  <c r="M29" i="19"/>
  <c r="BR29" i="9" a="1"/>
  <c r="BR29" i="9" s="1"/>
  <c r="M29" i="9"/>
  <c r="BR43" i="19" a="1"/>
  <c r="BR43" i="19" s="1"/>
  <c r="M43" i="19"/>
  <c r="BR36" i="17" a="1"/>
  <c r="BR36" i="17" s="1"/>
  <c r="M36" i="17"/>
  <c r="N36" i="17" s="1"/>
  <c r="BR30" i="21" a="1"/>
  <c r="BR30" i="21" s="1"/>
  <c r="BR101" i="21" s="1"/>
  <c r="M30" i="21"/>
  <c r="BS30" i="21" s="1" a="1"/>
  <c r="BS30" i="21" s="1"/>
  <c r="BR16" i="7" a="1"/>
  <c r="BR16" i="7" s="1"/>
  <c r="BR87" i="7" s="1"/>
  <c r="M16" i="7"/>
  <c r="BS16" i="7" s="1" a="1"/>
  <c r="BS16" i="7" s="1"/>
  <c r="BR38" i="3" a="1"/>
  <c r="BR38" i="3" s="1"/>
  <c r="M38" i="3"/>
  <c r="BS38" i="3" s="1" a="1"/>
  <c r="BS38" i="3" s="1"/>
  <c r="BR45" i="3" a="1"/>
  <c r="BR45" i="3" s="1"/>
  <c r="M45" i="3"/>
  <c r="N45" i="3" s="1"/>
  <c r="BT45" i="3" s="1" a="1"/>
  <c r="BT45" i="3" s="1"/>
  <c r="BR32" i="20" a="1"/>
  <c r="BR32" i="20" s="1"/>
  <c r="BR103" i="20" s="1"/>
  <c r="M32" i="20"/>
  <c r="BS32" i="20" s="1" a="1"/>
  <c r="BS32" i="20" s="1"/>
  <c r="BR20" i="3" a="1"/>
  <c r="BR20" i="3" s="1"/>
  <c r="BR91" i="3" s="1"/>
  <c r="M20" i="3"/>
  <c r="BS20" i="3" s="1" a="1"/>
  <c r="BS20" i="3" s="1"/>
  <c r="BR22" i="8" a="1"/>
  <c r="BR22" i="8" s="1"/>
  <c r="M22" i="8"/>
  <c r="BS22" i="8" s="1" a="1"/>
  <c r="BS22" i="8" s="1"/>
  <c r="BR42" i="13" a="1"/>
  <c r="BR42" i="13" s="1"/>
  <c r="BR113" i="13" s="1"/>
  <c r="M42" i="13"/>
  <c r="BS42" i="13" s="1" a="1"/>
  <c r="BS42" i="13" s="1"/>
  <c r="BR41" i="7" a="1"/>
  <c r="BR41" i="7" s="1"/>
  <c r="BR112" i="7" s="1"/>
  <c r="M41" i="7"/>
  <c r="BS41" i="7" s="1" a="1"/>
  <c r="BS41" i="7" s="1"/>
  <c r="BR20" i="4" a="1"/>
  <c r="BR20" i="4" s="1"/>
  <c r="M20" i="4"/>
  <c r="BS20" i="4" s="1" a="1"/>
  <c r="BS20" i="4" s="1"/>
  <c r="BR21" i="11" a="1"/>
  <c r="BR21" i="11" s="1"/>
  <c r="M21" i="11"/>
  <c r="BS21" i="11" s="1" a="1"/>
  <c r="BS21" i="11" s="1"/>
  <c r="BR24" i="12" a="1"/>
  <c r="BR24" i="12" s="1"/>
  <c r="M24" i="12"/>
  <c r="BS24" i="12" s="1" a="1"/>
  <c r="BS24" i="12" s="1"/>
  <c r="BR27" i="12" a="1"/>
  <c r="BR27" i="12" s="1"/>
  <c r="BR98" i="12" s="1"/>
  <c r="M27" i="12"/>
  <c r="BS27" i="12" s="1" a="1"/>
  <c r="BS27" i="12" s="1"/>
  <c r="BR29" i="8" a="1"/>
  <c r="BR29" i="8" s="1"/>
  <c r="BR100" i="8" s="1"/>
  <c r="M29" i="8"/>
  <c r="BR36" i="14" a="1"/>
  <c r="BR36" i="14" s="1"/>
  <c r="BR40" i="10" a="1"/>
  <c r="BR40" i="10" s="1"/>
  <c r="M40" i="10"/>
  <c r="BR46" i="8" a="1"/>
  <c r="BR46" i="8" s="1"/>
  <c r="BR117" i="8" s="1"/>
  <c r="M46" i="8"/>
  <c r="BS46" i="8" s="1" a="1"/>
  <c r="BS46" i="8" s="1"/>
  <c r="BR31" i="17" a="1"/>
  <c r="BR31" i="17" s="1"/>
  <c r="M31" i="17"/>
  <c r="BS31" i="17" s="1" a="1"/>
  <c r="BS31" i="17" s="1"/>
  <c r="BR40" i="13" a="1"/>
  <c r="BR40" i="13" s="1"/>
  <c r="BR111" i="13" s="1"/>
  <c r="M40" i="13"/>
  <c r="BS40" i="13" s="1" a="1"/>
  <c r="BS40" i="13" s="1"/>
  <c r="BR38" i="4" a="1"/>
  <c r="BR38" i="4" s="1"/>
  <c r="M38" i="4"/>
  <c r="BR43" i="17" a="1"/>
  <c r="BR43" i="17" s="1"/>
  <c r="BR114" i="17" s="1"/>
  <c r="M43" i="17"/>
  <c r="BR31" i="10" a="1"/>
  <c r="BR31" i="10" s="1"/>
  <c r="M31" i="10"/>
  <c r="BS31" i="10" s="1" a="1"/>
  <c r="BS31" i="10" s="1"/>
  <c r="BR38" i="9" a="1"/>
  <c r="BR38" i="9" s="1"/>
  <c r="BR36" i="11" a="1"/>
  <c r="BR36" i="11" s="1"/>
  <c r="M36" i="11"/>
  <c r="BR38" i="16" a="1"/>
  <c r="BR38" i="16" s="1"/>
  <c r="M38" i="16"/>
  <c r="BS38" i="16" s="1" a="1"/>
  <c r="BS38" i="16" s="1"/>
  <c r="BR21" i="19" a="1"/>
  <c r="BR21" i="19" s="1"/>
  <c r="BR92" i="19" s="1"/>
  <c r="M21" i="19"/>
  <c r="BS21" i="19" s="1" a="1"/>
  <c r="BS21" i="19" s="1"/>
  <c r="BR22" i="12" a="1"/>
  <c r="BR22" i="12" s="1"/>
  <c r="BR93" i="12" s="1"/>
  <c r="M22" i="12"/>
  <c r="BS22" i="12" s="1" a="1"/>
  <c r="BS22" i="12" s="1"/>
  <c r="BR44" i="7" a="1"/>
  <c r="BR44" i="7" s="1"/>
  <c r="M44" i="7"/>
  <c r="BR21" i="8" a="1"/>
  <c r="BR21" i="8" s="1"/>
  <c r="M21" i="8"/>
  <c r="BS21" i="8" s="1" a="1"/>
  <c r="BS21" i="8" s="1"/>
  <c r="BS92" i="8" s="1"/>
  <c r="BR21" i="21" a="1"/>
  <c r="BR21" i="21" s="1"/>
  <c r="M21" i="21"/>
  <c r="BS21" i="21" s="1" a="1"/>
  <c r="BS21" i="21" s="1"/>
  <c r="BR41" i="13" a="1"/>
  <c r="BR41" i="13" s="1"/>
  <c r="BR112" i="13" s="1"/>
  <c r="BR42" i="16" a="1"/>
  <c r="BR42" i="16" s="1"/>
  <c r="M42" i="16"/>
  <c r="BR18" i="19" a="1"/>
  <c r="BR18" i="19" s="1"/>
  <c r="BR38" i="11" a="1"/>
  <c r="BR38" i="11" s="1"/>
  <c r="M38" i="11"/>
  <c r="BS38" i="11" s="1" a="1"/>
  <c r="BS38" i="11" s="1"/>
  <c r="BR46" i="6" a="1"/>
  <c r="BR46" i="6" s="1"/>
  <c r="BR117" i="6" s="1"/>
  <c r="M46" i="6"/>
  <c r="N46" i="6" s="1"/>
  <c r="BR31" i="1" a="1"/>
  <c r="BR31" i="1" s="1"/>
  <c r="M31" i="1"/>
  <c r="BR41" i="6" a="1"/>
  <c r="BR41" i="6" s="1"/>
  <c r="M41" i="6"/>
  <c r="BR22" i="2" a="1"/>
  <c r="BR22" i="2" s="1"/>
  <c r="M22" i="2"/>
  <c r="N22" i="2" s="1"/>
  <c r="BT22" i="2" s="1" a="1"/>
  <c r="BT22" i="2" s="1"/>
  <c r="BR46" i="16" a="1"/>
  <c r="BR46" i="16" s="1"/>
  <c r="M46" i="16"/>
  <c r="BS46" i="16" s="1" a="1"/>
  <c r="BS46" i="16" s="1"/>
  <c r="BR19" i="14" a="1"/>
  <c r="BR19" i="14" s="1"/>
  <c r="BR90" i="14" s="1"/>
  <c r="M19" i="14"/>
  <c r="BS38" i="17" a="1"/>
  <c r="BS38" i="17" s="1"/>
  <c r="M38" i="17"/>
  <c r="N38" i="17" s="1"/>
  <c r="BT38" i="17" s="1" a="1"/>
  <c r="BT38" i="17" s="1"/>
  <c r="BR37" i="16" a="1"/>
  <c r="BR37" i="16" s="1"/>
  <c r="M37" i="16"/>
  <c r="BS37" i="16" s="1" a="1"/>
  <c r="BS37" i="16" s="1"/>
  <c r="BR26" i="11" a="1"/>
  <c r="BR26" i="11" s="1"/>
  <c r="BR97" i="11" s="1"/>
  <c r="M26" i="11"/>
  <c r="BS26" i="11" s="1" a="1"/>
  <c r="BS26" i="11" s="1"/>
  <c r="BR32" i="3" a="1"/>
  <c r="BR32" i="3" s="1"/>
  <c r="BR103" i="3" s="1"/>
  <c r="M32" i="3"/>
  <c r="BR36" i="13" a="1"/>
  <c r="BR36" i="13" s="1"/>
  <c r="BR107" i="13" s="1"/>
  <c r="M36" i="13"/>
  <c r="BR24" i="7" a="1"/>
  <c r="BR24" i="7" s="1"/>
  <c r="M24" i="7"/>
  <c r="BS24" i="7" s="1" a="1"/>
  <c r="BS24" i="7" s="1"/>
  <c r="BR24" i="20" a="1"/>
  <c r="BR24" i="20" s="1"/>
  <c r="BR95" i="20" s="1"/>
  <c r="M24" i="20"/>
  <c r="BS24" i="20" s="1" a="1"/>
  <c r="BS24" i="20" s="1"/>
  <c r="BR27" i="7" a="1"/>
  <c r="BR27" i="7" s="1"/>
  <c r="BR98" i="7" s="1"/>
  <c r="M27" i="7"/>
  <c r="BS27" i="7" s="1" a="1"/>
  <c r="BS27" i="7" s="1"/>
  <c r="BR38" i="6" a="1"/>
  <c r="BR38" i="6" s="1"/>
  <c r="M38" i="6"/>
  <c r="BR34" i="11" a="1"/>
  <c r="BR34" i="11" s="1"/>
  <c r="BR45" i="11" a="1"/>
  <c r="BR45" i="11" s="1"/>
  <c r="BR120" i="11" s="1"/>
  <c r="M45" i="11"/>
  <c r="BS45" i="11" s="1" a="1"/>
  <c r="BS45" i="11" s="1"/>
  <c r="M35" i="21"/>
  <c r="BS35" i="21" s="1" a="1"/>
  <c r="BS35" i="21" s="1"/>
  <c r="BR31" i="6" a="1"/>
  <c r="BR31" i="6" s="1"/>
  <c r="BR16" i="11" a="1"/>
  <c r="BR16" i="11" s="1"/>
  <c r="M16" i="11"/>
  <c r="BR37" i="19" a="1"/>
  <c r="BR37" i="19" s="1"/>
  <c r="BR20" i="20" a="1"/>
  <c r="BR20" i="20" s="1"/>
  <c r="M20" i="20"/>
  <c r="BS20" i="20" s="1" a="1"/>
  <c r="BS20" i="20" s="1"/>
  <c r="BR23" i="20" a="1"/>
  <c r="BR23" i="20" s="1"/>
  <c r="BR94" i="20" s="1"/>
  <c r="M23" i="20"/>
  <c r="BS23" i="20" s="1" a="1"/>
  <c r="BS23" i="20" s="1"/>
  <c r="BS94" i="20" s="1"/>
  <c r="BR46" i="13" a="1"/>
  <c r="BR46" i="13" s="1"/>
  <c r="M46" i="13"/>
  <c r="M43" i="15"/>
  <c r="BS43" i="15" s="1" a="1"/>
  <c r="BS43" i="15" s="1"/>
  <c r="BS114" i="15" s="1"/>
  <c r="M29" i="7"/>
  <c r="N29" i="7" s="1"/>
  <c r="BT29" i="7" s="1" a="1"/>
  <c r="BT29" i="7" s="1"/>
  <c r="BR46" i="1" a="1"/>
  <c r="BR46" i="1" s="1"/>
  <c r="BR117" i="1" s="1"/>
  <c r="M46" i="1"/>
  <c r="N46" i="1" s="1"/>
  <c r="BR37" i="14" a="1"/>
  <c r="BR37" i="14" s="1"/>
  <c r="M37" i="14"/>
  <c r="BR45" i="5" a="1"/>
  <c r="BR45" i="5" s="1"/>
  <c r="M45" i="5"/>
  <c r="BS45" i="5" s="1" a="1"/>
  <c r="BS45" i="5" s="1"/>
  <c r="BR44" i="8" a="1"/>
  <c r="BR44" i="8" s="1"/>
  <c r="M44" i="8"/>
  <c r="BS44" i="8" s="1" a="1"/>
  <c r="BS44" i="8" s="1"/>
  <c r="BR39" i="19" a="1"/>
  <c r="BR39" i="19" s="1"/>
  <c r="BR110" i="19" s="1"/>
  <c r="M39" i="19"/>
  <c r="BS39" i="19" s="1" a="1"/>
  <c r="BS39" i="19" s="1"/>
  <c r="BR26" i="18" a="1"/>
  <c r="BR26" i="18" s="1"/>
  <c r="M26" i="18"/>
  <c r="BR18" i="3" a="1"/>
  <c r="BR18" i="3" s="1"/>
  <c r="M18" i="3"/>
  <c r="BR16" i="4" a="1"/>
  <c r="BR16" i="4" s="1"/>
  <c r="M16" i="4"/>
  <c r="BR21" i="16" a="1"/>
  <c r="BR21" i="16" s="1"/>
  <c r="BR92" i="16" s="1"/>
  <c r="M21" i="16"/>
  <c r="BS21" i="16" s="1" a="1"/>
  <c r="BS21" i="16" s="1"/>
  <c r="BS92" i="16" s="1"/>
  <c r="BR36" i="21" a="1"/>
  <c r="BR36" i="21" s="1"/>
  <c r="M36" i="21"/>
  <c r="BS36" i="21" s="1" a="1"/>
  <c r="BS36" i="21" s="1"/>
  <c r="BR18" i="2" a="1"/>
  <c r="BR18" i="2" s="1"/>
  <c r="M18" i="2"/>
  <c r="BS18" i="2" s="1" a="1"/>
  <c r="BS18" i="2" s="1"/>
  <c r="BR41" i="3" a="1"/>
  <c r="BR41" i="3" s="1"/>
  <c r="M41" i="3"/>
  <c r="BS41" i="3" s="1" a="1"/>
  <c r="BS41" i="3" s="1"/>
  <c r="BR23" i="2" a="1"/>
  <c r="BR23" i="2" s="1"/>
  <c r="BR94" i="2" s="1"/>
  <c r="M23" i="2"/>
  <c r="BS23" i="2" s="1" a="1"/>
  <c r="BS23" i="2" s="1"/>
  <c r="BR40" i="14" a="1"/>
  <c r="BR40" i="14" s="1"/>
  <c r="M40" i="14"/>
  <c r="BS40" i="14" s="1" a="1"/>
  <c r="BS40" i="14" s="1"/>
  <c r="BR16" i="2" a="1"/>
  <c r="BR16" i="2" s="1"/>
  <c r="BR87" i="2" s="1"/>
  <c r="M16" i="2"/>
  <c r="BR38" i="10" a="1"/>
  <c r="BR38" i="10" s="1"/>
  <c r="M38" i="10"/>
  <c r="BR27" i="17" a="1"/>
  <c r="BR27" i="17" s="1"/>
  <c r="BR98" i="17" s="1"/>
  <c r="M27" i="17"/>
  <c r="BS27" i="17" s="1" a="1"/>
  <c r="BS27" i="17" s="1"/>
  <c r="BR42" i="14" a="1"/>
  <c r="BR42" i="14" s="1"/>
  <c r="M42" i="14"/>
  <c r="BS42" i="14" s="1" a="1"/>
  <c r="BS42" i="14" s="1"/>
  <c r="BR46" i="21" a="1"/>
  <c r="BR46" i="21" s="1"/>
  <c r="M46" i="21"/>
  <c r="BS46" i="21" s="1" a="1"/>
  <c r="BS46" i="21" s="1"/>
  <c r="BR36" i="8" a="1"/>
  <c r="BR36" i="8" s="1"/>
  <c r="M36" i="8"/>
  <c r="BS36" i="8" s="1" a="1"/>
  <c r="BS36" i="8" s="1"/>
  <c r="BR20" i="7" a="1"/>
  <c r="BR20" i="7" s="1"/>
  <c r="BR91" i="7" s="1"/>
  <c r="M20" i="7"/>
  <c r="N20" i="7" s="1"/>
  <c r="BT20" i="7" s="1" a="1"/>
  <c r="BT20" i="7" s="1"/>
  <c r="BR27" i="9" a="1"/>
  <c r="BR27" i="9" s="1"/>
  <c r="M27" i="9"/>
  <c r="BR43" i="6" a="1"/>
  <c r="BR43" i="6" s="1"/>
  <c r="M43" i="6"/>
  <c r="BS43" i="6" s="1" a="1"/>
  <c r="BS43" i="6" s="1"/>
  <c r="BR40" i="12" a="1"/>
  <c r="BR40" i="12" s="1"/>
  <c r="M40" i="12"/>
  <c r="BS40" i="12" s="1" a="1"/>
  <c r="BS40" i="12" s="1"/>
  <c r="BR35" i="8" a="1"/>
  <c r="BR35" i="8" s="1"/>
  <c r="BR106" i="8" s="1"/>
  <c r="M35" i="8"/>
  <c r="BS35" i="8" s="1" a="1"/>
  <c r="BS35" i="8" s="1"/>
  <c r="BR29" i="11" a="1"/>
  <c r="BR29" i="11" s="1"/>
  <c r="M29" i="11"/>
  <c r="BS29" i="11" s="1" a="1"/>
  <c r="BS29" i="11" s="1"/>
  <c r="BR25" i="18" a="1"/>
  <c r="BR25" i="18" s="1"/>
  <c r="M25" i="18"/>
  <c r="BR38" i="13" a="1"/>
  <c r="BR38" i="13" s="1"/>
  <c r="BR109" i="13" s="1"/>
  <c r="M38" i="13"/>
  <c r="BS38" i="13" s="1" a="1"/>
  <c r="BS38" i="13" s="1"/>
  <c r="BR25" i="9" a="1"/>
  <c r="BR25" i="9" s="1"/>
  <c r="BR96" i="9" s="1"/>
  <c r="M25" i="9"/>
  <c r="N25" i="9" s="1"/>
  <c r="BR44" i="9" a="1"/>
  <c r="BR44" i="9" s="1"/>
  <c r="M44" i="9"/>
  <c r="BS44" i="9" s="1" a="1"/>
  <c r="BS44" i="9" s="1"/>
  <c r="BR45" i="20" a="1"/>
  <c r="BR45" i="20" s="1"/>
  <c r="M45" i="20"/>
  <c r="BS45" i="20" s="1" a="1"/>
  <c r="BS45" i="20" s="1"/>
  <c r="BR37" i="13" a="1"/>
  <c r="BR37" i="13" s="1"/>
  <c r="BR108" i="13" s="1"/>
  <c r="M37" i="13"/>
  <c r="BR24" i="13" a="1"/>
  <c r="BR24" i="13" s="1"/>
  <c r="BR95" i="13" s="1"/>
  <c r="M24" i="13"/>
  <c r="BS24" i="13" s="1" a="1"/>
  <c r="BS24" i="13" s="1"/>
  <c r="BS95" i="13" s="1"/>
  <c r="BR38" i="21" a="1"/>
  <c r="BR38" i="21" s="1"/>
  <c r="M38" i="21"/>
  <c r="BR38" i="20" a="1"/>
  <c r="BR38" i="20" s="1"/>
  <c r="M38" i="20"/>
  <c r="BS38" i="20" s="1" a="1"/>
  <c r="BS38" i="20" s="1"/>
  <c r="BR32" i="21" a="1"/>
  <c r="BR32" i="21" s="1"/>
  <c r="M32" i="21"/>
  <c r="BS32" i="21" s="1" a="1"/>
  <c r="BS32" i="21" s="1"/>
  <c r="BR27" i="10" a="1"/>
  <c r="BR27" i="10" s="1"/>
  <c r="BR98" i="10" s="1"/>
  <c r="M27" i="10"/>
  <c r="BS27" i="10" s="1" a="1"/>
  <c r="BS27" i="10" s="1"/>
  <c r="BR46" i="17" a="1"/>
  <c r="BR46" i="17" s="1"/>
  <c r="M46" i="17"/>
  <c r="BS46" i="17" s="1" a="1"/>
  <c r="BS46" i="17" s="1"/>
  <c r="BR20" i="6" a="1"/>
  <c r="BR20" i="6" s="1"/>
  <c r="M20" i="6"/>
  <c r="BR37" i="10" a="1"/>
  <c r="BR37" i="10" s="1"/>
  <c r="M37" i="10"/>
  <c r="BS37" i="10" s="1" a="1"/>
  <c r="BS37" i="10" s="1"/>
  <c r="BR28" i="9" a="1"/>
  <c r="BR28" i="9" s="1"/>
  <c r="BR99" i="9" s="1"/>
  <c r="M28" i="9"/>
  <c r="N28" i="9" s="1"/>
  <c r="BR30" i="14" a="1"/>
  <c r="BR30" i="14" s="1"/>
  <c r="M30" i="14"/>
  <c r="BS30" i="14" s="1" a="1"/>
  <c r="BS30" i="14" s="1"/>
  <c r="BR21" i="10" a="1"/>
  <c r="BR21" i="10" s="1"/>
  <c r="M21" i="10"/>
  <c r="BR46" i="2" a="1"/>
  <c r="BR46" i="2" s="1"/>
  <c r="M46" i="2"/>
  <c r="BS46" i="2" s="1" a="1"/>
  <c r="BS46" i="2" s="1"/>
  <c r="BR34" i="10" a="1"/>
  <c r="BR34" i="10" s="1"/>
  <c r="BR105" i="10" s="1"/>
  <c r="M34" i="10"/>
  <c r="BS34" i="10" s="1" a="1"/>
  <c r="BS34" i="10" s="1"/>
  <c r="BR29" i="4" a="1"/>
  <c r="BR29" i="4" s="1"/>
  <c r="M29" i="4"/>
  <c r="BS29" i="4" s="1" a="1"/>
  <c r="BS29" i="4" s="1"/>
  <c r="BR37" i="15" a="1"/>
  <c r="BR37" i="15" s="1"/>
  <c r="M37" i="15"/>
  <c r="BR30" i="17" a="1"/>
  <c r="BR30" i="17" s="1"/>
  <c r="M45" i="2"/>
  <c r="N45" i="2" s="1"/>
  <c r="BT45" i="2" s="1" a="1"/>
  <c r="BT45" i="2" s="1"/>
  <c r="BT84" i="2" s="1"/>
  <c r="BR30" i="5" a="1"/>
  <c r="BR30" i="5" s="1"/>
  <c r="BR101" i="5" s="1"/>
  <c r="BR46" i="11" a="1"/>
  <c r="BR46" i="11" s="1"/>
  <c r="BR117" i="11" s="1"/>
  <c r="M46" i="11"/>
  <c r="BR27" i="21" a="1"/>
  <c r="BR27" i="21" s="1"/>
  <c r="M27" i="21"/>
  <c r="BS27" i="21" s="1" a="1"/>
  <c r="BS27" i="21" s="1"/>
  <c r="BR42" i="5" a="1"/>
  <c r="BR42" i="5" s="1"/>
  <c r="BR23" i="8" a="1"/>
  <c r="BR23" i="8" s="1"/>
  <c r="M23" i="8"/>
  <c r="BS23" i="8" s="1" a="1"/>
  <c r="BS23" i="8" s="1"/>
  <c r="BR28" i="17" a="1"/>
  <c r="BR28" i="17" s="1"/>
  <c r="BR99" i="17" s="1"/>
  <c r="BR29" i="7" a="1"/>
  <c r="BR29" i="7" s="1"/>
  <c r="BR100" i="7" s="1"/>
  <c r="BR46" i="10" a="1"/>
  <c r="BR46" i="10" s="1"/>
  <c r="BR16" i="3" a="1"/>
  <c r="BR16" i="3" s="1"/>
  <c r="M16" i="3"/>
  <c r="BR20" i="16" a="1"/>
  <c r="BR20" i="16" s="1"/>
  <c r="BR34" i="3" a="1"/>
  <c r="BR34" i="3" s="1"/>
  <c r="M34" i="3"/>
  <c r="BS34" i="3" s="1" a="1"/>
  <c r="BS34" i="3" s="1"/>
  <c r="BR41" i="4" a="1"/>
  <c r="BR41" i="4" s="1"/>
  <c r="BR112" i="4" s="1"/>
  <c r="M41" i="4"/>
  <c r="BS41" i="4" s="1" a="1"/>
  <c r="BS41" i="4" s="1"/>
  <c r="BS112" i="4" s="1"/>
  <c r="BR42" i="19" a="1"/>
  <c r="BR42" i="19" s="1"/>
  <c r="M42" i="19"/>
  <c r="BS42" i="19" s="1" a="1"/>
  <c r="BS42" i="19" s="1"/>
  <c r="BR39" i="9" a="1"/>
  <c r="BR39" i="9" s="1"/>
  <c r="M39" i="9"/>
  <c r="BS39" i="9" s="1" a="1"/>
  <c r="BS39" i="9" s="1"/>
  <c r="BR39" i="10" a="1"/>
  <c r="BR39" i="10" s="1"/>
  <c r="M39" i="10"/>
  <c r="N39" i="10" s="1"/>
  <c r="BT39" i="10" s="1" a="1"/>
  <c r="BT39" i="10" s="1"/>
  <c r="BR16" i="1" a="1"/>
  <c r="BR16" i="1" s="1"/>
  <c r="BR87" i="1" s="1"/>
  <c r="M16" i="1"/>
  <c r="BS16" i="1" s="1" a="1"/>
  <c r="BS16" i="1" s="1"/>
  <c r="BS87" i="1" s="1"/>
  <c r="BR18" i="15" a="1"/>
  <c r="BR18" i="15" s="1"/>
  <c r="M18" i="15"/>
  <c r="BS18" i="15" s="1" a="1"/>
  <c r="BS18" i="15" s="1"/>
  <c r="BR37" i="21" a="1"/>
  <c r="BR37" i="21" s="1"/>
  <c r="M37" i="21"/>
  <c r="BS37" i="21" s="1" a="1"/>
  <c r="BS37" i="21" s="1"/>
  <c r="BR26" i="15" a="1"/>
  <c r="BR26" i="15" s="1"/>
  <c r="M26" i="15"/>
  <c r="BS26" i="15" s="1" a="1"/>
  <c r="BS26" i="15" s="1"/>
  <c r="BR23" i="18" a="1"/>
  <c r="BR23" i="18" s="1"/>
  <c r="BR94" i="18" s="1"/>
  <c r="M23" i="18"/>
  <c r="BS23" i="18" s="1" a="1"/>
  <c r="BS23" i="18" s="1"/>
  <c r="BS94" i="18" s="1"/>
  <c r="BR41" i="15" a="1"/>
  <c r="BR41" i="15" s="1"/>
  <c r="M41" i="15"/>
  <c r="BS41" i="15" s="1" a="1"/>
  <c r="BS41" i="15" s="1"/>
  <c r="BR25" i="5" a="1"/>
  <c r="BR25" i="5" s="1"/>
  <c r="BR96" i="5" s="1"/>
  <c r="M25" i="5"/>
  <c r="BR21" i="13" a="1"/>
  <c r="BR21" i="13" s="1"/>
  <c r="BR92" i="13" s="1"/>
  <c r="M21" i="13"/>
  <c r="BS21" i="13" s="1" a="1"/>
  <c r="BS21" i="13" s="1"/>
  <c r="BS92" i="13" s="1"/>
  <c r="BR23" i="9" a="1"/>
  <c r="BR23" i="9" s="1"/>
  <c r="BR94" i="9" s="1"/>
  <c r="M23" i="9"/>
  <c r="N23" i="9" s="1"/>
  <c r="BR27" i="6" a="1"/>
  <c r="BR27" i="6" s="1"/>
  <c r="BR30" i="12" a="1"/>
  <c r="BR30" i="12" s="1"/>
  <c r="M30" i="12"/>
  <c r="BS30" i="12" s="1" a="1"/>
  <c r="BS30" i="12" s="1"/>
  <c r="BR27" i="15" a="1"/>
  <c r="BR27" i="15" s="1"/>
  <c r="M27" i="15"/>
  <c r="BR28" i="18" a="1"/>
  <c r="BR28" i="18" s="1"/>
  <c r="BR99" i="18" s="1"/>
  <c r="M28" i="18"/>
  <c r="N28" i="18" s="1"/>
  <c r="BT28" i="18" s="1" a="1"/>
  <c r="BT28" i="18" s="1"/>
  <c r="BR38" i="1" a="1"/>
  <c r="BR38" i="1" s="1"/>
  <c r="BR109" i="1" s="1"/>
  <c r="M38" i="1"/>
  <c r="BR21" i="20" a="1"/>
  <c r="BR21" i="20" s="1"/>
  <c r="M21" i="20"/>
  <c r="BS21" i="20" s="1" a="1"/>
  <c r="BS21" i="20" s="1"/>
  <c r="BR28" i="2" a="1"/>
  <c r="BR28" i="2" s="1"/>
  <c r="M28" i="2"/>
  <c r="BS28" i="2" s="1" a="1"/>
  <c r="BS28" i="2" s="1"/>
  <c r="BS67" i="2" s="1"/>
  <c r="BR19" i="2" a="1"/>
  <c r="BR19" i="2" s="1"/>
  <c r="BR58" i="2" s="1"/>
  <c r="M19" i="2"/>
  <c r="BS19" i="2" s="1" a="1"/>
  <c r="BS19" i="2" s="1"/>
  <c r="BR19" i="5" a="1"/>
  <c r="BR19" i="5" s="1"/>
  <c r="BR90" i="5" s="1"/>
  <c r="BR31" i="8" a="1"/>
  <c r="BR31" i="8" s="1"/>
  <c r="M31" i="8"/>
  <c r="BS31" i="8" s="1" a="1"/>
  <c r="BS31" i="8" s="1"/>
  <c r="BR29" i="13" a="1"/>
  <c r="BR29" i="13" s="1"/>
  <c r="M29" i="13"/>
  <c r="BS29" i="13" s="1" a="1"/>
  <c r="BS29" i="13" s="1"/>
  <c r="BR28" i="6" a="1"/>
  <c r="BR28" i="6" s="1"/>
  <c r="M28" i="6"/>
  <c r="BS28" i="6" s="1" a="1"/>
  <c r="BS28" i="6" s="1"/>
  <c r="BS99" i="6" s="1"/>
  <c r="BR43" i="10" a="1"/>
  <c r="BR43" i="10" s="1"/>
  <c r="M43" i="10"/>
  <c r="N43" i="10" s="1"/>
  <c r="BT43" i="10" s="1" a="1"/>
  <c r="BT43" i="10" s="1"/>
  <c r="BR26" i="5" a="1"/>
  <c r="BR26" i="5" s="1"/>
  <c r="M26" i="5"/>
  <c r="BR31" i="14" a="1"/>
  <c r="BR31" i="14" s="1"/>
  <c r="M31" i="14"/>
  <c r="BS31" i="14" s="1" a="1"/>
  <c r="BS31" i="14" s="1"/>
  <c r="BR30" i="13" a="1"/>
  <c r="BR30" i="13" s="1"/>
  <c r="BR101" i="13" s="1"/>
  <c r="BR35" i="14" a="1"/>
  <c r="BR35" i="14" s="1"/>
  <c r="BR106" i="14" s="1"/>
  <c r="M35" i="14"/>
  <c r="BS35" i="14" s="1" a="1"/>
  <c r="BS35" i="14" s="1"/>
  <c r="BR26" i="3" a="1"/>
  <c r="BR26" i="3" s="1"/>
  <c r="BR97" i="3" s="1"/>
  <c r="M26" i="3"/>
  <c r="BS26" i="3" s="1" a="1"/>
  <c r="BS26" i="3" s="1"/>
  <c r="BR40" i="1" a="1"/>
  <c r="BR40" i="1" s="1"/>
  <c r="M40" i="1"/>
  <c r="BS40" i="1" s="1" a="1"/>
  <c r="BS40" i="1" s="1"/>
  <c r="BR29" i="12" a="1"/>
  <c r="BR29" i="12" s="1"/>
  <c r="M29" i="12"/>
  <c r="BR16" i="14" a="1"/>
  <c r="BR16" i="14" s="1"/>
  <c r="BR87" i="14" s="1"/>
  <c r="M16" i="14"/>
  <c r="BS16" i="14" s="1" a="1"/>
  <c r="BS16" i="14" s="1"/>
  <c r="BR41" i="14" a="1"/>
  <c r="BR41" i="14" s="1"/>
  <c r="BR112" i="14" s="1"/>
  <c r="M41" i="14"/>
  <c r="BS41" i="14" s="1" a="1"/>
  <c r="BS41" i="14" s="1"/>
  <c r="BR32" i="4" a="1"/>
  <c r="BR32" i="4" s="1"/>
  <c r="M32" i="4"/>
  <c r="BS32" i="4" s="1" a="1"/>
  <c r="BS32" i="4" s="1"/>
  <c r="BR34" i="2" a="1"/>
  <c r="BR34" i="2" s="1"/>
  <c r="M34" i="2"/>
  <c r="BS34" i="2" s="1" a="1"/>
  <c r="BS34" i="2" s="1"/>
  <c r="BR43" i="21" a="1"/>
  <c r="BR43" i="21" s="1"/>
  <c r="BR114" i="21" s="1"/>
  <c r="M43" i="21"/>
  <c r="BS43" i="21" s="1" a="1"/>
  <c r="BS43" i="21" s="1"/>
  <c r="M16" i="9"/>
  <c r="N16" i="9" s="1"/>
  <c r="BT16" i="9" s="1" a="1"/>
  <c r="BT16" i="9" s="1"/>
  <c r="BT87" i="9" s="1"/>
  <c r="BR28" i="8" a="1"/>
  <c r="BR28" i="8" s="1"/>
  <c r="M28" i="8"/>
  <c r="BS28" i="8" s="1" a="1"/>
  <c r="BS28" i="8" s="1"/>
  <c r="BR19" i="12" a="1"/>
  <c r="BR19" i="12" s="1"/>
  <c r="M19" i="12"/>
  <c r="BS19" i="12" s="1" a="1"/>
  <c r="BS19" i="12" s="1"/>
  <c r="BR41" i="21" a="1"/>
  <c r="BR41" i="21" s="1"/>
  <c r="BR112" i="21" s="1"/>
  <c r="M41" i="21"/>
  <c r="BS41" i="21" s="1" a="1"/>
  <c r="BS41" i="21" s="1"/>
  <c r="BS112" i="21" s="1"/>
  <c r="BR25" i="17" a="1"/>
  <c r="BR25" i="17" s="1"/>
  <c r="M25" i="17"/>
  <c r="BS25" i="17" s="1" a="1"/>
  <c r="BS25" i="17" s="1"/>
  <c r="BS96" i="17" s="1"/>
  <c r="BR37" i="11" a="1"/>
  <c r="BR37" i="11" s="1"/>
  <c r="M37" i="11"/>
  <c r="BR43" i="13" a="1"/>
  <c r="BR43" i="13" s="1"/>
  <c r="M43" i="13"/>
  <c r="BS43" i="13" s="1" a="1"/>
  <c r="BS43" i="13" s="1"/>
  <c r="BR25" i="6" a="1"/>
  <c r="BR25" i="6" s="1"/>
  <c r="BR96" i="6" s="1"/>
  <c r="M25" i="6"/>
  <c r="BS25" i="6" s="1" a="1"/>
  <c r="BS25" i="6" s="1"/>
  <c r="BR41" i="9" a="1"/>
  <c r="BR41" i="9" s="1"/>
  <c r="M41" i="9"/>
  <c r="N41" i="9" s="1"/>
  <c r="BR28" i="13" a="1"/>
  <c r="BR28" i="13" s="1"/>
  <c r="M28" i="13"/>
  <c r="BS28" i="13" s="1" a="1"/>
  <c r="BS28" i="13" s="1"/>
  <c r="BR25" i="21" a="1"/>
  <c r="BR25" i="21" s="1"/>
  <c r="M25" i="21"/>
  <c r="BS25" i="21" s="1" a="1"/>
  <c r="BS25" i="21" s="1"/>
  <c r="BS96" i="21" s="1"/>
  <c r="BR28" i="11" a="1"/>
  <c r="BR28" i="11" s="1"/>
  <c r="BR99" i="11" s="1"/>
  <c r="M28" i="11"/>
  <c r="N28" i="11" s="1"/>
  <c r="BT28" i="11" s="1" a="1"/>
  <c r="BT28" i="11" s="1"/>
  <c r="BR23" i="17" a="1"/>
  <c r="BR23" i="17" s="1"/>
  <c r="M23" i="17"/>
  <c r="N23" i="17" s="1"/>
  <c r="BT23" i="17" s="1" a="1"/>
  <c r="BT23" i="17" s="1"/>
  <c r="BR18" i="5" a="1"/>
  <c r="BR18" i="5" s="1"/>
  <c r="M18" i="5"/>
  <c r="BR26" i="8" a="1"/>
  <c r="BR26" i="8" s="1"/>
  <c r="BR40" i="11" a="1"/>
  <c r="BR40" i="11" s="1"/>
  <c r="M40" i="11"/>
  <c r="N40" i="11" s="1"/>
  <c r="BT40" i="11" s="1" a="1"/>
  <c r="BT40" i="11" s="1"/>
  <c r="BR32" i="7" a="1"/>
  <c r="BR32" i="7" s="1"/>
  <c r="M32" i="7"/>
  <c r="BR35" i="18" a="1"/>
  <c r="BR35" i="18" s="1"/>
  <c r="M35" i="18"/>
  <c r="BS35" i="18" s="1" a="1"/>
  <c r="BS35" i="18" s="1"/>
  <c r="BR29" i="3" a="1"/>
  <c r="BR29" i="3" s="1"/>
  <c r="M29" i="3"/>
  <c r="BS29" i="3" s="1" a="1"/>
  <c r="BS29" i="3" s="1"/>
  <c r="BR46" i="14" a="1"/>
  <c r="BR46" i="14" s="1"/>
  <c r="M46" i="14"/>
  <c r="BS46" i="14" s="1" a="1"/>
  <c r="BS46" i="14" s="1"/>
  <c r="BR16" i="8" a="1"/>
  <c r="BR16" i="8" s="1"/>
  <c r="M16" i="8"/>
  <c r="BS16" i="8" s="1" a="1"/>
  <c r="BS16" i="8" s="1"/>
  <c r="BS87" i="8" s="1"/>
  <c r="BR29" i="17" a="1"/>
  <c r="BR29" i="17" s="1"/>
  <c r="BR100" i="17" s="1"/>
  <c r="M29" i="17"/>
  <c r="BS29" i="17" s="1" a="1"/>
  <c r="BS29" i="17" s="1"/>
  <c r="BS100" i="17" s="1"/>
  <c r="BR19" i="10" a="1"/>
  <c r="BR19" i="10" s="1"/>
  <c r="M19" i="10"/>
  <c r="BR34" i="13" a="1"/>
  <c r="BR34" i="13" s="1"/>
  <c r="M34" i="13"/>
  <c r="BS34" i="13" s="1" a="1"/>
  <c r="BS34" i="13" s="1"/>
  <c r="BS73" i="13" s="1"/>
  <c r="BR22" i="18" a="1"/>
  <c r="BR22" i="18" s="1"/>
  <c r="BR93" i="18" s="1"/>
  <c r="M22" i="18"/>
  <c r="BS22" i="18" s="1" a="1"/>
  <c r="BS22" i="18" s="1"/>
  <c r="BR16" i="20" a="1"/>
  <c r="BR16" i="20" s="1"/>
  <c r="BR87" i="20" s="1"/>
  <c r="M16" i="20"/>
  <c r="M35" i="16"/>
  <c r="N35" i="16" s="1"/>
  <c r="BT35" i="16" s="1" a="1"/>
  <c r="BT35" i="16" s="1"/>
  <c r="BR29" i="16" a="1"/>
  <c r="BR29" i="16" s="1"/>
  <c r="M29" i="16"/>
  <c r="BS29" i="16" s="1" a="1"/>
  <c r="BS29" i="16" s="1"/>
  <c r="BS100" i="16" s="1"/>
  <c r="BR31" i="11" a="1"/>
  <c r="BR31" i="11" s="1"/>
  <c r="M31" i="11"/>
  <c r="BS31" i="11" s="1" a="1"/>
  <c r="BS31" i="11" s="1"/>
  <c r="BR18" i="7" a="1"/>
  <c r="BR18" i="7" s="1"/>
  <c r="M18" i="7"/>
  <c r="BS18" i="7" s="1" a="1"/>
  <c r="BS18" i="7" s="1"/>
  <c r="BS89" i="7" s="1"/>
  <c r="BR18" i="18" a="1"/>
  <c r="BR18" i="18" s="1"/>
  <c r="M18" i="18"/>
  <c r="BS18" i="18" s="1" a="1"/>
  <c r="BS18" i="18" s="1"/>
  <c r="BR20" i="19" a="1"/>
  <c r="BR20" i="19" s="1"/>
  <c r="M20" i="19"/>
  <c r="M44" i="2"/>
  <c r="BS44" i="2" s="1" a="1"/>
  <c r="BS44" i="2" s="1"/>
  <c r="BR40" i="8" a="1"/>
  <c r="BR40" i="8" s="1"/>
  <c r="BR111" i="8" s="1"/>
  <c r="M40" i="8"/>
  <c r="BS40" i="8" s="1" a="1"/>
  <c r="BS40" i="8" s="1"/>
  <c r="BR22" i="3" a="1"/>
  <c r="BR22" i="3" s="1"/>
  <c r="BR93" i="3" s="1"/>
  <c r="M22" i="3"/>
  <c r="BR26" i="4" a="1"/>
  <c r="BR26" i="4" s="1"/>
  <c r="M26" i="4"/>
  <c r="BS26" i="4" s="1" a="1"/>
  <c r="BS26" i="4" s="1"/>
  <c r="BR39" i="21" a="1"/>
  <c r="BR39" i="21" s="1"/>
  <c r="M39" i="21"/>
  <c r="BR41" i="8" a="1"/>
  <c r="BR41" i="8" s="1"/>
  <c r="BR112" i="8" s="1"/>
  <c r="M41" i="8"/>
  <c r="BR42" i="21" a="1"/>
  <c r="BR42" i="21" s="1"/>
  <c r="BR113" i="21" s="1"/>
  <c r="M42" i="21"/>
  <c r="M30" i="15"/>
  <c r="N30" i="15" s="1"/>
  <c r="BT30" i="15" s="1" a="1"/>
  <c r="BT30" i="15" s="1"/>
  <c r="BR25" i="19" a="1"/>
  <c r="BR25" i="19" s="1"/>
  <c r="M25" i="19"/>
  <c r="BS25" i="19" s="1" a="1"/>
  <c r="BS25" i="19" s="1"/>
  <c r="BR39" i="15" a="1"/>
  <c r="BR39" i="15" s="1"/>
  <c r="M39" i="15"/>
  <c r="BS39" i="15" s="1" a="1"/>
  <c r="BS39" i="15" s="1"/>
  <c r="BR42" i="2" a="1"/>
  <c r="BR42" i="2" s="1"/>
  <c r="BR113" i="2" s="1"/>
  <c r="M42" i="2"/>
  <c r="BS42" i="2" s="1" a="1"/>
  <c r="BS42" i="2" s="1"/>
  <c r="BS81" i="2" s="1"/>
  <c r="BR40" i="15" a="1"/>
  <c r="BR40" i="15" s="1"/>
  <c r="M40" i="15"/>
  <c r="BS40" i="15" s="1" a="1"/>
  <c r="BS40" i="15" s="1"/>
  <c r="BS111" i="15" s="1"/>
  <c r="BR39" i="3" a="1"/>
  <c r="BR39" i="3" s="1"/>
  <c r="M39" i="3"/>
  <c r="BS39" i="3" s="1" a="1"/>
  <c r="BS39" i="3" s="1"/>
  <c r="BR25" i="1" a="1"/>
  <c r="BR25" i="1" s="1"/>
  <c r="M25" i="1"/>
  <c r="BS25" i="1" s="1" a="1"/>
  <c r="BS25" i="1" s="1"/>
  <c r="BS96" i="1" s="1"/>
  <c r="M29" i="20"/>
  <c r="BS29" i="20" s="1" a="1"/>
  <c r="BS29" i="20" s="1"/>
  <c r="BR39" i="4" a="1"/>
  <c r="BR39" i="4" s="1"/>
  <c r="BR110" i="4" s="1"/>
  <c r="M39" i="4"/>
  <c r="BS39" i="4" s="1" a="1"/>
  <c r="BS39" i="4" s="1"/>
  <c r="BR34" i="4" a="1"/>
  <c r="BR34" i="4" s="1"/>
  <c r="M34" i="4"/>
  <c r="BS34" i="4" s="1" a="1"/>
  <c r="BS34" i="4" s="1"/>
  <c r="BR16" i="10" a="1"/>
  <c r="BR16" i="10" s="1"/>
  <c r="M16" i="10"/>
  <c r="BS16" i="10" s="1" a="1"/>
  <c r="BS16" i="10" s="1"/>
  <c r="BR24" i="11" a="1"/>
  <c r="BR24" i="11" s="1"/>
  <c r="BR95" i="11" s="1"/>
  <c r="M24" i="11"/>
  <c r="BS24" i="11" s="1" a="1"/>
  <c r="BS24" i="11" s="1"/>
  <c r="BR26" i="10" a="1"/>
  <c r="BR26" i="10" s="1"/>
  <c r="BR97" i="10" s="1"/>
  <c r="M26" i="10"/>
  <c r="BS26" i="10" s="1" a="1"/>
  <c r="BS26" i="10" s="1"/>
  <c r="BS97" i="10" s="1"/>
  <c r="BR18" i="11" a="1"/>
  <c r="BR18" i="11" s="1"/>
  <c r="M18" i="11"/>
  <c r="BS18" i="11" s="1" a="1"/>
  <c r="BS18" i="11" s="1"/>
  <c r="BR45" i="1" a="1"/>
  <c r="BR45" i="1" s="1"/>
  <c r="M45" i="1"/>
  <c r="BS45" i="1" s="1" a="1"/>
  <c r="BS45" i="1" s="1"/>
  <c r="BR42" i="4" a="1"/>
  <c r="BR42" i="4" s="1"/>
  <c r="BR113" i="4" s="1"/>
  <c r="M42" i="4"/>
  <c r="BS42" i="4" s="1" a="1"/>
  <c r="BS42" i="4" s="1"/>
  <c r="BR44" i="4" a="1"/>
  <c r="BR44" i="4" s="1"/>
  <c r="BR115" i="4" s="1"/>
  <c r="M44" i="4"/>
  <c r="BS44" i="4" s="1" a="1"/>
  <c r="BS44" i="4" s="1"/>
  <c r="BS115" i="4" s="1"/>
  <c r="BR42" i="10" a="1"/>
  <c r="BR42" i="10" s="1"/>
  <c r="M42" i="10"/>
  <c r="BS42" i="10" s="1" a="1"/>
  <c r="BS42" i="10" s="1"/>
  <c r="BR45" i="4" a="1"/>
  <c r="BR45" i="4" s="1"/>
  <c r="M45" i="4"/>
  <c r="BS45" i="4" s="1" a="1"/>
  <c r="BS45" i="4" s="1"/>
  <c r="BS15" i="3" a="1"/>
  <c r="BS15" i="3" s="1"/>
  <c r="BS86" i="3" s="1"/>
  <c r="N15" i="3"/>
  <c r="BT15" i="3" s="1" a="1"/>
  <c r="BT15" i="3" s="1"/>
  <c r="N30" i="9"/>
  <c r="BT30" i="9" s="1" a="1"/>
  <c r="BT30" i="9" s="1"/>
  <c r="BT101" i="9" s="1"/>
  <c r="N22" i="9"/>
  <c r="BT22" i="9" s="1" a="1"/>
  <c r="BT22" i="9" s="1"/>
  <c r="BT61" i="9" s="1"/>
  <c r="N18" i="10"/>
  <c r="BT18" i="10" s="1" a="1"/>
  <c r="BT18" i="10" s="1"/>
  <c r="BS16" i="11" a="1"/>
  <c r="BS16" i="11" s="1"/>
  <c r="BS18" i="3" a="1"/>
  <c r="BS18" i="3" s="1"/>
  <c r="N45" i="9"/>
  <c r="BT45" i="9" s="1" a="1"/>
  <c r="BT45" i="9" s="1"/>
  <c r="N31" i="9"/>
  <c r="BT31" i="9" s="1" a="1"/>
  <c r="BT31" i="9" s="1"/>
  <c r="N36" i="6"/>
  <c r="BT36" i="6" s="1" a="1"/>
  <c r="BT36" i="6" s="1"/>
  <c r="N23" i="19"/>
  <c r="BT23" i="19" s="1" a="1"/>
  <c r="BT23" i="19" s="1"/>
  <c r="BT94" i="19" s="1"/>
  <c r="BS17" i="9" a="1"/>
  <c r="BS17" i="9" s="1"/>
  <c r="BR38" i="12" a="1"/>
  <c r="BR38" i="12" s="1"/>
  <c r="BR24" i="19" a="1"/>
  <c r="BR24" i="19" s="1"/>
  <c r="BR40" i="7" a="1"/>
  <c r="BR40" i="7" s="1"/>
  <c r="BR43" i="15" a="1"/>
  <c r="BR43" i="15" s="1"/>
  <c r="BR114" i="15" s="1"/>
  <c r="BR45" i="14" a="1"/>
  <c r="BR45" i="14" s="1"/>
  <c r="BR120" i="14" s="1"/>
  <c r="L47" i="11"/>
  <c r="BR44" i="2" a="1"/>
  <c r="BR44" i="2" s="1"/>
  <c r="BR115" i="2" s="1"/>
  <c r="BR35" i="21" a="1"/>
  <c r="BR35" i="21" s="1"/>
  <c r="BR30" i="15" a="1"/>
  <c r="BR30" i="15" s="1"/>
  <c r="BR29" i="20" a="1"/>
  <c r="BR29" i="20" s="1"/>
  <c r="BR15" i="7" a="1"/>
  <c r="BR15" i="7" s="1"/>
  <c r="BR17" i="3" a="1"/>
  <c r="BR17" i="3" s="1"/>
  <c r="BR88" i="3" s="1"/>
  <c r="BR33" i="13" a="1"/>
  <c r="BR33" i="13" s="1"/>
  <c r="BR104" i="13" s="1"/>
  <c r="BR17" i="7" a="1"/>
  <c r="BR17" i="7" s="1"/>
  <c r="BR88" i="7" s="1"/>
  <c r="BR15" i="3" a="1"/>
  <c r="BR15" i="3" s="1"/>
  <c r="BR86" i="3" s="1"/>
  <c r="BR17" i="8" a="1"/>
  <c r="BR17" i="8" s="1"/>
  <c r="BR15" i="14" a="1"/>
  <c r="BR15" i="14" s="1"/>
  <c r="N26" i="14"/>
  <c r="BT26" i="14" s="1" a="1"/>
  <c r="BT26" i="14" s="1"/>
  <c r="N23" i="16"/>
  <c r="BT23" i="16" s="1" a="1"/>
  <c r="BT23" i="16" s="1"/>
  <c r="N33" i="16"/>
  <c r="BT33" i="16" s="1" a="1"/>
  <c r="BT33" i="16" s="1"/>
  <c r="BS46" i="13" a="1"/>
  <c r="BS46" i="13" s="1"/>
  <c r="N31" i="7"/>
  <c r="BT31" i="7" s="1" a="1"/>
  <c r="BT31" i="7" s="1"/>
  <c r="N23" i="6"/>
  <c r="BT23" i="6" s="1" a="1"/>
  <c r="BT23" i="6" s="1"/>
  <c r="N35" i="12"/>
  <c r="BT35" i="12" s="1" a="1"/>
  <c r="BT35" i="12" s="1"/>
  <c r="BS19" i="14" a="1"/>
  <c r="BS19" i="14" s="1"/>
  <c r="L47" i="20"/>
  <c r="N17" i="8"/>
  <c r="BT17" i="8" s="1" a="1"/>
  <c r="BT17" i="8" s="1"/>
  <c r="N46" i="5"/>
  <c r="BT46" i="5" s="1" a="1"/>
  <c r="BT46" i="5" s="1"/>
  <c r="BT85" i="5" s="1"/>
  <c r="N44" i="15"/>
  <c r="BT44" i="15" s="1" a="1"/>
  <c r="BT44" i="15" s="1"/>
  <c r="L47" i="10"/>
  <c r="N43" i="5"/>
  <c r="BT43" i="5" s="1" a="1"/>
  <c r="BT43" i="5" s="1"/>
  <c r="N21" i="6"/>
  <c r="BT21" i="6" s="1" a="1"/>
  <c r="BT21" i="6" s="1"/>
  <c r="BR43" i="4" a="1"/>
  <c r="BR43" i="4" s="1"/>
  <c r="N20" i="15"/>
  <c r="BT20" i="15" s="1" a="1"/>
  <c r="BT20" i="15" s="1"/>
  <c r="N43" i="20"/>
  <c r="BT43" i="20" s="1" a="1"/>
  <c r="BT43" i="20" s="1"/>
  <c r="N36" i="1"/>
  <c r="BT36" i="1" s="1" a="1"/>
  <c r="BT36" i="1" s="1"/>
  <c r="N45" i="13"/>
  <c r="BT45" i="13" s="1" a="1"/>
  <c r="BT45" i="13" s="1"/>
  <c r="N27" i="3"/>
  <c r="BT27" i="3" s="1" a="1"/>
  <c r="BT27" i="3" s="1"/>
  <c r="BT98" i="3" s="1"/>
  <c r="N43" i="1"/>
  <c r="BT43" i="1" s="1" a="1"/>
  <c r="BT43" i="1" s="1"/>
  <c r="N40" i="2"/>
  <c r="BT40" i="2" s="1" a="1"/>
  <c r="BT40" i="2" s="1"/>
  <c r="N25" i="7"/>
  <c r="BT25" i="7" s="1" a="1"/>
  <c r="BT25" i="7" s="1"/>
  <c r="BS26" i="18" a="1"/>
  <c r="BS26" i="18" s="1"/>
  <c r="N37" i="8"/>
  <c r="BT37" i="8" s="1" a="1"/>
  <c r="BT37" i="8" s="1"/>
  <c r="BS41" i="6" a="1"/>
  <c r="BS41" i="6" s="1"/>
  <c r="N25" i="8"/>
  <c r="BT25" i="8" s="1" a="1"/>
  <c r="BT25" i="8" s="1"/>
  <c r="N24" i="17"/>
  <c r="BT24" i="17" s="1" a="1"/>
  <c r="BT24" i="17" s="1"/>
  <c r="N20" i="12"/>
  <c r="BT20" i="12" s="1" a="1"/>
  <c r="BT20" i="12" s="1"/>
  <c r="N45" i="12"/>
  <c r="BT45" i="12" s="1" a="1"/>
  <c r="BT45" i="12" s="1"/>
  <c r="N24" i="1"/>
  <c r="BT24" i="1" s="1" a="1"/>
  <c r="BT24" i="1" s="1"/>
  <c r="N19" i="16"/>
  <c r="BT19" i="16" s="1" a="1"/>
  <c r="BT19" i="16" s="1"/>
  <c r="N35" i="10"/>
  <c r="BT35" i="10" s="1" a="1"/>
  <c r="BT35" i="10" s="1"/>
  <c r="N37" i="2"/>
  <c r="BT37" i="2" s="1" a="1"/>
  <c r="BT37" i="2" s="1"/>
  <c r="N23" i="4"/>
  <c r="BT23" i="4" s="1" a="1"/>
  <c r="BT23" i="4" s="1"/>
  <c r="N34" i="7"/>
  <c r="BT34" i="7" s="1" a="1"/>
  <c r="BT34" i="7" s="1"/>
  <c r="N34" i="21"/>
  <c r="BT34" i="21" s="1" a="1"/>
  <c r="BT34" i="21" s="1"/>
  <c r="BS42" i="16" a="1"/>
  <c r="BS42" i="16" s="1"/>
  <c r="BS40" i="11" a="1"/>
  <c r="BS40" i="11" s="1"/>
  <c r="N17" i="4"/>
  <c r="BT17" i="4" s="1" a="1"/>
  <c r="BT17" i="4" s="1"/>
  <c r="N18" i="6"/>
  <c r="BT18" i="6" s="1" a="1"/>
  <c r="BT18" i="6" s="1"/>
  <c r="BS22" i="15" a="1"/>
  <c r="BS22" i="15" s="1"/>
  <c r="N24" i="8"/>
  <c r="BT24" i="8" s="1" a="1"/>
  <c r="BT24" i="8" s="1"/>
  <c r="L47" i="14"/>
  <c r="BS20" i="19" a="1"/>
  <c r="BS20" i="19" s="1"/>
  <c r="BS91" i="19" s="1"/>
  <c r="N36" i="15"/>
  <c r="BT36" i="15" s="1" a="1"/>
  <c r="BT36" i="15" s="1"/>
  <c r="N28" i="15"/>
  <c r="BT28" i="15" s="1" a="1"/>
  <c r="BT28" i="15" s="1"/>
  <c r="N28" i="7"/>
  <c r="BT28" i="7" s="1" a="1"/>
  <c r="BT28" i="7" s="1"/>
  <c r="N44" i="20"/>
  <c r="BT44" i="20" s="1" a="1"/>
  <c r="BT44" i="20" s="1"/>
  <c r="BT115" i="20" s="1"/>
  <c r="N31" i="3"/>
  <c r="BT31" i="3" s="1" a="1"/>
  <c r="BT31" i="3" s="1"/>
  <c r="N44" i="19"/>
  <c r="BT44" i="19" s="1" a="1"/>
  <c r="BT44" i="19" s="1"/>
  <c r="N28" i="16"/>
  <c r="BT28" i="16" s="1" a="1"/>
  <c r="BT28" i="16" s="1"/>
  <c r="BT99" i="16" s="1"/>
  <c r="N17" i="21"/>
  <c r="BT17" i="21" s="1" a="1"/>
  <c r="BT17" i="21" s="1"/>
  <c r="N39" i="17"/>
  <c r="BT39" i="17" s="1" a="1"/>
  <c r="BT39" i="17" s="1"/>
  <c r="N31" i="4"/>
  <c r="BT31" i="4" s="1" a="1"/>
  <c r="BT31" i="4" s="1"/>
  <c r="N32" i="12"/>
  <c r="BT32" i="12" s="1" a="1"/>
  <c r="BT32" i="12" s="1"/>
  <c r="BS26" i="5" a="1"/>
  <c r="BS26" i="5" s="1"/>
  <c r="N40" i="16"/>
  <c r="BT40" i="16" s="1" a="1"/>
  <c r="BT40" i="16" s="1"/>
  <c r="N35" i="3"/>
  <c r="BT35" i="3" s="1" a="1"/>
  <c r="BT35" i="3" s="1"/>
  <c r="N31" i="16"/>
  <c r="BT31" i="16" s="1" a="1"/>
  <c r="BT31" i="16" s="1"/>
  <c r="BT102" i="16" s="1"/>
  <c r="L47" i="19"/>
  <c r="BS36" i="11" a="1"/>
  <c r="BS36" i="11" s="1"/>
  <c r="N32" i="8"/>
  <c r="BT32" i="8" s="1" a="1"/>
  <c r="BT32" i="8" s="1"/>
  <c r="N37" i="1"/>
  <c r="BT37" i="1" s="1" a="1"/>
  <c r="BT37" i="1" s="1"/>
  <c r="BS40" i="10" a="1"/>
  <c r="BS40" i="10" s="1"/>
  <c r="N31" i="1"/>
  <c r="BR18" i="14" a="1"/>
  <c r="BR18" i="14" s="1"/>
  <c r="BS18" i="14" a="1"/>
  <c r="BS18" i="14" s="1"/>
  <c r="BS89" i="14" s="1"/>
  <c r="N18" i="14"/>
  <c r="BT18" i="14" s="1" a="1"/>
  <c r="BT18" i="14" s="1"/>
  <c r="BR19" i="13" a="1"/>
  <c r="BR19" i="13" s="1"/>
  <c r="BR90" i="13" s="1"/>
  <c r="L47" i="3"/>
  <c r="N42" i="6"/>
  <c r="BT42" i="6" s="1" a="1"/>
  <c r="BT42" i="6" s="1"/>
  <c r="N17" i="10"/>
  <c r="BT17" i="10" s="1" a="1"/>
  <c r="BT17" i="10" s="1"/>
  <c r="N24" i="5"/>
  <c r="BT24" i="5" s="1" a="1"/>
  <c r="BT24" i="5" s="1"/>
  <c r="N37" i="19"/>
  <c r="BT37" i="19" s="1" a="1"/>
  <c r="BT37" i="19" s="1"/>
  <c r="BT76" i="19" s="1"/>
  <c r="N30" i="17"/>
  <c r="BT30" i="17" s="1" a="1"/>
  <c r="BT30" i="17" s="1"/>
  <c r="N17" i="20"/>
  <c r="BT17" i="20" s="1" a="1"/>
  <c r="BT17" i="20" s="1"/>
  <c r="N33" i="2"/>
  <c r="BT33" i="2" s="1" a="1"/>
  <c r="BT33" i="2" s="1"/>
  <c r="N26" i="7"/>
  <c r="BT26" i="7" s="1" a="1"/>
  <c r="BT26" i="7" s="1"/>
  <c r="L47" i="17"/>
  <c r="L47" i="13"/>
  <c r="BR39" i="1" a="1"/>
  <c r="BR39" i="1" s="1"/>
  <c r="BR29" i="2" a="1"/>
  <c r="BR29" i="2" s="1"/>
  <c r="BR100" i="2" s="1"/>
  <c r="BR22" i="11" a="1"/>
  <c r="BR22" i="11" s="1"/>
  <c r="N43" i="11"/>
  <c r="BT43" i="11" s="1" a="1"/>
  <c r="BT43" i="11" s="1"/>
  <c r="N22" i="19"/>
  <c r="BT22" i="19" s="1" a="1"/>
  <c r="BT22" i="19" s="1"/>
  <c r="BS29" i="19" a="1"/>
  <c r="BS29" i="19" s="1"/>
  <c r="BS37" i="11" a="1"/>
  <c r="BS37" i="11" s="1"/>
  <c r="N32" i="2"/>
  <c r="BT32" i="2" s="1" a="1"/>
  <c r="BT32" i="2" s="1"/>
  <c r="L47" i="7"/>
  <c r="N40" i="19"/>
  <c r="BT40" i="19" s="1" a="1"/>
  <c r="BT40" i="19" s="1"/>
  <c r="BR24" i="18" a="1"/>
  <c r="BR24" i="18" s="1"/>
  <c r="BR95" i="18" s="1"/>
  <c r="BR40" i="4" a="1"/>
  <c r="BR40" i="4" s="1"/>
  <c r="N22" i="7"/>
  <c r="BT22" i="7" s="1" a="1"/>
  <c r="BT22" i="7" s="1"/>
  <c r="N28" i="1"/>
  <c r="BT28" i="1" s="1" a="1"/>
  <c r="BT28" i="1" s="1"/>
  <c r="N20" i="2"/>
  <c r="BT20" i="2" s="1" a="1"/>
  <c r="BT20" i="2" s="1"/>
  <c r="N33" i="9"/>
  <c r="BT33" i="9" s="1" a="1"/>
  <c r="BT33" i="9" s="1"/>
  <c r="BS23" i="17" a="1"/>
  <c r="BS23" i="17" s="1"/>
  <c r="N44" i="13"/>
  <c r="BT44" i="13" s="1" a="1"/>
  <c r="BT44" i="13" s="1"/>
  <c r="N40" i="6"/>
  <c r="BT40" i="6" s="1" a="1"/>
  <c r="BT40" i="6" s="1"/>
  <c r="N42" i="11"/>
  <c r="BT42" i="11" s="1" a="1"/>
  <c r="BT42" i="11" s="1"/>
  <c r="N30" i="10"/>
  <c r="BT30" i="10" s="1" a="1"/>
  <c r="BT30" i="10" s="1"/>
  <c r="N44" i="5"/>
  <c r="BT44" i="5" s="1" a="1"/>
  <c r="BT44" i="5" s="1"/>
  <c r="N24" i="10"/>
  <c r="BT24" i="10" s="1" a="1"/>
  <c r="BT24" i="10" s="1"/>
  <c r="N35" i="17"/>
  <c r="BT35" i="17" s="1" a="1"/>
  <c r="BT35" i="17" s="1"/>
  <c r="N16" i="16"/>
  <c r="BT16" i="16" s="1" a="1"/>
  <c r="BT16" i="16" s="1"/>
  <c r="N20" i="11"/>
  <c r="BT20" i="11" s="1" a="1"/>
  <c r="BT20" i="11" s="1"/>
  <c r="BS27" i="9" a="1"/>
  <c r="BS27" i="9" s="1"/>
  <c r="BS98" i="9" s="1"/>
  <c r="BR30" i="16" a="1"/>
  <c r="BR30" i="16" s="1"/>
  <c r="N35" i="15"/>
  <c r="BT35" i="15" s="1" a="1"/>
  <c r="BT35" i="15" s="1"/>
  <c r="N32" i="17"/>
  <c r="BT32" i="17" s="1" a="1"/>
  <c r="BT32" i="17" s="1"/>
  <c r="N34" i="18"/>
  <c r="BT34" i="18" s="1" a="1"/>
  <c r="BT34" i="18" s="1"/>
  <c r="N32" i="18"/>
  <c r="BT32" i="18" s="1" a="1"/>
  <c r="BT32" i="18" s="1"/>
  <c r="N16" i="15"/>
  <c r="BT16" i="15" s="1" a="1"/>
  <c r="BT16" i="15" s="1"/>
  <c r="N17" i="15"/>
  <c r="BT17" i="15" s="1" a="1"/>
  <c r="BT17" i="15" s="1"/>
  <c r="L47" i="6"/>
  <c r="N20" i="1"/>
  <c r="BT20" i="1" s="1" a="1"/>
  <c r="BT20" i="1" s="1"/>
  <c r="BR35" i="9" a="1"/>
  <c r="BR35" i="9" s="1"/>
  <c r="N41" i="1"/>
  <c r="BT41" i="1" s="1" a="1"/>
  <c r="BT41" i="1" s="1"/>
  <c r="L47" i="1"/>
  <c r="N27" i="19"/>
  <c r="BT27" i="19" s="1" a="1"/>
  <c r="BT27" i="19" s="1"/>
  <c r="N22" i="8"/>
  <c r="BT22" i="8" s="1" a="1"/>
  <c r="BT22" i="8" s="1"/>
  <c r="N34" i="20"/>
  <c r="BT34" i="20" s="1" a="1"/>
  <c r="BT34" i="20" s="1"/>
  <c r="BT105" i="20" s="1"/>
  <c r="N42" i="12"/>
  <c r="BT42" i="12" s="1" a="1"/>
  <c r="BT42" i="12" s="1"/>
  <c r="N17" i="9"/>
  <c r="BT17" i="9" s="1" a="1"/>
  <c r="BT17" i="9" s="1"/>
  <c r="BT88" i="9" s="1"/>
  <c r="L47" i="5"/>
  <c r="L47" i="15"/>
  <c r="L47" i="4"/>
  <c r="BS16" i="4" a="1"/>
  <c r="BS16" i="4" s="1"/>
  <c r="BS87" i="4" s="1"/>
  <c r="N39" i="16"/>
  <c r="BT39" i="16" s="1" a="1"/>
  <c r="BT39" i="16" s="1"/>
  <c r="BT110" i="16" s="1"/>
  <c r="N21" i="1"/>
  <c r="BT21" i="1" s="1" a="1"/>
  <c r="BT21" i="1" s="1"/>
  <c r="N26" i="13"/>
  <c r="BT26" i="13" s="1" a="1"/>
  <c r="BT26" i="13" s="1"/>
  <c r="N35" i="20"/>
  <c r="BT35" i="20" s="1" a="1"/>
  <c r="BT35" i="20" s="1"/>
  <c r="BT106" i="20" s="1"/>
  <c r="N19" i="20"/>
  <c r="BT19" i="20" s="1" a="1"/>
  <c r="BT19" i="20" s="1"/>
  <c r="N20" i="9"/>
  <c r="BT20" i="9" s="1" a="1"/>
  <c r="BT20" i="9" s="1"/>
  <c r="N31" i="5"/>
  <c r="BT31" i="5" s="1" a="1"/>
  <c r="BT31" i="5" s="1"/>
  <c r="N28" i="14"/>
  <c r="BT28" i="14" s="1" a="1"/>
  <c r="BT28" i="14" s="1"/>
  <c r="BT99" i="14" s="1"/>
  <c r="N36" i="10"/>
  <c r="BT36" i="10" s="1" a="1"/>
  <c r="BT36" i="10" s="1"/>
  <c r="BS38" i="6" a="1"/>
  <c r="BS38" i="6" s="1"/>
  <c r="N35" i="6"/>
  <c r="BT35" i="6" s="1" a="1"/>
  <c r="BT35" i="6" s="1"/>
  <c r="N43" i="9"/>
  <c r="BT43" i="9" s="1" a="1"/>
  <c r="BT43" i="9" s="1"/>
  <c r="BT114" i="9" s="1"/>
  <c r="N25" i="13"/>
  <c r="BT25" i="13" s="1" a="1"/>
  <c r="BT25" i="13" s="1"/>
  <c r="L47" i="2"/>
  <c r="BR29" i="15" a="1"/>
  <c r="BR29" i="15" s="1"/>
  <c r="BR100" i="15" s="1"/>
  <c r="BR30" i="6" a="1"/>
  <c r="BR30" i="6" s="1"/>
  <c r="N19" i="19"/>
  <c r="BT19" i="19" s="1" a="1"/>
  <c r="BT19" i="19" s="1"/>
  <c r="BT90" i="19" s="1"/>
  <c r="N27" i="16"/>
  <c r="BT27" i="16" s="1" a="1"/>
  <c r="BT27" i="16" s="1"/>
  <c r="N43" i="2"/>
  <c r="BT43" i="2" s="1" a="1"/>
  <c r="BT43" i="2" s="1"/>
  <c r="N16" i="17"/>
  <c r="BT16" i="17" s="1" a="1"/>
  <c r="BT16" i="17" s="1"/>
  <c r="N21" i="7"/>
  <c r="BT21" i="7" s="1" a="1"/>
  <c r="BT21" i="7" s="1"/>
  <c r="N31" i="12"/>
  <c r="BT31" i="12" s="1" a="1"/>
  <c r="BT31" i="12" s="1"/>
  <c r="N29" i="6"/>
  <c r="BT29" i="6" s="1" a="1"/>
  <c r="BT29" i="6" s="1"/>
  <c r="BS21" i="3" a="1"/>
  <c r="BS21" i="3" s="1"/>
  <c r="N23" i="15"/>
  <c r="BT23" i="15" s="1" a="1"/>
  <c r="BT23" i="15" s="1"/>
  <c r="BS18" i="5" a="1"/>
  <c r="BS18" i="5" s="1"/>
  <c r="BS39" i="13" a="1"/>
  <c r="BS39" i="13" s="1"/>
  <c r="BS110" i="13" s="1"/>
  <c r="BS39" i="21" a="1"/>
  <c r="BS39" i="21" s="1"/>
  <c r="N26" i="17"/>
  <c r="BT26" i="17" s="1" a="1"/>
  <c r="BT26" i="17" s="1"/>
  <c r="N21" i="16"/>
  <c r="BT21" i="16" s="1" a="1"/>
  <c r="BT21" i="16" s="1"/>
  <c r="N22" i="20"/>
  <c r="BT22" i="20" s="1" a="1"/>
  <c r="BT22" i="20" s="1"/>
  <c r="N36" i="8"/>
  <c r="BT36" i="8" s="1" a="1"/>
  <c r="BT36" i="8" s="1"/>
  <c r="N30" i="11"/>
  <c r="BT30" i="11" s="1" a="1"/>
  <c r="BT30" i="11" s="1"/>
  <c r="N33" i="11"/>
  <c r="BT33" i="11" s="1" a="1"/>
  <c r="BT33" i="11" s="1"/>
  <c r="BT104" i="11" s="1"/>
  <c r="N27" i="11"/>
  <c r="BT27" i="11" s="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N38" i="5"/>
  <c r="BT38" i="5" s="1" a="1"/>
  <c r="BT38" i="5" s="1"/>
  <c r="BT77" i="5" s="1"/>
  <c r="N26" i="16"/>
  <c r="BT26" i="16" s="1" a="1"/>
  <c r="BT26" i="16" s="1"/>
  <c r="CH49" i="6"/>
  <c r="N26" i="1"/>
  <c r="BT26" i="1" s="1" a="1"/>
  <c r="BT26" i="1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N44" i="18"/>
  <c r="BT44" i="18" s="1" a="1"/>
  <c r="BT44" i="18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BT115" i="14" s="1"/>
  <c r="N36" i="20"/>
  <c r="BT36" i="20" s="1" a="1"/>
  <c r="BT36" i="20" s="1"/>
  <c r="BT107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BT99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19" i="1"/>
  <c r="BT19" i="1" s="1" a="1"/>
  <c r="BT19" i="1" s="1"/>
  <c r="N24" i="9"/>
  <c r="BT24" i="9" s="1" a="1"/>
  <c r="BT24" i="9" s="1"/>
  <c r="BT95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37" i="3"/>
  <c r="BT37" i="3" s="1" a="1"/>
  <c r="BT37" i="3" s="1"/>
  <c r="N46" i="10"/>
  <c r="BT46" i="10" s="1" a="1"/>
  <c r="BT46" i="10" s="1"/>
  <c r="N39" i="3"/>
  <c r="BT39" i="3" s="1" a="1"/>
  <c r="BT39" i="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BR88" i="5"/>
  <c r="N19" i="3"/>
  <c r="BT19" i="3" s="1" a="1"/>
  <c r="BT19" i="3" s="1"/>
  <c r="N42" i="13"/>
  <c r="BT42" i="13" s="1" a="1"/>
  <c r="BT42" i="13" s="1"/>
  <c r="N33" i="14"/>
  <c r="BT33" i="14" s="1" a="1"/>
  <c r="BT33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S29" i="2" a="1"/>
  <c r="BS29" i="2" s="1"/>
  <c r="N30" i="20"/>
  <c r="BT30" i="20" s="1" a="1"/>
  <c r="BT30" i="20" s="1"/>
  <c r="N43" i="19"/>
  <c r="BT43" i="19" s="1" a="1"/>
  <c r="BT43" i="19" s="1"/>
  <c r="BS43" i="19" a="1"/>
  <c r="BS43" i="19" s="1"/>
  <c r="BS114" i="1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T109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18" i="17"/>
  <c r="BT18" i="17" s="1" a="1"/>
  <c r="BT18" i="17" s="1"/>
  <c r="BS18" i="17" a="1"/>
  <c r="BS18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30" i="5"/>
  <c r="BT30" i="5" s="1" a="1"/>
  <c r="BT30" i="5" s="1"/>
  <c r="BS30" i="5" a="1"/>
  <c r="BS30" i="5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BS76" i="13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BS109" i="4" s="1"/>
  <c r="N16" i="8"/>
  <c r="BT16" i="8" s="1" a="1"/>
  <c r="BT16" i="8" s="1"/>
  <c r="BT87" i="8" s="1"/>
  <c r="N45" i="15"/>
  <c r="BT45" i="15" s="1" a="1"/>
  <c r="BT45" i="15" s="1"/>
  <c r="BS45" i="15" a="1"/>
  <c r="BS45" i="15" s="1"/>
  <c r="N31" i="10"/>
  <c r="BT31" i="10" s="1" a="1"/>
  <c r="BT31" i="10" s="1"/>
  <c r="N16" i="2"/>
  <c r="BT16" i="2" s="1" a="1"/>
  <c r="BT16" i="2" s="1"/>
  <c r="BS16" i="2" a="1"/>
  <c r="BS16" i="2" s="1"/>
  <c r="N45" i="8"/>
  <c r="BT45" i="8" s="1" a="1"/>
  <c r="BT45" i="8" s="1"/>
  <c r="BS45" i="8" a="1"/>
  <c r="BS45" i="8" s="1"/>
  <c r="N38" i="11"/>
  <c r="BT38" i="11" s="1" a="1"/>
  <c r="BT38" i="11" s="1"/>
  <c r="N38" i="10"/>
  <c r="BT38" i="10" s="1" a="1"/>
  <c r="BT38" i="10" s="1"/>
  <c r="BS38" i="10" a="1"/>
  <c r="BS38" i="10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22" i="4"/>
  <c r="BT22" i="4" s="1" a="1"/>
  <c r="BT22" i="4" s="1"/>
  <c r="BS22" i="4" a="1"/>
  <c r="BS22" i="4" s="1"/>
  <c r="N39" i="21"/>
  <c r="BT39" i="21" s="1" a="1"/>
  <c r="BT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T111" i="21" s="1"/>
  <c r="BS40" i="21" a="1"/>
  <c r="BS40" i="21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BS91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BX49" i="6"/>
  <c r="CD49" i="4"/>
  <c r="CE49" i="8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69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78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114" i="13"/>
  <c r="BR85" i="13"/>
  <c r="BS99" i="5"/>
  <c r="BS106" i="5"/>
  <c r="BS115" i="5"/>
  <c r="CD122" i="20"/>
  <c r="CD122" i="3"/>
  <c r="BS102" i="2"/>
  <c r="BS107" i="5"/>
  <c r="BW122" i="15"/>
  <c r="BR61" i="13"/>
  <c r="CD122" i="19"/>
  <c r="BR54" i="13"/>
  <c r="CD122" i="8"/>
  <c r="CD122" i="11"/>
  <c r="CJ49" i="10"/>
  <c r="CN49" i="20"/>
  <c r="BS91" i="13"/>
  <c r="CD122" i="18"/>
  <c r="BS115" i="13"/>
  <c r="BR113" i="5"/>
  <c r="BR86" i="5"/>
  <c r="BS103" i="2"/>
  <c r="BR110" i="5"/>
  <c r="BR67" i="13"/>
  <c r="CL49" i="10"/>
  <c r="CN49" i="11"/>
  <c r="BV49" i="17"/>
  <c r="BU49" i="7"/>
  <c r="BS109" i="5"/>
  <c r="BR99" i="2"/>
  <c r="BR74" i="13"/>
  <c r="BS98" i="2"/>
  <c r="BS108" i="2"/>
  <c r="BS91" i="2"/>
  <c r="BR100" i="5"/>
  <c r="BR68" i="13"/>
  <c r="BR66" i="13"/>
  <c r="BS117" i="5"/>
  <c r="BR88" i="2"/>
  <c r="BR106" i="5"/>
  <c r="BS106" i="2"/>
  <c r="BS111" i="2"/>
  <c r="BR79" i="13"/>
  <c r="BR97" i="13"/>
  <c r="BR49" i="17"/>
  <c r="CU49" i="6"/>
  <c r="BS91" i="5"/>
  <c r="BY49" i="12"/>
  <c r="CO49" i="1"/>
  <c r="CC49" i="15"/>
  <c r="BW49" i="7"/>
  <c r="CK49" i="1"/>
  <c r="BU49" i="21"/>
  <c r="BS94" i="5"/>
  <c r="BS104" i="5"/>
  <c r="CD122" i="12"/>
  <c r="BR97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69" i="13"/>
  <c r="CE49" i="9"/>
  <c r="BZ49" i="11"/>
  <c r="BS98" i="5"/>
  <c r="CP49" i="7"/>
  <c r="CJ49" i="3"/>
  <c r="CE49" i="12"/>
  <c r="BR73" i="13"/>
  <c r="BS102" i="5"/>
  <c r="BS103" i="13"/>
  <c r="CA49" i="9"/>
  <c r="CV49" i="10"/>
  <c r="BQ49" i="14"/>
  <c r="BX49" i="17"/>
  <c r="BS102" i="13"/>
  <c r="BS87" i="2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72" i="13"/>
  <c r="BR89" i="5"/>
  <c r="BS114" i="5"/>
  <c r="BS104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CP49" i="21"/>
  <c r="CR49" i="18"/>
  <c r="BV49" i="1"/>
  <c r="CU49" i="9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CE49" i="21"/>
  <c r="CH49" i="16"/>
  <c r="CL49" i="9"/>
  <c r="CC49" i="14"/>
  <c r="CN49" i="16"/>
  <c r="CH49" i="10"/>
  <c r="CV49" i="6"/>
  <c r="CT49" i="21"/>
  <c r="BT49" i="18"/>
  <c r="BR105" i="13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BS58" i="2"/>
  <c r="O35" i="3"/>
  <c r="BU35" i="3" s="1" a="1"/>
  <c r="BU35" i="3" s="1"/>
  <c r="N33" i="4"/>
  <c r="BT33" i="4" s="1" a="1"/>
  <c r="BT33" i="4" s="1"/>
  <c r="N34" i="4"/>
  <c r="BT34" i="4" s="1" a="1"/>
  <c r="BT34" i="4" s="1"/>
  <c r="BS105" i="4"/>
  <c r="BR75" i="9"/>
  <c r="BR58" i="9"/>
  <c r="O21" i="12"/>
  <c r="BU21" i="12" s="1" a="1"/>
  <c r="BU21" i="12" s="1"/>
  <c r="O31" i="13"/>
  <c r="BU31" i="13" s="1" a="1"/>
  <c r="BU31" i="13" s="1"/>
  <c r="O16" i="2"/>
  <c r="BU16" i="2" s="1" a="1"/>
  <c r="BU16" i="2" s="1"/>
  <c r="BT55" i="2"/>
  <c r="O36" i="15"/>
  <c r="BU36" i="15" s="1" a="1"/>
  <c r="BU36" i="15" s="1"/>
  <c r="O29" i="2"/>
  <c r="BU29" i="2" s="1" a="1"/>
  <c r="BU29" i="2" s="1"/>
  <c r="BT68" i="2"/>
  <c r="O18" i="20"/>
  <c r="BU18" i="20" s="1" a="1"/>
  <c r="BU18" i="20" s="1"/>
  <c r="O41" i="1"/>
  <c r="BU41" i="1" s="1" a="1"/>
  <c r="BU41" i="1" s="1"/>
  <c r="N20" i="16"/>
  <c r="BT20" i="16" s="1" a="1"/>
  <c r="BT20" i="16" s="1"/>
  <c r="N26" i="2"/>
  <c r="BT26" i="2" s="1" a="1"/>
  <c r="BT26" i="2" s="1"/>
  <c r="BS65" i="2"/>
  <c r="BQ120" i="6"/>
  <c r="BR90" i="12"/>
  <c r="BR102" i="12"/>
  <c r="BR107" i="12"/>
  <c r="BR87" i="12"/>
  <c r="BR95" i="12"/>
  <c r="BR103" i="12"/>
  <c r="BR108" i="12"/>
  <c r="BR120" i="12"/>
  <c r="BR88" i="12"/>
  <c r="BR96" i="12"/>
  <c r="BR109" i="12"/>
  <c r="BR117" i="12"/>
  <c r="BR89" i="12"/>
  <c r="BR110" i="12"/>
  <c r="BR91" i="12"/>
  <c r="BR111" i="12"/>
  <c r="BR92" i="12"/>
  <c r="BR99" i="12"/>
  <c r="BR104" i="12"/>
  <c r="BR112" i="12"/>
  <c r="BR100" i="12"/>
  <c r="BR105" i="12"/>
  <c r="BR113" i="12"/>
  <c r="BR101" i="12"/>
  <c r="BR106" i="12"/>
  <c r="BR114" i="12"/>
  <c r="O25" i="12"/>
  <c r="BU25" i="12" s="1" a="1"/>
  <c r="BU25" i="12" s="1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2" i="12"/>
  <c r="BU32" i="12" s="1" a="1"/>
  <c r="BU32" i="12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N29" i="20"/>
  <c r="BT29" i="20" s="1" a="1"/>
  <c r="BT29" i="20" s="1"/>
  <c r="N32" i="6"/>
  <c r="BT32" i="6" s="1" a="1"/>
  <c r="BT32" i="6" s="1"/>
  <c r="BS102" i="18"/>
  <c r="N31" i="18"/>
  <c r="BT31" i="18" s="1" a="1"/>
  <c r="BT31" i="18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O37" i="19"/>
  <c r="BU37" i="19" s="1" a="1"/>
  <c r="BU37" i="19" s="1"/>
  <c r="O21" i="21"/>
  <c r="BU21" i="21" s="1" a="1"/>
  <c r="BU21" i="21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BS90" i="19"/>
  <c r="BS98" i="19"/>
  <c r="BS93" i="19"/>
  <c r="BS106" i="19"/>
  <c r="BS87" i="19"/>
  <c r="BS107" i="19"/>
  <c r="BS115" i="19"/>
  <c r="BS117" i="19"/>
  <c r="BS102" i="19"/>
  <c r="BS94" i="19"/>
  <c r="BS108" i="19"/>
  <c r="BS111" i="19"/>
  <c r="CL49" i="17"/>
  <c r="CJ49" i="17"/>
  <c r="N25" i="16"/>
  <c r="BT25" i="16" s="1" a="1"/>
  <c r="BT25" i="16" s="1"/>
  <c r="O41" i="12"/>
  <c r="BU41" i="12" s="1" a="1"/>
  <c r="BU41" i="12" s="1"/>
  <c r="O23" i="6"/>
  <c r="BU23" i="6" s="1" a="1"/>
  <c r="BU23" i="6" s="1"/>
  <c r="O23" i="15"/>
  <c r="BU23" i="15" s="1" a="1"/>
  <c r="BU23" i="15" s="1"/>
  <c r="O44" i="19"/>
  <c r="BU44" i="19" s="1" a="1"/>
  <c r="BU44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4" i="18"/>
  <c r="BU44" i="18" s="1" a="1"/>
  <c r="BU44" i="18" s="1"/>
  <c r="O42" i="3"/>
  <c r="BU42" i="3" s="1" a="1"/>
  <c r="BU42" i="3" s="1"/>
  <c r="O37" i="9"/>
  <c r="BU37" i="9" s="1" a="1"/>
  <c r="BU37" i="9" s="1"/>
  <c r="O33" i="21"/>
  <c r="BU33" i="21" s="1" a="1"/>
  <c r="BU33" i="21" s="1"/>
  <c r="N40" i="13"/>
  <c r="BT40" i="13" s="1" a="1"/>
  <c r="BT40" i="13" s="1"/>
  <c r="BQ120" i="4"/>
  <c r="BQ49" i="4"/>
  <c r="CE49" i="16"/>
  <c r="CC49" i="16"/>
  <c r="N19" i="7"/>
  <c r="BT19" i="7" s="1" a="1"/>
  <c r="BT19" i="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16" i="8"/>
  <c r="BU16" i="8" s="1" a="1"/>
  <c r="BU16" i="8" s="1"/>
  <c r="O31" i="20"/>
  <c r="BU31" i="20" s="1" a="1"/>
  <c r="BU31" i="20" s="1"/>
  <c r="N26" i="15"/>
  <c r="BT26" i="15" s="1" a="1"/>
  <c r="BT26" i="15" s="1"/>
  <c r="N45" i="4"/>
  <c r="BT45" i="4" s="1" a="1"/>
  <c r="BT45" i="4" s="1"/>
  <c r="BS120" i="4"/>
  <c r="BS104" i="21"/>
  <c r="BS92" i="21"/>
  <c r="BS100" i="21"/>
  <c r="BS105" i="21"/>
  <c r="BS93" i="21"/>
  <c r="BS94" i="21"/>
  <c r="BS88" i="21"/>
  <c r="BS117" i="21"/>
  <c r="BS97" i="21"/>
  <c r="BS49" i="21"/>
  <c r="BR92" i="18"/>
  <c r="BR100" i="18"/>
  <c r="BR105" i="18"/>
  <c r="BR113" i="18"/>
  <c r="BR101" i="18"/>
  <c r="BR106" i="18"/>
  <c r="BR114" i="18"/>
  <c r="BR107" i="18"/>
  <c r="BR115" i="18"/>
  <c r="BR87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91" i="18"/>
  <c r="BR104" i="18"/>
  <c r="O38" i="7"/>
  <c r="BU38" i="7" s="1" a="1"/>
  <c r="BU38" i="7" s="1"/>
  <c r="O38" i="18"/>
  <c r="BU38" i="18" s="1" a="1"/>
  <c r="BU38" i="18" s="1"/>
  <c r="N16" i="12"/>
  <c r="BT16" i="12" s="1" a="1"/>
  <c r="BT16" i="12" s="1"/>
  <c r="N28" i="2"/>
  <c r="BT28" i="2" s="1" a="1"/>
  <c r="BT28" i="2" s="1"/>
  <c r="N35" i="21"/>
  <c r="BT35" i="21" s="1" a="1"/>
  <c r="BT35" i="21" s="1"/>
  <c r="N17" i="6"/>
  <c r="BT17" i="6" s="1" a="1"/>
  <c r="BT17" i="6" s="1"/>
  <c r="BS90" i="11"/>
  <c r="BS98" i="11"/>
  <c r="BS113" i="11"/>
  <c r="BS114" i="11"/>
  <c r="BS101" i="11"/>
  <c r="BS104" i="11"/>
  <c r="BS89" i="11"/>
  <c r="BS91" i="11"/>
  <c r="BS97" i="11"/>
  <c r="BS112" i="11"/>
  <c r="O45" i="13"/>
  <c r="BU45" i="13" s="1" a="1"/>
  <c r="BU45" i="13" s="1"/>
  <c r="N22" i="12"/>
  <c r="BT22" i="12" s="1" a="1"/>
  <c r="BT22" i="12" s="1"/>
  <c r="O17" i="8"/>
  <c r="BU17" i="8" s="1" a="1"/>
  <c r="BU17" i="8" s="1"/>
  <c r="N15" i="19"/>
  <c r="BT15" i="19" s="1" a="1"/>
  <c r="BT15" i="19" s="1"/>
  <c r="N37" i="11"/>
  <c r="BT37" i="11" s="1" a="1"/>
  <c r="BT37" i="11" s="1"/>
  <c r="N25" i="20"/>
  <c r="BT25" i="20" s="1" a="1"/>
  <c r="BT25" i="20" s="1"/>
  <c r="N46" i="15"/>
  <c r="BT46" i="15" s="1" a="1"/>
  <c r="BT46" i="15" s="1"/>
  <c r="BS85" i="15"/>
  <c r="BX49" i="1"/>
  <c r="BR93" i="1"/>
  <c r="BR101" i="1"/>
  <c r="BR86" i="1"/>
  <c r="BR94" i="1"/>
  <c r="BR102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16" i="19"/>
  <c r="BU16" i="19" s="1" a="1"/>
  <c r="BU16" i="19" s="1"/>
  <c r="O34" i="16"/>
  <c r="BU34" i="16" s="1" a="1"/>
  <c r="BU34" i="16" s="1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R86" i="7"/>
  <c r="BR94" i="7"/>
  <c r="BR95" i="7"/>
  <c r="BR89" i="7"/>
  <c r="BR90" i="7"/>
  <c r="BR93" i="7"/>
  <c r="BR110" i="7"/>
  <c r="BR111" i="7"/>
  <c r="BR104" i="7"/>
  <c r="BR92" i="7"/>
  <c r="BR105" i="7"/>
  <c r="BR113" i="7"/>
  <c r="BR101" i="7"/>
  <c r="BR106" i="7"/>
  <c r="BR114" i="7"/>
  <c r="BR102" i="7"/>
  <c r="BR107" i="7"/>
  <c r="BR115" i="7"/>
  <c r="BR96" i="7"/>
  <c r="BR103" i="7"/>
  <c r="BR97" i="7"/>
  <c r="BR120" i="7"/>
  <c r="BR109" i="7"/>
  <c r="BR117" i="7"/>
  <c r="BR99" i="7"/>
  <c r="CJ49" i="15"/>
  <c r="CO49" i="9"/>
  <c r="O43" i="14"/>
  <c r="BU43" i="14" s="1" a="1"/>
  <c r="BU43" i="14" s="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107" i="16"/>
  <c r="BS87" i="16"/>
  <c r="BS95" i="16"/>
  <c r="BS120" i="16"/>
  <c r="BS88" i="16"/>
  <c r="BS89" i="16"/>
  <c r="BS110" i="16"/>
  <c r="N26" i="18"/>
  <c r="BT26" i="18" s="1" a="1"/>
  <c r="BT26" i="18" s="1"/>
  <c r="N26" i="9"/>
  <c r="BT26" i="9" s="1" a="1"/>
  <c r="BT26" i="9" s="1"/>
  <c r="O33" i="14"/>
  <c r="BU33" i="14" s="1" a="1"/>
  <c r="BU33" i="14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3" i="6"/>
  <c r="BR82" i="6"/>
  <c r="BR83" i="6"/>
  <c r="CO49" i="11"/>
  <c r="CE49" i="6"/>
  <c r="BS74" i="2"/>
  <c r="BS82" i="2"/>
  <c r="BS70" i="2"/>
  <c r="BS55" i="2"/>
  <c r="BS71" i="2"/>
  <c r="BS76" i="2"/>
  <c r="BS78" i="2"/>
  <c r="BS66" i="2"/>
  <c r="BS79" i="2"/>
  <c r="BS59" i="2"/>
  <c r="BS72" i="2"/>
  <c r="CN49" i="12"/>
  <c r="O28" i="12"/>
  <c r="BU28" i="12" s="1" a="1"/>
  <c r="BU28" i="12" s="1"/>
  <c r="O19" i="6"/>
  <c r="BU19" i="6" s="1" a="1"/>
  <c r="BU19" i="6" s="1"/>
  <c r="BT90" i="6"/>
  <c r="O44" i="2"/>
  <c r="BU44" i="2" s="1" a="1"/>
  <c r="BU44" i="2" s="1"/>
  <c r="BT83" i="2"/>
  <c r="O25" i="8"/>
  <c r="BU25" i="8" s="1" a="1"/>
  <c r="BU25" i="8" s="1"/>
  <c r="O23" i="1"/>
  <c r="BU23" i="1" s="1" a="1"/>
  <c r="BU23" i="1" s="1"/>
  <c r="O21" i="1"/>
  <c r="BU21" i="1" s="1" a="1"/>
  <c r="BU21" i="1" s="1"/>
  <c r="O28" i="15"/>
  <c r="BU28" i="15" s="1" a="1"/>
  <c r="BU28" i="15" s="1"/>
  <c r="O20" i="12"/>
  <c r="BU20" i="12" s="1" a="1"/>
  <c r="BU20" i="12" s="1"/>
  <c r="N29" i="14"/>
  <c r="BT29" i="14" s="1" a="1"/>
  <c r="BT29" i="14" s="1"/>
  <c r="N38" i="9"/>
  <c r="BT38" i="9" s="1" a="1"/>
  <c r="BT38" i="9" s="1"/>
  <c r="BQ120" i="21"/>
  <c r="BQ49" i="21"/>
  <c r="O39" i="18"/>
  <c r="BU39" i="18" s="1" a="1"/>
  <c r="BU39" i="18" s="1"/>
  <c r="O27" i="18"/>
  <c r="BU27" i="18" s="1" a="1"/>
  <c r="BU27" i="18" s="1"/>
  <c r="O38" i="4"/>
  <c r="BU38" i="4" s="1" a="1"/>
  <c r="BU38" i="4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41" i="10"/>
  <c r="BT41" i="10" s="1" a="1"/>
  <c r="BT41" i="10" s="1"/>
  <c r="BS93" i="20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CP49" i="3"/>
  <c r="BQ120" i="3"/>
  <c r="O33" i="12"/>
  <c r="BU33" i="12" s="1" a="1"/>
  <c r="BU33" i="12" s="1"/>
  <c r="O34" i="18"/>
  <c r="BU34" i="18" s="1" a="1"/>
  <c r="BU34" i="18" s="1"/>
  <c r="O44" i="15"/>
  <c r="BU44" i="15" s="1" a="1"/>
  <c r="BU44" i="15" s="1"/>
  <c r="BR86" i="15"/>
  <c r="BR94" i="15"/>
  <c r="BR102" i="15"/>
  <c r="BR107" i="15"/>
  <c r="BR87" i="15"/>
  <c r="BR95" i="15"/>
  <c r="BR88" i="15"/>
  <c r="BR96" i="15"/>
  <c r="BR109" i="15"/>
  <c r="BR89" i="15"/>
  <c r="BR97" i="15"/>
  <c r="BR90" i="15"/>
  <c r="BR98" i="15"/>
  <c r="BR111" i="15"/>
  <c r="BR91" i="15"/>
  <c r="BR99" i="15"/>
  <c r="BR104" i="15"/>
  <c r="BR108" i="15"/>
  <c r="BR115" i="15"/>
  <c r="BR101" i="15"/>
  <c r="BR110" i="15"/>
  <c r="BR113" i="15"/>
  <c r="BR112" i="15"/>
  <c r="BR92" i="15"/>
  <c r="BR105" i="15"/>
  <c r="BR93" i="15"/>
  <c r="BR106" i="15"/>
  <c r="CB49" i="15"/>
  <c r="CG49" i="9"/>
  <c r="N19" i="17"/>
  <c r="BT19" i="17" s="1" a="1"/>
  <c r="BT19" i="17" s="1"/>
  <c r="BS90" i="17"/>
  <c r="O44" i="13"/>
  <c r="BU44" i="13" s="1" a="1"/>
  <c r="BU44" i="13" s="1"/>
  <c r="O39" i="8"/>
  <c r="BU39" i="8" s="1" a="1"/>
  <c r="BU39" i="8" s="1"/>
  <c r="BT110" i="8"/>
  <c r="BQ120" i="14"/>
  <c r="BU49" i="14"/>
  <c r="BT49" i="17"/>
  <c r="BR96" i="17"/>
  <c r="BR89" i="17"/>
  <c r="BR97" i="17"/>
  <c r="BR90" i="17"/>
  <c r="BR91" i="17"/>
  <c r="BR104" i="17"/>
  <c r="BR92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03" i="17"/>
  <c r="BR112" i="17"/>
  <c r="BR113" i="17"/>
  <c r="BR106" i="17"/>
  <c r="BR107" i="17"/>
  <c r="BR115" i="17"/>
  <c r="N28" i="17"/>
  <c r="BT28" i="17" s="1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22" i="1"/>
  <c r="BU22" i="1" s="1" a="1"/>
  <c r="BU22" i="1" s="1"/>
  <c r="O25" i="7"/>
  <c r="BU25" i="7" s="1" a="1"/>
  <c r="BU25" i="7" s="1"/>
  <c r="O30" i="1"/>
  <c r="BU30" i="1" s="1" a="1"/>
  <c r="BU30" i="1" s="1"/>
  <c r="O35" i="16"/>
  <c r="BU35" i="16" s="1" a="1"/>
  <c r="BU35" i="16" s="1"/>
  <c r="O42" i="8"/>
  <c r="BU42" i="8" s="1" a="1"/>
  <c r="BU42" i="8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BS15" i="12" a="1"/>
  <c r="BS15" i="12" s="1"/>
  <c r="L47" i="12"/>
  <c r="N15" i="4"/>
  <c r="BT15" i="4" s="1" a="1"/>
  <c r="BT15" i="4" s="1"/>
  <c r="BS86" i="4"/>
  <c r="N37" i="20"/>
  <c r="BT37" i="20" s="1" a="1"/>
  <c r="BT37" i="20" s="1"/>
  <c r="N26" i="8"/>
  <c r="BT26" i="8" s="1" a="1"/>
  <c r="BT26" i="8" s="1"/>
  <c r="CU49" i="11"/>
  <c r="BZ49" i="12"/>
  <c r="BS66" i="19"/>
  <c r="BS70" i="19"/>
  <c r="O19" i="11"/>
  <c r="BU19" i="11" s="1" a="1"/>
  <c r="BU19" i="11" s="1"/>
  <c r="O28" i="4"/>
  <c r="BU28" i="4" s="1" a="1"/>
  <c r="BU28" i="4" s="1"/>
  <c r="N31" i="14"/>
  <c r="BT31" i="14" s="1" a="1"/>
  <c r="BT31" i="14" s="1"/>
  <c r="CM49" i="18"/>
  <c r="O18" i="10"/>
  <c r="BU18" i="10" s="1" a="1"/>
  <c r="BU18" i="10" s="1"/>
  <c r="BT89" i="10"/>
  <c r="N32" i="21"/>
  <c r="BT32" i="21" s="1" a="1"/>
  <c r="BT32" i="21" s="1"/>
  <c r="N32" i="15"/>
  <c r="BT32" i="15" s="1" a="1"/>
  <c r="BT32" i="15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89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20" i="6"/>
  <c r="BR109" i="6"/>
  <c r="BR87" i="6"/>
  <c r="BR104" i="6"/>
  <c r="BR112" i="6"/>
  <c r="L47" i="8"/>
  <c r="BS15" i="8" a="1"/>
  <c r="BS15" i="8" s="1"/>
  <c r="N42" i="14"/>
  <c r="BT42" i="14" s="1" a="1"/>
  <c r="BT42" i="14" s="1"/>
  <c r="BQ120" i="20"/>
  <c r="N29" i="19"/>
  <c r="BT29" i="19" s="1" a="1"/>
  <c r="BT29" i="19" s="1"/>
  <c r="BT113" i="21"/>
  <c r="O20" i="2"/>
  <c r="BU20" i="2" s="1" a="1"/>
  <c r="BU20" i="2" s="1"/>
  <c r="BT59" i="2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1" i="15"/>
  <c r="BU21" i="15" s="1" a="1"/>
  <c r="BU21" i="15" s="1"/>
  <c r="O21" i="7"/>
  <c r="BU21" i="7" s="1" a="1"/>
  <c r="BU21" i="7" s="1"/>
  <c r="O34" i="1"/>
  <c r="BU34" i="1" s="1" a="1"/>
  <c r="BU34" i="1" s="1"/>
  <c r="O28" i="14"/>
  <c r="BU28" i="14" s="1" a="1"/>
  <c r="BU28" i="14" s="1"/>
  <c r="O27" i="1"/>
  <c r="BU27" i="1" s="1" a="1"/>
  <c r="BU27" i="1" s="1"/>
  <c r="O42" i="7"/>
  <c r="BU42" i="7" s="1" a="1"/>
  <c r="BU42" i="7" s="1"/>
  <c r="N23" i="11"/>
  <c r="BT23" i="11" s="1" a="1"/>
  <c r="BT23" i="11" s="1"/>
  <c r="N43" i="8"/>
  <c r="BT43" i="8" s="1" a="1"/>
  <c r="BT43" i="8" s="1"/>
  <c r="N34" i="2"/>
  <c r="BT34" i="2" s="1" a="1"/>
  <c r="BT34" i="2" s="1"/>
  <c r="N19" i="5"/>
  <c r="BT19" i="5" s="1" a="1"/>
  <c r="BT19" i="5" s="1"/>
  <c r="CS49" i="7"/>
  <c r="BT107" i="15"/>
  <c r="BS91" i="9"/>
  <c r="BS92" i="9"/>
  <c r="BS93" i="9"/>
  <c r="BS88" i="9"/>
  <c r="BS90" i="9"/>
  <c r="BS113" i="9"/>
  <c r="BS101" i="9"/>
  <c r="BS114" i="9"/>
  <c r="BS102" i="9"/>
  <c r="BS107" i="9"/>
  <c r="BS95" i="9"/>
  <c r="BS120" i="9"/>
  <c r="BS117" i="9"/>
  <c r="BS104" i="9"/>
  <c r="BS111" i="9"/>
  <c r="BS49" i="9"/>
  <c r="BY49" i="9"/>
  <c r="BT110" i="3"/>
  <c r="O39" i="3"/>
  <c r="BU39" i="3" s="1" a="1"/>
  <c r="BU39" i="3" s="1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CU49" i="17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N46" i="2"/>
  <c r="BT46" i="2" s="1" a="1"/>
  <c r="BT46" i="2" s="1"/>
  <c r="N41" i="3"/>
  <c r="BT41" i="3" s="1" a="1"/>
  <c r="BT41" i="3" s="1"/>
  <c r="N19" i="18"/>
  <c r="BT19" i="18" s="1" a="1"/>
  <c r="BT19" i="18" s="1"/>
  <c r="BS90" i="18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4" i="4"/>
  <c r="BR107" i="4"/>
  <c r="BR120" i="4"/>
  <c r="BR109" i="4"/>
  <c r="BR106" i="4"/>
  <c r="BR111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O26" i="12"/>
  <c r="BU26" i="12" s="1" a="1"/>
  <c r="BU26" i="12" s="1"/>
  <c r="N20" i="4"/>
  <c r="BT20" i="4" s="1" a="1"/>
  <c r="BT20" i="4" s="1"/>
  <c r="N29" i="11"/>
  <c r="BT29" i="11" s="1" a="1"/>
  <c r="BT29" i="11" s="1"/>
  <c r="N15" i="2"/>
  <c r="BT15" i="2" s="1" a="1"/>
  <c r="BT15" i="2" s="1"/>
  <c r="BR94" i="8"/>
  <c r="BR87" i="8"/>
  <c r="BR88" i="8"/>
  <c r="BR90" i="8"/>
  <c r="BR98" i="8"/>
  <c r="BR103" i="8"/>
  <c r="BR108" i="8"/>
  <c r="BR120" i="8"/>
  <c r="BR92" i="8"/>
  <c r="BR109" i="8"/>
  <c r="BR93" i="8"/>
  <c r="BR110" i="8"/>
  <c r="BR95" i="8"/>
  <c r="BR91" i="8"/>
  <c r="BR96" i="8"/>
  <c r="BR99" i="8"/>
  <c r="BR104" i="8"/>
  <c r="BR97" i="8"/>
  <c r="BR105" i="8"/>
  <c r="BR113" i="8"/>
  <c r="BR107" i="8"/>
  <c r="BR115" i="8"/>
  <c r="BR102" i="8"/>
  <c r="BR114" i="8"/>
  <c r="BS89" i="10"/>
  <c r="BS101" i="10"/>
  <c r="BS106" i="10"/>
  <c r="BS94" i="10"/>
  <c r="BS107" i="10"/>
  <c r="BS115" i="10"/>
  <c r="BS95" i="10"/>
  <c r="BS103" i="10"/>
  <c r="BS96" i="10"/>
  <c r="BS117" i="10"/>
  <c r="BS88" i="10"/>
  <c r="O42" i="15"/>
  <c r="BU42" i="15" s="1" a="1"/>
  <c r="BU42" i="15" s="1"/>
  <c r="BS104" i="6"/>
  <c r="BS92" i="6"/>
  <c r="BS100" i="6"/>
  <c r="BS93" i="6"/>
  <c r="BS101" i="6"/>
  <c r="BS87" i="6"/>
  <c r="BS89" i="6"/>
  <c r="BS110" i="6"/>
  <c r="BS97" i="6"/>
  <c r="BS112" i="6"/>
  <c r="BS102" i="6"/>
  <c r="BS113" i="6"/>
  <c r="BS90" i="6"/>
  <c r="BS106" i="6"/>
  <c r="BS107" i="6"/>
  <c r="BS94" i="6"/>
  <c r="BS111" i="6"/>
  <c r="BS115" i="6"/>
  <c r="CB49" i="12"/>
  <c r="BS69" i="10"/>
  <c r="BR58" i="5"/>
  <c r="BR66" i="5"/>
  <c r="BR79" i="5"/>
  <c r="BR59" i="5"/>
  <c r="BR67" i="5"/>
  <c r="BR72" i="5"/>
  <c r="BR80" i="5"/>
  <c r="BR68" i="5"/>
  <c r="BR81" i="5"/>
  <c r="BR61" i="5"/>
  <c r="BR74" i="5"/>
  <c r="BR82" i="5"/>
  <c r="BR54" i="5"/>
  <c r="BR62" i="5"/>
  <c r="BR70" i="5"/>
  <c r="BR75" i="5"/>
  <c r="BR83" i="5"/>
  <c r="BR63" i="5"/>
  <c r="BR71" i="5"/>
  <c r="BR84" i="5"/>
  <c r="BR56" i="5"/>
  <c r="BR64" i="5"/>
  <c r="BR77" i="5"/>
  <c r="BR85" i="5"/>
  <c r="BR57" i="5"/>
  <c r="BR65" i="5"/>
  <c r="BR78" i="5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77" i="5"/>
  <c r="BS85" i="5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40" i="9"/>
  <c r="BU40" i="9" s="1" a="1"/>
  <c r="BU40" i="9" s="1"/>
  <c r="BT11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N44" i="8"/>
  <c r="BT44" i="8" s="1" a="1"/>
  <c r="BT44" i="8" s="1"/>
  <c r="N38" i="14"/>
  <c r="BT38" i="14" s="1" a="1"/>
  <c r="BT38" i="14" s="1"/>
  <c r="BS106" i="12"/>
  <c r="BS94" i="12"/>
  <c r="BS102" i="12"/>
  <c r="BS107" i="12"/>
  <c r="BS103" i="12"/>
  <c r="BS108" i="12"/>
  <c r="BS120" i="12"/>
  <c r="BS96" i="12"/>
  <c r="BS117" i="12"/>
  <c r="BS9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8" i="16"/>
  <c r="BU18" i="16" s="1" a="1"/>
  <c r="BU18" i="16" s="1"/>
  <c r="O26" i="21"/>
  <c r="BU26" i="21" s="1" a="1"/>
  <c r="BU26" i="21" s="1"/>
  <c r="BT97" i="21"/>
  <c r="BT108" i="3"/>
  <c r="O46" i="20"/>
  <c r="BU46" i="20" s="1" a="1"/>
  <c r="BU46" i="20" s="1"/>
  <c r="BT117" i="20"/>
  <c r="O37" i="2"/>
  <c r="BU37" i="2" s="1" a="1"/>
  <c r="BU37" i="2" s="1"/>
  <c r="O20" i="14"/>
  <c r="BU20" i="14" s="1" a="1"/>
  <c r="BU20" i="14" s="1"/>
  <c r="BT91" i="14"/>
  <c r="N35" i="14"/>
  <c r="BT35" i="14" s="1" a="1"/>
  <c r="BT35" i="14" s="1"/>
  <c r="CG49" i="1"/>
  <c r="N40" i="14"/>
  <c r="BT40" i="14" s="1" a="1"/>
  <c r="BT40" i="14" s="1"/>
  <c r="O42" i="12"/>
  <c r="BU42" i="12" s="1" a="1"/>
  <c r="BU42" i="12" s="1"/>
  <c r="BQ120" i="9"/>
  <c r="BQ49" i="9"/>
  <c r="N18" i="9"/>
  <c r="BT18" i="9" s="1" a="1"/>
  <c r="BT18" i="9" s="1"/>
  <c r="O38" i="10"/>
  <c r="BU38" i="10" s="1" a="1"/>
  <c r="BU38" i="10" s="1"/>
  <c r="BT109" i="10"/>
  <c r="O33" i="1"/>
  <c r="BU33" i="1" s="1" a="1"/>
  <c r="BU33" i="1" s="1"/>
  <c r="BR89" i="19"/>
  <c r="BR97" i="19"/>
  <c r="BR90" i="19"/>
  <c r="BR98" i="19"/>
  <c r="BR91" i="19"/>
  <c r="BR99" i="19"/>
  <c r="BR104" i="19"/>
  <c r="BR93" i="19"/>
  <c r="BR101" i="19"/>
  <c r="BR106" i="19"/>
  <c r="BR86" i="19"/>
  <c r="BR94" i="19"/>
  <c r="BR102" i="19"/>
  <c r="BR107" i="19"/>
  <c r="BR87" i="19"/>
  <c r="BR115" i="19"/>
  <c r="BR109" i="19"/>
  <c r="BR117" i="19"/>
  <c r="BR88" i="19"/>
  <c r="BR103" i="19"/>
  <c r="BR108" i="19"/>
  <c r="BR111" i="19"/>
  <c r="BR95" i="19"/>
  <c r="BR96" i="19"/>
  <c r="BR113" i="19"/>
  <c r="BR105" i="19"/>
  <c r="BR114" i="19"/>
  <c r="BR112" i="19"/>
  <c r="BT102" i="9"/>
  <c r="O31" i="3"/>
  <c r="BU31" i="3" s="1" a="1"/>
  <c r="BU31" i="3" s="1"/>
  <c r="BT102" i="3"/>
  <c r="O40" i="3"/>
  <c r="BU40" i="3" s="1" a="1"/>
  <c r="BU40" i="3" s="1"/>
  <c r="O17" i="20"/>
  <c r="BU17" i="20" s="1" a="1"/>
  <c r="BU17" i="20" s="1"/>
  <c r="BT88" i="20"/>
  <c r="O20" i="18"/>
  <c r="BU20" i="18" s="1" a="1"/>
  <c r="BU20" i="18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BS86" i="15"/>
  <c r="CR49" i="10"/>
  <c r="BQ120" i="10"/>
  <c r="N27" i="12"/>
  <c r="BT27" i="12" s="1" a="1"/>
  <c r="BT27" i="12" s="1"/>
  <c r="N15" i="1"/>
  <c r="BT15" i="1" s="1" a="1"/>
  <c r="BT15" i="1" s="1"/>
  <c r="CU49" i="21"/>
  <c r="CO49" i="21"/>
  <c r="BS49" i="6"/>
  <c r="BY49" i="6"/>
  <c r="BT83" i="5"/>
  <c r="O27" i="4"/>
  <c r="BU27" i="4" s="1" a="1"/>
  <c r="BU27" i="4" s="1"/>
  <c r="O27" i="8"/>
  <c r="BU27" i="8" s="1" a="1"/>
  <c r="BU27" i="8" s="1"/>
  <c r="N26" i="3"/>
  <c r="BT26" i="3" s="1" a="1"/>
  <c r="BT26" i="3" s="1"/>
  <c r="BS97" i="4"/>
  <c r="BS15" i="9" a="1"/>
  <c r="BS15" i="9" s="1"/>
  <c r="L47" i="9"/>
  <c r="BR86" i="9"/>
  <c r="BT92" i="21"/>
  <c r="BR92" i="21"/>
  <c r="BR100" i="21"/>
  <c r="BR105" i="21"/>
  <c r="BR93" i="21"/>
  <c r="BR106" i="21"/>
  <c r="BR94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S91" i="18"/>
  <c r="BS92" i="18"/>
  <c r="BS100" i="18"/>
  <c r="BS105" i="18"/>
  <c r="BS113" i="18"/>
  <c r="BS101" i="18"/>
  <c r="BS114" i="18"/>
  <c r="BS115" i="18"/>
  <c r="BS87" i="18"/>
  <c r="BS103" i="18"/>
  <c r="BS109" i="18"/>
  <c r="BS110" i="18"/>
  <c r="BS98" i="18"/>
  <c r="BS111" i="18"/>
  <c r="O31" i="4"/>
  <c r="BU31" i="4" s="1" a="1"/>
  <c r="BU31" i="4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R91" i="11"/>
  <c r="BR93" i="11"/>
  <c r="BR101" i="11"/>
  <c r="BR106" i="11"/>
  <c r="BR114" i="11"/>
  <c r="BR86" i="11"/>
  <c r="BR87" i="11"/>
  <c r="BR103" i="11"/>
  <c r="BR108" i="11"/>
  <c r="BR96" i="11"/>
  <c r="BR89" i="11"/>
  <c r="BR110" i="11"/>
  <c r="BR90" i="11"/>
  <c r="BR109" i="11"/>
  <c r="BR92" i="11"/>
  <c r="BR104" i="11"/>
  <c r="BR111" i="11"/>
  <c r="BR94" i="11"/>
  <c r="BR98" i="11"/>
  <c r="BR113" i="11"/>
  <c r="BR100" i="11"/>
  <c r="BR102" i="11"/>
  <c r="BR105" i="11"/>
  <c r="BR112" i="11"/>
  <c r="BR107" i="11"/>
  <c r="N45" i="10"/>
  <c r="BT45" i="10" s="1" a="1"/>
  <c r="BT45" i="10" s="1"/>
  <c r="O24" i="16"/>
  <c r="BU24" i="16" s="1" a="1"/>
  <c r="BU24" i="16" s="1"/>
  <c r="N30" i="14"/>
  <c r="BT30" i="14" s="1" a="1"/>
  <c r="BT30" i="14" s="1"/>
  <c r="N16" i="11"/>
  <c r="BT16" i="11" s="1" a="1"/>
  <c r="BT16" i="11" s="1"/>
  <c r="O43" i="18"/>
  <c r="BU43" i="18" s="1" a="1"/>
  <c r="BU43" i="18" s="1"/>
  <c r="O22" i="20"/>
  <c r="BU22" i="20" s="1" a="1"/>
  <c r="BU22" i="20" s="1"/>
  <c r="N38" i="20"/>
  <c r="BT38" i="20" s="1" a="1"/>
  <c r="BT38" i="20" s="1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95" i="1"/>
  <c r="BS103" i="1"/>
  <c r="BS88" i="1"/>
  <c r="BS89" i="1"/>
  <c r="BS97" i="1"/>
  <c r="BS90" i="1"/>
  <c r="BS111" i="1"/>
  <c r="BS91" i="1"/>
  <c r="BS104" i="1"/>
  <c r="BS112" i="1"/>
  <c r="BS98" i="1"/>
  <c r="BS105" i="1"/>
  <c r="BS99" i="1"/>
  <c r="BS114" i="1"/>
  <c r="BS107" i="1"/>
  <c r="BS115" i="1"/>
  <c r="BS120" i="1"/>
  <c r="BS108" i="1"/>
  <c r="BY49" i="1"/>
  <c r="BR87" i="3"/>
  <c r="BR89" i="3"/>
  <c r="BR90" i="3"/>
  <c r="BR95" i="3"/>
  <c r="BR96" i="3"/>
  <c r="BR99" i="3"/>
  <c r="BR104" i="3"/>
  <c r="BR102" i="3"/>
  <c r="BR100" i="3"/>
  <c r="BR110" i="3"/>
  <c r="BR94" i="3"/>
  <c r="BR111" i="3"/>
  <c r="BR112" i="3"/>
  <c r="BR113" i="3"/>
  <c r="BR106" i="3"/>
  <c r="BR101" i="3"/>
  <c r="BR107" i="3"/>
  <c r="BR108" i="3"/>
  <c r="BR120" i="3"/>
  <c r="BR98" i="3"/>
  <c r="BR105" i="3"/>
  <c r="BR109" i="3"/>
  <c r="BR117" i="3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31" i="12"/>
  <c r="BU31" i="12" s="1" a="1"/>
  <c r="BU31" i="12" s="1"/>
  <c r="O22" i="5"/>
  <c r="BU22" i="5" s="1" a="1"/>
  <c r="BU22" i="5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38" i="2"/>
  <c r="BT38" i="2" s="1" a="1"/>
  <c r="BT38" i="2" s="1"/>
  <c r="CC49" i="7"/>
  <c r="O36" i="8"/>
  <c r="BU36" i="8" s="1" a="1"/>
  <c r="BU36" i="8" s="1"/>
  <c r="O33" i="19"/>
  <c r="BU33" i="19" s="1" a="1"/>
  <c r="BU33" i="19" s="1"/>
  <c r="O32" i="10"/>
  <c r="BU32" i="10" s="1" a="1"/>
  <c r="BU32" i="10" s="1"/>
  <c r="N27" i="21"/>
  <c r="BT27" i="21" s="1" a="1"/>
  <c r="BT27" i="21" s="1"/>
  <c r="N42" i="5"/>
  <c r="BT42" i="5" s="1" a="1"/>
  <c r="BT42" i="5" s="1"/>
  <c r="N38" i="3"/>
  <c r="BT38" i="3" s="1" a="1"/>
  <c r="BT38" i="3" s="1"/>
  <c r="BR89" i="14"/>
  <c r="BR97" i="14"/>
  <c r="BR110" i="14"/>
  <c r="BR98" i="14"/>
  <c r="BR111" i="14"/>
  <c r="BR91" i="14"/>
  <c r="BR99" i="14"/>
  <c r="BR92" i="14"/>
  <c r="BR105" i="14"/>
  <c r="BR113" i="14"/>
  <c r="BR93" i="14"/>
  <c r="BR101" i="14"/>
  <c r="BR114" i="14"/>
  <c r="BR86" i="14"/>
  <c r="BR94" i="14"/>
  <c r="BR102" i="14"/>
  <c r="BR107" i="14"/>
  <c r="BR115" i="14"/>
  <c r="BR103" i="14"/>
  <c r="BR108" i="14"/>
  <c r="BR109" i="14"/>
  <c r="BR88" i="14"/>
  <c r="BR96" i="14"/>
  <c r="BR117" i="14"/>
  <c r="CE49" i="17"/>
  <c r="N37" i="10"/>
  <c r="BT37" i="10" s="1" a="1"/>
  <c r="BT37" i="10" s="1"/>
  <c r="N31" i="21"/>
  <c r="BT31" i="21" s="1" a="1"/>
  <c r="BT31" i="21" s="1"/>
  <c r="CK49" i="4"/>
  <c r="BT106" i="16"/>
  <c r="BR91" i="16"/>
  <c r="BR99" i="16"/>
  <c r="BR104" i="16"/>
  <c r="BR112" i="16"/>
  <c r="BR100" i="16"/>
  <c r="BR105" i="16"/>
  <c r="BR113" i="16"/>
  <c r="BR93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N15" i="14"/>
  <c r="BT15" i="14" s="1" a="1"/>
  <c r="BT15" i="14" s="1"/>
  <c r="N18" i="2"/>
  <c r="BT18" i="2" s="1" a="1"/>
  <c r="BT18" i="2" s="1"/>
  <c r="BS15" i="16" a="1"/>
  <c r="BS15" i="16" s="1"/>
  <c r="L47" i="16"/>
  <c r="N43" i="13"/>
  <c r="BT43" i="13" s="1" a="1"/>
  <c r="BT43" i="13" s="1"/>
  <c r="BS56" i="1"/>
  <c r="BS73" i="1"/>
  <c r="BS83" i="1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59" i="15"/>
  <c r="BS67" i="15"/>
  <c r="BS72" i="15"/>
  <c r="BS80" i="15"/>
  <c r="BS60" i="15"/>
  <c r="BS74" i="15"/>
  <c r="BS81" i="15"/>
  <c r="BS70" i="13"/>
  <c r="BS83" i="13"/>
  <c r="BS71" i="13"/>
  <c r="BS84" i="13"/>
  <c r="BS56" i="13"/>
  <c r="BS64" i="13"/>
  <c r="BS77" i="13"/>
  <c r="BS65" i="13"/>
  <c r="BS59" i="13"/>
  <c r="CL49" i="18"/>
  <c r="BR55" i="16"/>
  <c r="BR67" i="16"/>
  <c r="BR80" i="16"/>
  <c r="BR73" i="16"/>
  <c r="BR81" i="16"/>
  <c r="BR82" i="16"/>
  <c r="BR75" i="16"/>
  <c r="BR83" i="16"/>
  <c r="BR71" i="16"/>
  <c r="BR84" i="16"/>
  <c r="BR77" i="16"/>
  <c r="BR57" i="16"/>
  <c r="BR66" i="16"/>
  <c r="O46" i="9"/>
  <c r="BU46" i="9" s="1" a="1"/>
  <c r="BU46" i="9" s="1"/>
  <c r="O21" i="4"/>
  <c r="BU21" i="4" s="1" a="1"/>
  <c r="BU21" i="4" s="1"/>
  <c r="O40" i="16"/>
  <c r="BU40" i="16" s="1" a="1"/>
  <c r="BU40" i="16" s="1"/>
  <c r="O23" i="5"/>
  <c r="BU23" i="5" s="1" a="1"/>
  <c r="BU23" i="5" s="1"/>
  <c r="O29" i="7"/>
  <c r="BU29" i="7" s="1" a="1"/>
  <c r="BU29" i="7" s="1"/>
  <c r="O39" i="12"/>
  <c r="BU39" i="12" s="1" a="1"/>
  <c r="BU39" i="12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3" i="6"/>
  <c r="BU33" i="6" s="1" a="1"/>
  <c r="BU33" i="6" s="1"/>
  <c r="O15" i="3"/>
  <c r="BU15" i="3" s="1" a="1"/>
  <c r="BU15" i="3" s="1"/>
  <c r="N26" i="5"/>
  <c r="BT26" i="5" s="1" a="1"/>
  <c r="BT26" i="5" s="1"/>
  <c r="N30" i="12"/>
  <c r="BT30" i="12" s="1" a="1"/>
  <c r="BT30" i="12" s="1"/>
  <c r="BT102" i="20"/>
  <c r="BR101" i="20"/>
  <c r="BR86" i="20"/>
  <c r="BR89" i="20"/>
  <c r="BR97" i="20"/>
  <c r="BR90" i="20"/>
  <c r="BR98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BS15" i="21" a="1"/>
  <c r="BS15" i="21" s="1"/>
  <c r="L47" i="21"/>
  <c r="N28" i="8"/>
  <c r="BT28" i="8" s="1" a="1"/>
  <c r="BT28" i="8" s="1"/>
  <c r="CT49" i="1"/>
  <c r="BQ120" i="1"/>
  <c r="O43" i="7"/>
  <c r="BU43" i="7" s="1" a="1"/>
  <c r="BU43" i="7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7" i="7"/>
  <c r="BS99" i="7"/>
  <c r="BS109" i="7"/>
  <c r="BS117" i="7"/>
  <c r="BS110" i="7"/>
  <c r="BS112" i="7"/>
  <c r="BS92" i="7"/>
  <c r="BS105" i="7"/>
  <c r="BS113" i="7"/>
  <c r="BS106" i="7"/>
  <c r="BS114" i="7"/>
  <c r="BS102" i="7"/>
  <c r="BS107" i="7"/>
  <c r="BS120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7" i="17"/>
  <c r="BS92" i="17"/>
  <c r="BS101" i="17"/>
  <c r="BS115" i="17"/>
  <c r="BS120" i="17"/>
  <c r="BS109" i="17"/>
  <c r="BS110" i="17"/>
  <c r="BS112" i="17"/>
  <c r="BS106" i="17"/>
  <c r="N18" i="18"/>
  <c r="BT18" i="18" s="1" a="1"/>
  <c r="BT18" i="18" s="1"/>
  <c r="N32" i="11"/>
  <c r="BT32" i="11" s="1" a="1"/>
  <c r="BT32" i="11" s="1"/>
  <c r="O35" i="2"/>
  <c r="BU35" i="2" s="1" a="1"/>
  <c r="BU35" i="2" s="1"/>
  <c r="O30" i="18"/>
  <c r="BU30" i="18" s="1" a="1"/>
  <c r="BU30" i="18" s="1"/>
  <c r="O40" i="2"/>
  <c r="BU40" i="2" s="1" a="1"/>
  <c r="BU40" i="2" s="1"/>
  <c r="O27" i="14"/>
  <c r="BU27" i="14" s="1" a="1"/>
  <c r="BU27" i="14" s="1"/>
  <c r="O21" i="17"/>
  <c r="BU21" i="17" s="1" a="1"/>
  <c r="BU21" i="17" s="1"/>
  <c r="O22" i="4"/>
  <c r="BU22" i="4" s="1" a="1"/>
  <c r="BU22" i="4" s="1"/>
  <c r="O35" i="12"/>
  <c r="BU35" i="12" s="1" a="1"/>
  <c r="BU35" i="12" s="1"/>
  <c r="O17" i="5"/>
  <c r="BU17" i="5" s="1" a="1"/>
  <c r="BU17" i="5" s="1"/>
  <c r="O17" i="13"/>
  <c r="BU17" i="13" s="1" a="1"/>
  <c r="BU17" i="13" s="1"/>
  <c r="N43" i="15"/>
  <c r="BT43" i="15" s="1" a="1"/>
  <c r="BT43" i="15" s="1"/>
  <c r="CS49" i="16"/>
  <c r="N19" i="12"/>
  <c r="BT19" i="12" s="1" a="1"/>
  <c r="BT19" i="12" s="1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70" i="2"/>
  <c r="BR55" i="2"/>
  <c r="BR63" i="2"/>
  <c r="BR71" i="2"/>
  <c r="BR76" i="2"/>
  <c r="BR84" i="2"/>
  <c r="BR56" i="2"/>
  <c r="BR64" i="2"/>
  <c r="BR77" i="2"/>
  <c r="BR85" i="2"/>
  <c r="BR57" i="2"/>
  <c r="BR78" i="2"/>
  <c r="BR66" i="2"/>
  <c r="BR79" i="2"/>
  <c r="BR59" i="2"/>
  <c r="BR67" i="2"/>
  <c r="BR72" i="2"/>
  <c r="BR80" i="2"/>
  <c r="BR60" i="2"/>
  <c r="BR73" i="2"/>
  <c r="BR81" i="2"/>
  <c r="BR61" i="2"/>
  <c r="BR69" i="2"/>
  <c r="BR74" i="2"/>
  <c r="BR82" i="2"/>
  <c r="L47" i="18"/>
  <c r="BS15" i="18" a="1"/>
  <c r="BS15" i="18" s="1"/>
  <c r="O29" i="21"/>
  <c r="BU29" i="21" s="1" a="1"/>
  <c r="BU29" i="21" s="1"/>
  <c r="O18" i="14"/>
  <c r="BU18" i="14" s="1" a="1"/>
  <c r="BU18" i="14" s="1"/>
  <c r="O34" i="7"/>
  <c r="BU34" i="7" s="1" a="1"/>
  <c r="BU34" i="7" s="1"/>
  <c r="N40" i="5"/>
  <c r="BT40" i="5" s="1" a="1"/>
  <c r="BT40" i="5" s="1"/>
  <c r="N45" i="20"/>
  <c r="BT45" i="20" s="1" a="1"/>
  <c r="BT45" i="20" s="1"/>
  <c r="O34" i="21"/>
  <c r="BU34" i="21" s="1" a="1"/>
  <c r="BU34" i="21" s="1"/>
  <c r="O33" i="9"/>
  <c r="BU33" i="9" s="1" a="1"/>
  <c r="BU33" i="9" s="1"/>
  <c r="N24" i="15"/>
  <c r="BT24" i="15" s="1" a="1"/>
  <c r="BT24" i="15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46" i="10"/>
  <c r="BU46" i="10" s="1" a="1"/>
  <c r="BU46" i="10" s="1"/>
  <c r="BT117" i="10"/>
  <c r="O45" i="12"/>
  <c r="BU45" i="12" s="1" a="1"/>
  <c r="BU45" i="12" s="1"/>
  <c r="O44" i="17"/>
  <c r="BU44" i="17" s="1" a="1"/>
  <c r="BU44" i="17" s="1"/>
  <c r="O17" i="14"/>
  <c r="BU17" i="14" s="1" a="1"/>
  <c r="BU17" i="14" s="1"/>
  <c r="O41" i="17"/>
  <c r="BU41" i="17" s="1" a="1"/>
  <c r="BU41" i="17" s="1"/>
  <c r="N24" i="21"/>
  <c r="BT24" i="21" s="1" a="1"/>
  <c r="BT24" i="21" s="1"/>
  <c r="N39" i="5"/>
  <c r="BT39" i="5" s="1" a="1"/>
  <c r="BT39" i="5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9" i="15"/>
  <c r="BS107" i="15"/>
  <c r="BS109" i="15"/>
  <c r="BS115" i="15"/>
  <c r="BS113" i="15"/>
  <c r="BS112" i="15"/>
  <c r="BS91" i="15"/>
  <c r="BS104" i="15"/>
  <c r="BS92" i="15"/>
  <c r="BR92" i="9"/>
  <c r="BR93" i="9"/>
  <c r="BR88" i="9"/>
  <c r="BR101" i="9"/>
  <c r="BR106" i="9"/>
  <c r="BR114" i="9"/>
  <c r="BR102" i="9"/>
  <c r="BR107" i="9"/>
  <c r="BR115" i="9"/>
  <c r="BR87" i="9"/>
  <c r="BR95" i="9"/>
  <c r="BR103" i="9"/>
  <c r="BR108" i="9"/>
  <c r="BR120" i="9"/>
  <c r="BR109" i="9"/>
  <c r="BR117" i="9"/>
  <c r="BR91" i="9"/>
  <c r="BR110" i="9"/>
  <c r="BR98" i="9"/>
  <c r="BR111" i="9"/>
  <c r="BR90" i="9"/>
  <c r="BR100" i="9"/>
  <c r="BR104" i="9"/>
  <c r="BR105" i="9"/>
  <c r="BR112" i="9"/>
  <c r="BR113" i="9"/>
  <c r="N15" i="7"/>
  <c r="BT15" i="7" s="1" a="1"/>
  <c r="BT15" i="7" s="1"/>
  <c r="O43" i="19"/>
  <c r="BU43" i="19" s="1" a="1"/>
  <c r="BU43" i="19" s="1"/>
  <c r="O45" i="9"/>
  <c r="BU45" i="9" s="1" a="1"/>
  <c r="BU45" i="9" s="1"/>
  <c r="N23" i="3"/>
  <c r="BT23" i="3" s="1" a="1"/>
  <c r="BT23" i="3" s="1"/>
  <c r="N41" i="2"/>
  <c r="BT41" i="2" s="1" a="1"/>
  <c r="BT41" i="2" s="1"/>
  <c r="CR49" i="17"/>
  <c r="BQ120" i="17"/>
  <c r="O30" i="17"/>
  <c r="BU30" i="17" s="1" a="1"/>
  <c r="BU30" i="17" s="1"/>
  <c r="O19" i="9"/>
  <c r="BU19" i="9" s="1" a="1"/>
  <c r="BU19" i="9" s="1"/>
  <c r="N18" i="5"/>
  <c r="BT18" i="5" s="1" a="1"/>
  <c r="BT18" i="5" s="1"/>
  <c r="BS88" i="4"/>
  <c r="BS96" i="4"/>
  <c r="BS98" i="4"/>
  <c r="BS99" i="4"/>
  <c r="BS92" i="4"/>
  <c r="BS93" i="4"/>
  <c r="BS101" i="4"/>
  <c r="BS94" i="4"/>
  <c r="BS102" i="4"/>
  <c r="BS107" i="4"/>
  <c r="N32" i="20"/>
  <c r="BT32" i="20" s="1" a="1"/>
  <c r="BT32" i="20" s="1"/>
  <c r="O34" i="6"/>
  <c r="BU34" i="6" s="1" a="1"/>
  <c r="BU34" i="6" s="1"/>
  <c r="O36" i="16"/>
  <c r="BU36" i="16" s="1" a="1"/>
  <c r="BU36" i="1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107" i="8"/>
  <c r="BS103" i="8"/>
  <c r="BS108" i="8"/>
  <c r="BS120" i="8"/>
  <c r="BS95" i="8"/>
  <c r="BS111" i="8"/>
  <c r="BS91" i="8"/>
  <c r="BS96" i="8"/>
  <c r="BS113" i="8"/>
  <c r="BS98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110" i="10"/>
  <c r="BR111" i="10"/>
  <c r="BR99" i="10"/>
  <c r="BR104" i="10"/>
  <c r="BR112" i="10"/>
  <c r="BR88" i="10"/>
  <c r="BR92" i="10"/>
  <c r="BR113" i="10"/>
  <c r="BR87" i="10"/>
  <c r="BR101" i="10"/>
  <c r="BR89" i="10"/>
  <c r="BR106" i="10"/>
  <c r="BR114" i="10"/>
  <c r="BT41" i="9" l="1" a="1"/>
  <c r="BT41" i="9" s="1"/>
  <c r="BT112" i="9" s="1"/>
  <c r="O41" i="9"/>
  <c r="BU41" i="9" s="1" a="1"/>
  <c r="BU41" i="9" s="1"/>
  <c r="BT23" i="9" a="1"/>
  <c r="BT23" i="9" s="1"/>
  <c r="O23" i="9"/>
  <c r="BU23" i="9" s="1" a="1"/>
  <c r="BU23" i="9" s="1"/>
  <c r="BT28" i="9" a="1"/>
  <c r="BT28" i="9" s="1"/>
  <c r="BT99" i="9" s="1"/>
  <c r="O28" i="9"/>
  <c r="BU28" i="9" s="1" a="1"/>
  <c r="BU28" i="9" s="1"/>
  <c r="BT25" i="9" a="1"/>
  <c r="BT25" i="9" s="1"/>
  <c r="O25" i="9"/>
  <c r="BU25" i="9" s="1" a="1"/>
  <c r="BU25" i="9" s="1"/>
  <c r="BT46" i="1" a="1"/>
  <c r="BT46" i="1" s="1"/>
  <c r="O46" i="1"/>
  <c r="BU46" i="1" s="1" a="1"/>
  <c r="BU46" i="1" s="1"/>
  <c r="N18" i="7"/>
  <c r="BT18" i="7" s="1" a="1"/>
  <c r="BT18" i="7" s="1"/>
  <c r="O23" i="19"/>
  <c r="BU23" i="19" s="1" a="1"/>
  <c r="BU23" i="19" s="1"/>
  <c r="BR85" i="6"/>
  <c r="N18" i="13"/>
  <c r="BT18" i="13" s="1" a="1"/>
  <c r="BT18" i="13" s="1"/>
  <c r="N23" i="18"/>
  <c r="BT23" i="18" s="1" a="1"/>
  <c r="BT23" i="18" s="1"/>
  <c r="N18" i="8"/>
  <c r="BT18" i="8" s="1" a="1"/>
  <c r="BT18" i="8" s="1"/>
  <c r="O36" i="20"/>
  <c r="BU36" i="20" s="1" a="1"/>
  <c r="BU36" i="20" s="1"/>
  <c r="N25" i="17"/>
  <c r="BT25" i="17" s="1" a="1"/>
  <c r="BT25" i="17" s="1"/>
  <c r="N42" i="2"/>
  <c r="BT42" i="2" s="1" a="1"/>
  <c r="BT42" i="2" s="1"/>
  <c r="BR61" i="3"/>
  <c r="BR80" i="14"/>
  <c r="BS20" i="7" a="1"/>
  <c r="BS20" i="7" s="1"/>
  <c r="BS59" i="7" s="1"/>
  <c r="BS40" i="17" a="1"/>
  <c r="BS40" i="17" s="1"/>
  <c r="O30" i="9"/>
  <c r="BU30" i="9" s="1" a="1"/>
  <c r="BU30" i="9" s="1"/>
  <c r="BR84" i="15"/>
  <c r="N24" i="13"/>
  <c r="BT24" i="13" s="1" a="1"/>
  <c r="BT24" i="13" s="1"/>
  <c r="BT108" i="19"/>
  <c r="O42" i="21"/>
  <c r="BU42" i="21" s="1" a="1"/>
  <c r="BU42" i="21" s="1"/>
  <c r="N45" i="19"/>
  <c r="BT45" i="19" s="1" a="1"/>
  <c r="BT45" i="19" s="1"/>
  <c r="N15" i="13"/>
  <c r="BT15" i="13" s="1" a="1"/>
  <c r="BT15" i="13" s="1"/>
  <c r="O22" i="8"/>
  <c r="BU22" i="8" s="1" a="1"/>
  <c r="BU22" i="8" s="1"/>
  <c r="BR68" i="2"/>
  <c r="BS63" i="13"/>
  <c r="O37" i="13"/>
  <c r="BU37" i="13" s="1" a="1"/>
  <c r="BU37" i="13" s="1"/>
  <c r="N27" i="10"/>
  <c r="BT27" i="10" s="1" a="1"/>
  <c r="BT27" i="10" s="1"/>
  <c r="N39" i="19"/>
  <c r="BT39" i="19" s="1" a="1"/>
  <c r="BT39" i="19" s="1"/>
  <c r="O27" i="3"/>
  <c r="BU27" i="3" s="1" a="1"/>
  <c r="BU27" i="3" s="1"/>
  <c r="O16" i="16"/>
  <c r="BU16" i="16" s="1" a="1"/>
  <c r="BU16" i="16" s="1"/>
  <c r="O38" i="5"/>
  <c r="BU38" i="5" s="1" a="1"/>
  <c r="BU38" i="5" s="1"/>
  <c r="O22" i="6"/>
  <c r="BU22" i="6" s="1" a="1"/>
  <c r="BU22" i="6" s="1"/>
  <c r="O44" i="14"/>
  <c r="BU44" i="14" s="1" a="1"/>
  <c r="BU44" i="14" s="1"/>
  <c r="BR97" i="2"/>
  <c r="BS46" i="1" a="1"/>
  <c r="BS46" i="1" s="1"/>
  <c r="O24" i="17"/>
  <c r="BU24" i="17" s="1" a="1"/>
  <c r="BU24" i="17" s="1"/>
  <c r="N46" i="8"/>
  <c r="BT46" i="8" s="1" a="1"/>
  <c r="BT46" i="8" s="1"/>
  <c r="O26" i="16"/>
  <c r="BU26" i="16" s="1" a="1"/>
  <c r="BU26" i="16" s="1"/>
  <c r="N40" i="7"/>
  <c r="BT40" i="7" s="1" a="1"/>
  <c r="BT40" i="7" s="1"/>
  <c r="BR76" i="5"/>
  <c r="O17" i="18"/>
  <c r="BU17" i="18" s="1" a="1"/>
  <c r="BU17" i="18" s="1"/>
  <c r="N45" i="11"/>
  <c r="BT45" i="11" s="1" a="1"/>
  <c r="BT45" i="11" s="1"/>
  <c r="N23" i="2"/>
  <c r="BT23" i="2" s="1" a="1"/>
  <c r="BT23" i="2" s="1"/>
  <c r="O45" i="8"/>
  <c r="BU45" i="8" s="1" a="1"/>
  <c r="BU45" i="8" s="1"/>
  <c r="N15" i="17"/>
  <c r="BT15" i="17" s="1" a="1"/>
  <c r="BT15" i="17" s="1"/>
  <c r="BS56" i="8"/>
  <c r="N16" i="1"/>
  <c r="BT16" i="1" s="1" a="1"/>
  <c r="BT16" i="1" s="1"/>
  <c r="BS43" i="10" a="1"/>
  <c r="BS43" i="10" s="1"/>
  <c r="N27" i="17"/>
  <c r="BT27" i="17" s="1" a="1"/>
  <c r="BT27" i="17" s="1"/>
  <c r="N35" i="8"/>
  <c r="BT35" i="8" s="1" a="1"/>
  <c r="BT35" i="8" s="1"/>
  <c r="O16" i="9"/>
  <c r="BU16" i="9" s="1" a="1"/>
  <c r="BU16" i="9" s="1"/>
  <c r="O38" i="21"/>
  <c r="BU38" i="21" s="1" a="1"/>
  <c r="BU38" i="21" s="1"/>
  <c r="BS28" i="9" a="1"/>
  <c r="BS28" i="9" s="1"/>
  <c r="BS99" i="9" s="1"/>
  <c r="BS25" i="9" a="1"/>
  <c r="BS25" i="9" s="1"/>
  <c r="BS96" i="9" s="1"/>
  <c r="BS41" i="9" a="1"/>
  <c r="BS41" i="9" s="1"/>
  <c r="BR55" i="13"/>
  <c r="N33" i="8"/>
  <c r="BT33" i="8" s="1" a="1"/>
  <c r="BT33" i="8" s="1"/>
  <c r="O31" i="16"/>
  <c r="BU31" i="16" s="1" a="1"/>
  <c r="BU31" i="16" s="1"/>
  <c r="BR56" i="17"/>
  <c r="BT36" i="17" a="1"/>
  <c r="BT36" i="17" s="1"/>
  <c r="O36" i="17"/>
  <c r="BU36" i="17" s="1" a="1"/>
  <c r="BU36" i="17" s="1"/>
  <c r="BT25" i="2" a="1"/>
  <c r="BT25" i="2" s="1"/>
  <c r="BT64" i="2" s="1"/>
  <c r="O25" i="2"/>
  <c r="BU25" i="2" s="1" a="1"/>
  <c r="BU25" i="2" s="1"/>
  <c r="BT32" i="19" a="1"/>
  <c r="BT32" i="19" s="1"/>
  <c r="O32" i="19"/>
  <c r="BU32" i="19" s="1" a="1"/>
  <c r="BU32" i="19" s="1"/>
  <c r="N20" i="20"/>
  <c r="BT20" i="20" s="1" a="1"/>
  <c r="BT20" i="20" s="1"/>
  <c r="O35" i="4"/>
  <c r="BU35" i="4" s="1" a="1"/>
  <c r="BU35" i="4" s="1"/>
  <c r="BR62" i="18"/>
  <c r="O44" i="10"/>
  <c r="BU44" i="10" s="1" a="1"/>
  <c r="BU44" i="10" s="1"/>
  <c r="O31" i="9"/>
  <c r="BU31" i="9" s="1" a="1"/>
  <c r="BU31" i="9" s="1"/>
  <c r="O22" i="19"/>
  <c r="BU22" i="19" s="1" a="1"/>
  <c r="BU22" i="19" s="1"/>
  <c r="N24" i="7"/>
  <c r="BT24" i="7" s="1" a="1"/>
  <c r="BT24" i="7" s="1"/>
  <c r="O36" i="10"/>
  <c r="BU36" i="10" s="1" a="1"/>
  <c r="BU36" i="10" s="1"/>
  <c r="N36" i="2"/>
  <c r="BT36" i="2" s="1" a="1"/>
  <c r="BT36" i="2" s="1"/>
  <c r="N19" i="2"/>
  <c r="BT19" i="2" s="1" a="1"/>
  <c r="BT19" i="2" s="1"/>
  <c r="N21" i="8"/>
  <c r="BS28" i="11" a="1"/>
  <c r="BS28" i="11" s="1"/>
  <c r="BS99" i="11" s="1"/>
  <c r="BS17" i="3" a="1"/>
  <c r="BS17" i="3" s="1"/>
  <c r="BS56" i="3" s="1"/>
  <c r="BS33" i="13" a="1"/>
  <c r="BS33" i="13" s="1"/>
  <c r="BS72" i="13" s="1"/>
  <c r="O40" i="6"/>
  <c r="BU40" i="6" s="1" a="1"/>
  <c r="BU40" i="6" s="1"/>
  <c r="N25" i="6"/>
  <c r="BT25" i="6" s="1" a="1"/>
  <c r="BT25" i="6" s="1"/>
  <c r="BR55" i="5"/>
  <c r="BR69" i="5"/>
  <c r="N18" i="21"/>
  <c r="BT18" i="21" s="1" a="1"/>
  <c r="BT18" i="21" s="1"/>
  <c r="O35" i="10"/>
  <c r="BU35" i="10" s="1" a="1"/>
  <c r="BU35" i="10" s="1"/>
  <c r="N38" i="16"/>
  <c r="BT38" i="16" s="1" a="1"/>
  <c r="BT38" i="16" s="1"/>
  <c r="N24" i="12"/>
  <c r="BT24" i="12" s="1" a="1"/>
  <c r="BT24" i="12" s="1"/>
  <c r="BR89" i="13"/>
  <c r="N25" i="1"/>
  <c r="BT25" i="1" s="1" a="1"/>
  <c r="BT25" i="1" s="1"/>
  <c r="BS37" i="18" a="1"/>
  <c r="BS37" i="18" s="1"/>
  <c r="BS25" i="2" a="1"/>
  <c r="BS25" i="2" s="1"/>
  <c r="BS36" i="17" a="1"/>
  <c r="BS36" i="17" s="1"/>
  <c r="BS37" i="17" a="1"/>
  <c r="BS37" i="17" s="1"/>
  <c r="M47" i="19"/>
  <c r="N22" i="13"/>
  <c r="BT22" i="13" s="1" a="1"/>
  <c r="BT22" i="13" s="1"/>
  <c r="O34" i="20"/>
  <c r="BU34" i="20" s="1" a="1"/>
  <c r="BU34" i="20" s="1"/>
  <c r="N43" i="21"/>
  <c r="BT43" i="21" s="1" a="1"/>
  <c r="BT43" i="21" s="1"/>
  <c r="O37" i="7"/>
  <c r="BU37" i="7" s="1" a="1"/>
  <c r="BU37" i="7" s="1"/>
  <c r="O21" i="16"/>
  <c r="BU21" i="16" s="1" a="1"/>
  <c r="BU21" i="16" s="1"/>
  <c r="BS22" i="2" a="1"/>
  <c r="BS22" i="2" s="1"/>
  <c r="N37" i="16"/>
  <c r="BT37" i="16" s="1" a="1"/>
  <c r="BT37" i="16" s="1"/>
  <c r="O45" i="19"/>
  <c r="BU45" i="19" s="1" a="1"/>
  <c r="BU45" i="19" s="1"/>
  <c r="O19" i="1"/>
  <c r="BU19" i="1" s="1" a="1"/>
  <c r="BU19" i="1" s="1"/>
  <c r="BR63" i="11"/>
  <c r="M47" i="14"/>
  <c r="N33" i="7"/>
  <c r="BS33" i="7" a="1"/>
  <c r="BS33" i="7" s="1"/>
  <c r="BS104" i="7" s="1"/>
  <c r="N16" i="14"/>
  <c r="BT16" i="14" s="1" a="1"/>
  <c r="BT16" i="14" s="1"/>
  <c r="N18" i="12"/>
  <c r="BT18" i="12" s="1" a="1"/>
  <c r="BT18" i="12" s="1"/>
  <c r="N36" i="18"/>
  <c r="BT36" i="18" s="1" a="1"/>
  <c r="BT36" i="18" s="1"/>
  <c r="N39" i="15"/>
  <c r="BT39" i="15" s="1" a="1"/>
  <c r="BT39" i="15" s="1"/>
  <c r="O42" i="6"/>
  <c r="BU42" i="6" s="1" a="1"/>
  <c r="BU42" i="6" s="1"/>
  <c r="N30" i="2"/>
  <c r="BT30" i="2" s="1" a="1"/>
  <c r="BT30" i="2" s="1"/>
  <c r="BS32" i="19" a="1"/>
  <c r="BS32" i="19" s="1"/>
  <c r="N15" i="11"/>
  <c r="BT15" i="11" s="1" a="1"/>
  <c r="BT15" i="11" s="1"/>
  <c r="BT86" i="11" s="1"/>
  <c r="N33" i="18"/>
  <c r="BT33" i="18" s="1" a="1"/>
  <c r="BT33" i="18" s="1"/>
  <c r="N33" i="20"/>
  <c r="BS33" i="20" a="1"/>
  <c r="BS33" i="20" s="1"/>
  <c r="BS104" i="20" s="1"/>
  <c r="O18" i="6"/>
  <c r="BU18" i="6" s="1" a="1"/>
  <c r="BU18" i="6" s="1"/>
  <c r="N19" i="4"/>
  <c r="BT19" i="4" s="1" a="1"/>
  <c r="BT19" i="4" s="1"/>
  <c r="O44" i="20"/>
  <c r="BU44" i="20" s="1" a="1"/>
  <c r="BU44" i="20" s="1"/>
  <c r="O29" i="15"/>
  <c r="BU29" i="15" s="1" a="1"/>
  <c r="BU29" i="15" s="1"/>
  <c r="N44" i="3"/>
  <c r="BT44" i="3" s="1" a="1"/>
  <c r="BT44" i="3" s="1"/>
  <c r="N31" i="11"/>
  <c r="BT31" i="11" s="1" a="1"/>
  <c r="BT31" i="11" s="1"/>
  <c r="N21" i="5"/>
  <c r="BT21" i="5" s="1" a="1"/>
  <c r="BT21" i="5" s="1"/>
  <c r="N33" i="3"/>
  <c r="BT33" i="3" s="1" a="1"/>
  <c r="BT33" i="3" s="1"/>
  <c r="N41" i="21"/>
  <c r="BS28" i="18" a="1"/>
  <c r="BS28" i="18" s="1"/>
  <c r="BS45" i="3" a="1"/>
  <c r="BS45" i="3" s="1"/>
  <c r="BS39" i="14" a="1"/>
  <c r="BS39" i="14" s="1"/>
  <c r="BS110" i="14" s="1"/>
  <c r="M47" i="7"/>
  <c r="N15" i="6"/>
  <c r="BT15" i="6" s="1" a="1"/>
  <c r="BT15" i="6" s="1"/>
  <c r="O39" i="16"/>
  <c r="BU39" i="16" s="1" a="1"/>
  <c r="BU39" i="16" s="1"/>
  <c r="O28" i="3"/>
  <c r="BU28" i="3" s="1" a="1"/>
  <c r="BU28" i="3" s="1"/>
  <c r="N42" i="20"/>
  <c r="BT42" i="20" s="1" a="1"/>
  <c r="BT42" i="20" s="1"/>
  <c r="O39" i="2"/>
  <c r="BU39" i="2" s="1" a="1"/>
  <c r="BU39" i="2" s="1"/>
  <c r="BR69" i="16"/>
  <c r="BS16" i="9" a="1"/>
  <c r="BS16" i="9" s="1"/>
  <c r="BS87" i="9" s="1"/>
  <c r="BT46" i="6" a="1"/>
  <c r="BT46" i="6" s="1"/>
  <c r="BT85" i="6" s="1"/>
  <c r="O46" i="6"/>
  <c r="BU46" i="6" s="1" a="1"/>
  <c r="BU46" i="6" s="1"/>
  <c r="BS115" i="2"/>
  <c r="BS83" i="2"/>
  <c r="BT28" i="19" a="1"/>
  <c r="BT28" i="19" s="1"/>
  <c r="O28" i="19"/>
  <c r="BU28" i="19" s="1" a="1"/>
  <c r="BU28" i="19" s="1"/>
  <c r="N35" i="1"/>
  <c r="BS35" i="1" a="1"/>
  <c r="BS35" i="1" s="1"/>
  <c r="BS106" i="1" s="1"/>
  <c r="M47" i="6"/>
  <c r="O30" i="11"/>
  <c r="BU30" i="11" s="1" a="1"/>
  <c r="BU30" i="11" s="1"/>
  <c r="N28" i="10"/>
  <c r="BT28" i="10" s="1" a="1"/>
  <c r="BT28" i="10" s="1"/>
  <c r="N46" i="14"/>
  <c r="BT46" i="14" s="1" a="1"/>
  <c r="BT46" i="14" s="1"/>
  <c r="O38" i="1"/>
  <c r="BU38" i="1" s="1" a="1"/>
  <c r="BU38" i="1" s="1"/>
  <c r="M47" i="4"/>
  <c r="O39" i="6"/>
  <c r="BU39" i="6" s="1" a="1"/>
  <c r="BU39" i="6" s="1"/>
  <c r="N28" i="6"/>
  <c r="N26" i="11"/>
  <c r="N32" i="7"/>
  <c r="BS32" i="7" a="1"/>
  <c r="BS32" i="7" s="1"/>
  <c r="BS103" i="7" s="1"/>
  <c r="N44" i="4"/>
  <c r="BT44" i="4" s="1" a="1"/>
  <c r="BT44" i="4" s="1"/>
  <c r="N30" i="19"/>
  <c r="BT30" i="19" s="1" a="1"/>
  <c r="BT30" i="19" s="1"/>
  <c r="O43" i="4"/>
  <c r="BU43" i="4" s="1" a="1"/>
  <c r="BU43" i="4" s="1"/>
  <c r="N39" i="4"/>
  <c r="BT39" i="4" s="1" a="1"/>
  <c r="BT39" i="4" s="1"/>
  <c r="O16" i="17"/>
  <c r="BU16" i="17" s="1" a="1"/>
  <c r="BU16" i="17" s="1"/>
  <c r="N23" i="8"/>
  <c r="BT23" i="8" s="1" a="1"/>
  <c r="BT23" i="8" s="1"/>
  <c r="BR60" i="5"/>
  <c r="O17" i="21"/>
  <c r="BU17" i="21" s="1" a="1"/>
  <c r="BU17" i="21" s="1"/>
  <c r="N28" i="20"/>
  <c r="BT28" i="20" s="1" a="1"/>
  <c r="BT28" i="20" s="1"/>
  <c r="O20" i="17"/>
  <c r="BU20" i="17" s="1" a="1"/>
  <c r="BU20" i="17" s="1"/>
  <c r="BR105" i="5"/>
  <c r="N39" i="11"/>
  <c r="N41" i="7"/>
  <c r="BS46" i="6" a="1"/>
  <c r="BS46" i="6" s="1"/>
  <c r="BS117" i="6" s="1"/>
  <c r="BS29" i="15" a="1"/>
  <c r="BS29" i="15" s="1"/>
  <c r="O22" i="17"/>
  <c r="BU22" i="17" s="1" a="1"/>
  <c r="BU22" i="17" s="1"/>
  <c r="BR75" i="2"/>
  <c r="N26" i="4"/>
  <c r="BT26" i="4" s="1" a="1"/>
  <c r="BT26" i="4" s="1"/>
  <c r="N26" i="10"/>
  <c r="BT26" i="10" s="1" a="1"/>
  <c r="BT26" i="10" s="1"/>
  <c r="O33" i="16"/>
  <c r="BU33" i="16" s="1" a="1"/>
  <c r="BU33" i="16" s="1"/>
  <c r="M47" i="20"/>
  <c r="BR90" i="2"/>
  <c r="BS20" i="10" a="1"/>
  <c r="BS20" i="10" s="1"/>
  <c r="BS39" i="10" a="1"/>
  <c r="BS39" i="10" s="1"/>
  <c r="N23" i="20"/>
  <c r="N29" i="16"/>
  <c r="BS30" i="15" a="1"/>
  <c r="BS30" i="15" s="1"/>
  <c r="BS69" i="15" s="1"/>
  <c r="BS27" i="15" a="1"/>
  <c r="BS27" i="15" s="1"/>
  <c r="N27" i="15"/>
  <c r="BS45" i="2" a="1"/>
  <c r="BS45" i="2" s="1"/>
  <c r="BS24" i="2" a="1"/>
  <c r="BS24" i="2" s="1"/>
  <c r="N24" i="2"/>
  <c r="BS45" i="14" a="1"/>
  <c r="BS45" i="14" s="1"/>
  <c r="BS84" i="14" s="1"/>
  <c r="BS43" i="4" a="1"/>
  <c r="BS43" i="4" s="1"/>
  <c r="BS114" i="4" s="1"/>
  <c r="O30" i="20"/>
  <c r="BU30" i="20" s="1" a="1"/>
  <c r="BU30" i="20" s="1"/>
  <c r="N45" i="14"/>
  <c r="BT45" i="14" s="1" a="1"/>
  <c r="BT45" i="14" s="1"/>
  <c r="N45" i="6"/>
  <c r="BT45" i="6" s="1" a="1"/>
  <c r="BT45" i="6" s="1"/>
  <c r="BR101" i="16"/>
  <c r="O24" i="5"/>
  <c r="BU24" i="5" s="1" a="1"/>
  <c r="BU24" i="5" s="1"/>
  <c r="O25" i="1"/>
  <c r="BU25" i="1" s="1" a="1"/>
  <c r="BU25" i="1" s="1"/>
  <c r="M47" i="15"/>
  <c r="N44" i="21"/>
  <c r="BT44" i="21" s="1" a="1"/>
  <c r="BT44" i="21" s="1"/>
  <c r="O41" i="15"/>
  <c r="BU41" i="15" s="1" a="1"/>
  <c r="BU41" i="15" s="1"/>
  <c r="BS32" i="16" a="1"/>
  <c r="BS32" i="16" s="1"/>
  <c r="BS36" i="3" a="1"/>
  <c r="BS36" i="3" s="1"/>
  <c r="BS24" i="4" a="1"/>
  <c r="BS24" i="4" s="1"/>
  <c r="BS95" i="4" s="1"/>
  <c r="BS25" i="5" a="1"/>
  <c r="BS25" i="5" s="1"/>
  <c r="N25" i="5"/>
  <c r="BS29" i="7" a="1"/>
  <c r="BS29" i="7" s="1"/>
  <c r="BS100" i="7" s="1"/>
  <c r="N43" i="17"/>
  <c r="BS43" i="17" a="1"/>
  <c r="BS43" i="17" s="1"/>
  <c r="BS114" i="17" s="1"/>
  <c r="BS44" i="12" a="1"/>
  <c r="BS44" i="12" s="1"/>
  <c r="BS115" i="12" s="1"/>
  <c r="N44" i="12"/>
  <c r="O36" i="6"/>
  <c r="BU36" i="6" s="1" a="1"/>
  <c r="BU36" i="6" s="1"/>
  <c r="BT93" i="9"/>
  <c r="BR62" i="2"/>
  <c r="BS78" i="13"/>
  <c r="N46" i="3"/>
  <c r="BT46" i="3" s="1" a="1"/>
  <c r="BT46" i="3" s="1"/>
  <c r="M47" i="2"/>
  <c r="M47" i="5"/>
  <c r="O45" i="2"/>
  <c r="BU45" i="2" s="1" a="1"/>
  <c r="BU45" i="2" s="1"/>
  <c r="O46" i="4"/>
  <c r="BU46" i="4" s="1" a="1"/>
  <c r="BU46" i="4" s="1"/>
  <c r="M47" i="17"/>
  <c r="BR63" i="13"/>
  <c r="BS94" i="13"/>
  <c r="BS28" i="19" a="1"/>
  <c r="BS28" i="19" s="1"/>
  <c r="BS99" i="19" s="1"/>
  <c r="N26" i="20"/>
  <c r="N23" i="13"/>
  <c r="BS35" i="16" a="1"/>
  <c r="BS35" i="16" s="1"/>
  <c r="BS106" i="16" s="1"/>
  <c r="N16" i="3"/>
  <c r="BS16" i="3" a="1"/>
  <c r="BS16" i="3" s="1"/>
  <c r="BS87" i="3" s="1"/>
  <c r="BS21" i="10" a="1"/>
  <c r="BS21" i="10" s="1"/>
  <c r="BS92" i="10" s="1"/>
  <c r="N21" i="10"/>
  <c r="N25" i="18"/>
  <c r="BS25" i="18" a="1"/>
  <c r="BS25" i="18" s="1"/>
  <c r="BS96" i="18" s="1"/>
  <c r="N31" i="17"/>
  <c r="BT31" i="17" s="1" a="1"/>
  <c r="BT31" i="17" s="1"/>
  <c r="N34" i="3"/>
  <c r="BT34" i="3" s="1" a="1"/>
  <c r="BT34" i="3" s="1"/>
  <c r="O40" i="20"/>
  <c r="BU40" i="20" s="1" a="1"/>
  <c r="BU40" i="20" s="1"/>
  <c r="O22" i="9"/>
  <c r="BU22" i="9" s="1" a="1"/>
  <c r="BU22" i="9" s="1"/>
  <c r="BS35" i="4" a="1"/>
  <c r="BS35" i="4" s="1"/>
  <c r="BS106" i="4" s="1"/>
  <c r="BS42" i="17" a="1"/>
  <c r="BS42" i="17" s="1"/>
  <c r="BS113" i="17" s="1"/>
  <c r="N42" i="17"/>
  <c r="BS19" i="8" a="1"/>
  <c r="BS19" i="8" s="1"/>
  <c r="BS90" i="8" s="1"/>
  <c r="N19" i="8"/>
  <c r="N34" i="13"/>
  <c r="BT34" i="13" s="1" a="1"/>
  <c r="BT34" i="13" s="1"/>
  <c r="O45" i="18"/>
  <c r="BU45" i="18" s="1" a="1"/>
  <c r="BU45" i="18" s="1"/>
  <c r="O19" i="16"/>
  <c r="BU19" i="16" s="1" a="1"/>
  <c r="BU19" i="16" s="1"/>
  <c r="M47" i="11"/>
  <c r="BR9" i="11"/>
  <c r="N44" i="7"/>
  <c r="BS44" i="7" a="1"/>
  <c r="BS44" i="7" s="1"/>
  <c r="BS115" i="7" s="1"/>
  <c r="N42" i="1"/>
  <c r="BS42" i="1" a="1"/>
  <c r="BS42" i="1" s="1"/>
  <c r="BS113" i="1" s="1"/>
  <c r="BT31" i="1" a="1"/>
  <c r="BT31" i="1" s="1"/>
  <c r="BT70" i="1" s="1"/>
  <c r="O31" i="1"/>
  <c r="BU31" i="1" s="1" a="1"/>
  <c r="BU31" i="1" s="1"/>
  <c r="O37" i="8"/>
  <c r="BU37" i="8" s="1" a="1"/>
  <c r="BU37" i="8" s="1"/>
  <c r="M47" i="13"/>
  <c r="N46" i="16"/>
  <c r="BT46" i="16" s="1" a="1"/>
  <c r="BT46" i="16" s="1"/>
  <c r="O33" i="2"/>
  <c r="BU33" i="2" s="1" a="1"/>
  <c r="BU33" i="2" s="1"/>
  <c r="N21" i="13"/>
  <c r="N27" i="9"/>
  <c r="BR83" i="2"/>
  <c r="O32" i="18"/>
  <c r="BU32" i="18" s="1" a="1"/>
  <c r="BU32" i="18" s="1"/>
  <c r="BS31" i="1" a="1"/>
  <c r="BS31" i="1" s="1"/>
  <c r="N20" i="19"/>
  <c r="N47" i="19" s="1"/>
  <c r="BS60" i="13"/>
  <c r="M47" i="1"/>
  <c r="O24" i="13"/>
  <c r="BU24" i="13" s="1" a="1"/>
  <c r="BU24" i="13" s="1"/>
  <c r="N22" i="10"/>
  <c r="O31" i="7"/>
  <c r="BU31" i="7" s="1" a="1"/>
  <c r="BU31" i="7" s="1"/>
  <c r="O24" i="1"/>
  <c r="BU24" i="1" s="1" a="1"/>
  <c r="BU24" i="1" s="1"/>
  <c r="O35" i="20"/>
  <c r="BU35" i="20" s="1" a="1"/>
  <c r="BU35" i="20" s="1"/>
  <c r="O35" i="6"/>
  <c r="BU35" i="6" s="1" a="1"/>
  <c r="BU35" i="6" s="1"/>
  <c r="O22" i="7"/>
  <c r="BU22" i="7" s="1" a="1"/>
  <c r="BU22" i="7" s="1"/>
  <c r="O46" i="5"/>
  <c r="BU46" i="5" s="1" a="1"/>
  <c r="BU46" i="5" s="1"/>
  <c r="O42" i="11"/>
  <c r="BU42" i="11" s="1" a="1"/>
  <c r="BU42" i="11" s="1"/>
  <c r="O17" i="9"/>
  <c r="BU17" i="9" s="1" a="1"/>
  <c r="BU17" i="9" s="1"/>
  <c r="O29" i="6"/>
  <c r="BU29" i="6" s="1" a="1"/>
  <c r="BU29" i="6" s="1"/>
  <c r="O43" i="20"/>
  <c r="BU43" i="20" s="1" a="1"/>
  <c r="BU43" i="20" s="1"/>
  <c r="O28" i="16"/>
  <c r="BU28" i="16" s="1" a="1"/>
  <c r="BU28" i="16" s="1"/>
  <c r="N42" i="16"/>
  <c r="BT42" i="16" s="1" a="1"/>
  <c r="BT42" i="16" s="1"/>
  <c r="M47" i="10"/>
  <c r="O28" i="1"/>
  <c r="BU28" i="1" s="1" a="1"/>
  <c r="BU28" i="1" s="1"/>
  <c r="O19" i="20"/>
  <c r="BU19" i="20" s="1" a="1"/>
  <c r="BU19" i="20" s="1"/>
  <c r="O16" i="15"/>
  <c r="BU16" i="15" s="1" a="1"/>
  <c r="BU16" i="15" s="1"/>
  <c r="O43" i="11"/>
  <c r="BU43" i="11" s="1" a="1"/>
  <c r="BU43" i="11" s="1"/>
  <c r="M47" i="3"/>
  <c r="O19" i="19"/>
  <c r="BU19" i="19" s="1" a="1"/>
  <c r="BU19" i="19" s="1"/>
  <c r="O40" i="19"/>
  <c r="BU40" i="19" s="1" a="1"/>
  <c r="BU40" i="19" s="1"/>
  <c r="O39" i="21"/>
  <c r="BU39" i="21" s="1" a="1"/>
  <c r="BU39" i="21" s="1"/>
  <c r="BS40" i="4" a="1"/>
  <c r="BS40" i="4" s="1"/>
  <c r="BS111" i="4" s="1"/>
  <c r="N40" i="4"/>
  <c r="BS29" i="8" a="1"/>
  <c r="BS29" i="8" s="1"/>
  <c r="BS100" i="8" s="1"/>
  <c r="N29" i="8"/>
  <c r="O27" i="19"/>
  <c r="BU27" i="19" s="1" a="1"/>
  <c r="BU27" i="19" s="1"/>
  <c r="N29" i="17"/>
  <c r="BS35" i="9" a="1"/>
  <c r="BS35" i="9" s="1"/>
  <c r="BS106" i="9" s="1"/>
  <c r="N35" i="9"/>
  <c r="BS23" i="7" a="1"/>
  <c r="BS23" i="7" s="1"/>
  <c r="BS94" i="7" s="1"/>
  <c r="N23" i="7"/>
  <c r="O26" i="17"/>
  <c r="BU26" i="17" s="1" a="1"/>
  <c r="BU26" i="17" s="1"/>
  <c r="O39" i="1"/>
  <c r="BU39" i="1" s="1" a="1"/>
  <c r="BU39" i="1" s="1"/>
  <c r="O30" i="10"/>
  <c r="BU30" i="10" s="1" a="1"/>
  <c r="BU30" i="10" s="1"/>
  <c r="O26" i="7"/>
  <c r="BU26" i="7" s="1" a="1"/>
  <c r="BU26" i="7" s="1"/>
  <c r="BS24" i="18" a="1"/>
  <c r="BS24" i="18" s="1"/>
  <c r="BS95" i="18" s="1"/>
  <c r="N24" i="18"/>
  <c r="BS19" i="13" a="1"/>
  <c r="BS19" i="13" s="1"/>
  <c r="N19" i="13"/>
  <c r="O43" i="9"/>
  <c r="BU43" i="9" s="1" a="1"/>
  <c r="BU43" i="9" s="1"/>
  <c r="O33" i="11"/>
  <c r="BU33" i="11" s="1" a="1"/>
  <c r="BU33" i="11" s="1"/>
  <c r="N21" i="3"/>
  <c r="BT21" i="3" s="1" a="1"/>
  <c r="BT21" i="3" s="1"/>
  <c r="O20" i="10"/>
  <c r="BU20" i="10" s="1" a="1"/>
  <c r="BU20" i="10" s="1"/>
  <c r="O29" i="12"/>
  <c r="BU29" i="12" s="1" a="1"/>
  <c r="BU29" i="12" s="1"/>
  <c r="BS30" i="16" a="1"/>
  <c r="BS30" i="16" s="1"/>
  <c r="BS101" i="16" s="1"/>
  <c r="N30" i="16"/>
  <c r="O45" i="15"/>
  <c r="BU45" i="15" s="1" a="1"/>
  <c r="BU45" i="15" s="1"/>
  <c r="O43" i="3"/>
  <c r="BU43" i="3" s="1" a="1"/>
  <c r="BU43" i="3" s="1"/>
  <c r="O31" i="2"/>
  <c r="BU31" i="2" s="1" a="1"/>
  <c r="BU31" i="2" s="1"/>
  <c r="O38" i="12"/>
  <c r="BU38" i="12" s="1" a="1"/>
  <c r="BU38" i="12" s="1"/>
  <c r="O43" i="10"/>
  <c r="BU43" i="10" s="1" a="1"/>
  <c r="BU43" i="10" s="1"/>
  <c r="O41" i="8"/>
  <c r="BU41" i="8" s="1" a="1"/>
  <c r="BU41" i="8" s="1"/>
  <c r="O28" i="18"/>
  <c r="BU28" i="18" s="1" a="1"/>
  <c r="BU28" i="18" s="1"/>
  <c r="O22" i="3"/>
  <c r="BU22" i="3" s="1" a="1"/>
  <c r="BU22" i="3" s="1"/>
  <c r="O20" i="7"/>
  <c r="BU20" i="7" s="1" a="1"/>
  <c r="BU20" i="7" s="1"/>
  <c r="O34" i="17"/>
  <c r="BU34" i="17" s="1" a="1"/>
  <c r="BU34" i="17" s="1"/>
  <c r="O41" i="18"/>
  <c r="BU41" i="18" s="1" a="1"/>
  <c r="BU41" i="18" s="1"/>
  <c r="O40" i="21"/>
  <c r="BU40" i="21" s="1" a="1"/>
  <c r="BU40" i="21" s="1"/>
  <c r="O40" i="8"/>
  <c r="BU40" i="8" s="1" a="1"/>
  <c r="BU40" i="8" s="1"/>
  <c r="O37" i="5"/>
  <c r="BU37" i="5" s="1" a="1"/>
  <c r="BU37" i="5" s="1"/>
  <c r="O17" i="16"/>
  <c r="BU17" i="16" s="1" a="1"/>
  <c r="BU17" i="16" s="1"/>
  <c r="O35" i="7"/>
  <c r="BU35" i="7" s="1" a="1"/>
  <c r="BU35" i="7" s="1"/>
  <c r="O26" i="1"/>
  <c r="BU26" i="1" s="1" a="1"/>
  <c r="BU26" i="1" s="1"/>
  <c r="O17" i="1"/>
  <c r="BU17" i="1" s="1" a="1"/>
  <c r="BU17" i="1" s="1"/>
  <c r="O24" i="9"/>
  <c r="BU24" i="9" s="1" a="1"/>
  <c r="BU24" i="9" s="1"/>
  <c r="O41" i="19"/>
  <c r="BU41" i="19" s="1" a="1"/>
  <c r="BU41" i="19" s="1"/>
  <c r="O24" i="19"/>
  <c r="BU24" i="19" s="1" a="1"/>
  <c r="BU24" i="19" s="1"/>
  <c r="O45" i="17"/>
  <c r="BU45" i="17" s="1" a="1"/>
  <c r="BU45" i="17" s="1"/>
  <c r="O46" i="11"/>
  <c r="BU46" i="11" s="1" a="1"/>
  <c r="BU46" i="11" s="1"/>
  <c r="BS9" i="1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60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81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BS75" i="17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R59" i="18"/>
  <c r="BR57" i="18"/>
  <c r="BR71" i="18"/>
  <c r="BR74" i="18"/>
  <c r="BS88" i="1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76" i="8"/>
  <c r="BS81" i="7"/>
  <c r="BS76" i="7"/>
  <c r="BS60" i="7"/>
  <c r="BT69" i="4"/>
  <c r="BT65" i="6"/>
  <c r="BS83" i="16"/>
  <c r="BS73" i="16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S114" i="21"/>
  <c r="BT108" i="2"/>
  <c r="BT57" i="16"/>
  <c r="BS106" i="13"/>
  <c r="BS98" i="6"/>
  <c r="BT79" i="9"/>
  <c r="BT67" i="3"/>
  <c r="BS99" i="13"/>
  <c r="BT100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S101" i="12"/>
  <c r="BT69" i="10"/>
  <c r="BS56" i="7"/>
  <c r="BT79" i="16"/>
  <c r="BT78" i="20"/>
  <c r="BT67" i="9"/>
  <c r="BS102" i="21"/>
  <c r="BS117" i="16"/>
  <c r="BS69" i="8"/>
  <c r="BT83" i="20"/>
  <c r="BT71" i="14"/>
  <c r="BT80" i="9"/>
  <c r="BS87" i="11"/>
  <c r="BS114" i="6"/>
  <c r="BT102" i="4"/>
  <c r="BT98" i="8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8" i="14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76" i="7"/>
  <c r="BT58" i="6"/>
  <c r="BS115" i="16"/>
  <c r="BS105" i="11"/>
  <c r="BT77" i="21"/>
  <c r="BT62" i="12"/>
  <c r="BT83" i="14"/>
  <c r="BR76" i="17"/>
  <c r="BR54" i="17"/>
  <c r="BR60" i="17"/>
  <c r="BR58" i="17"/>
  <c r="BR64" i="17"/>
  <c r="BS55" i="4"/>
  <c r="BS60" i="4"/>
  <c r="BS101" i="13"/>
  <c r="BT56" i="14"/>
  <c r="BT115" i="17"/>
  <c r="BS78" i="4"/>
  <c r="BS67" i="8"/>
  <c r="BT71" i="10"/>
  <c r="BS93" i="13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T95" i="14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2" i="15"/>
  <c r="BS61" i="17"/>
  <c r="BS92" i="20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S62" i="8"/>
  <c r="BS81" i="10"/>
  <c r="BR74" i="15"/>
  <c r="BR68" i="15"/>
  <c r="BR66" i="15"/>
  <c r="BR86" i="8"/>
  <c r="BS78" i="19"/>
  <c r="BS104" i="8"/>
  <c r="BS117" i="8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5" i="12"/>
  <c r="BV35" i="12" s="1" a="1"/>
  <c r="BV35" i="12" s="1"/>
  <c r="P16" i="20"/>
  <c r="BV16" i="20" s="1" a="1"/>
  <c r="BV16" i="20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BT109" i="13"/>
  <c r="P32" i="8"/>
  <c r="BV32" i="8" s="1" a="1"/>
  <c r="BV32" i="8" s="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BT88" i="14"/>
  <c r="BT75" i="19"/>
  <c r="BT107" i="19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BS89" i="5"/>
  <c r="BS57" i="5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BT61" i="21"/>
  <c r="BT93" i="21"/>
  <c r="BT102" i="5"/>
  <c r="BT70" i="5"/>
  <c r="BT112" i="8"/>
  <c r="BT80" i="8"/>
  <c r="P39" i="12"/>
  <c r="BV39" i="12" s="1" a="1"/>
  <c r="BV39" i="12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P15" i="3"/>
  <c r="BV15" i="3" s="1" a="1"/>
  <c r="BV15" i="3" s="1"/>
  <c r="P31" i="5"/>
  <c r="BV31" i="5" s="1" a="1"/>
  <c r="BV31" i="5" s="1"/>
  <c r="P22" i="14"/>
  <c r="BV22" i="14" s="1" a="1"/>
  <c r="BV22" i="14" s="1"/>
  <c r="BU61" i="14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O41" i="2"/>
  <c r="BU41" i="2" s="1" a="1"/>
  <c r="BU41" i="2" s="1"/>
  <c r="P45" i="9"/>
  <c r="BV45" i="9" s="1" a="1"/>
  <c r="BV45" i="9" s="1"/>
  <c r="BT69" i="11"/>
  <c r="BT101" i="11"/>
  <c r="O32" i="4"/>
  <c r="BU32" i="4" s="1" a="1"/>
  <c r="BU32" i="4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O44" i="3"/>
  <c r="BU44" i="3" s="1" a="1"/>
  <c r="BU44" i="3" s="1"/>
  <c r="BT56" i="15"/>
  <c r="BT88" i="15"/>
  <c r="BT104" i="1"/>
  <c r="BT72" i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BT117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O18" i="9"/>
  <c r="BU18" i="9" s="1" a="1"/>
  <c r="BU18" i="9" s="1"/>
  <c r="P34" i="20"/>
  <c r="BV34" i="20" s="1" a="1"/>
  <c r="BV34" i="20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37" i="2"/>
  <c r="BV37" i="2" s="1" a="1"/>
  <c r="BV37" i="2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37" i="13"/>
  <c r="BV37" i="13" s="1" a="1"/>
  <c r="BV37" i="13" s="1"/>
  <c r="P42" i="12"/>
  <c r="BV42" i="12" s="1" a="1"/>
  <c r="BV42" i="12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O33" i="17"/>
  <c r="BU33" i="17" s="1" a="1"/>
  <c r="BU33" i="17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31" i="16"/>
  <c r="BV31" i="16" s="1" a="1"/>
  <c r="BV31" i="16" s="1"/>
  <c r="O17" i="12"/>
  <c r="BU17" i="12" s="1" a="1"/>
  <c r="BU17" i="12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77" i="17"/>
  <c r="BT57" i="17"/>
  <c r="BT65" i="17"/>
  <c r="BT78" i="17"/>
  <c r="BT59" i="17"/>
  <c r="BT80" i="17"/>
  <c r="BT60" i="17"/>
  <c r="BT73" i="17"/>
  <c r="BT61" i="17"/>
  <c r="BT69" i="17"/>
  <c r="BT74" i="17"/>
  <c r="P36" i="10"/>
  <c r="BV36" i="10" s="1" a="1"/>
  <c r="BV36" i="10" s="1"/>
  <c r="P44" i="15"/>
  <c r="BV44" i="15" s="1" a="1"/>
  <c r="BV44" i="1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P21" i="15"/>
  <c r="BV21" i="15" s="1" a="1"/>
  <c r="BV21" i="15" s="1"/>
  <c r="N15" i="8"/>
  <c r="BT15" i="8" s="1" a="1"/>
  <c r="BT15" i="8" s="1"/>
  <c r="M47" i="8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8" i="14"/>
  <c r="BV28" i="14" s="1" a="1"/>
  <c r="BV28" i="14" s="1"/>
  <c r="O42" i="10"/>
  <c r="BU42" i="10" s="1" a="1"/>
  <c r="BU42" i="10" s="1"/>
  <c r="O29" i="13"/>
  <c r="BU29" i="13" s="1" a="1"/>
  <c r="BU29" i="13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16" i="19"/>
  <c r="BV16" i="19" s="1" a="1"/>
  <c r="BV16" i="19" s="1"/>
  <c r="O15" i="19"/>
  <c r="BU15" i="19" s="1" a="1"/>
  <c r="BU15" i="19" s="1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44" i="14"/>
  <c r="BV44" i="14" s="1" a="1"/>
  <c r="BV44" i="14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3" i="5"/>
  <c r="BV33" i="5" s="1" a="1"/>
  <c r="BV33" i="5" s="1"/>
  <c r="O20" i="16"/>
  <c r="BU20" i="16" s="1" a="1"/>
  <c r="BU20" i="16" s="1"/>
  <c r="P19" i="16"/>
  <c r="BV19" i="16" s="1" a="1"/>
  <c r="BV19" i="16" s="1"/>
  <c r="P16" i="2"/>
  <c r="BV16" i="2" s="1" a="1"/>
  <c r="BV16" i="2" s="1"/>
  <c r="P21" i="12"/>
  <c r="BV21" i="12" s="1" a="1"/>
  <c r="BV21" i="12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45" i="13"/>
  <c r="BV45" i="13" s="1" a="1"/>
  <c r="BV45" i="13" s="1"/>
  <c r="P22" i="6"/>
  <c r="BV22" i="6" s="1" a="1"/>
  <c r="BV22" i="6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P39" i="6"/>
  <c r="BV39" i="6" s="1" a="1"/>
  <c r="BV39" i="6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25" i="9"/>
  <c r="BV25" i="9" s="1" a="1"/>
  <c r="BV25" i="9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P40" i="19" l="1"/>
  <c r="BV40" i="19" s="1" a="1"/>
  <c r="BV40" i="19" s="1"/>
  <c r="P45" i="19"/>
  <c r="BV45" i="19" s="1" a="1"/>
  <c r="BV45" i="19" s="1"/>
  <c r="BS120" i="14"/>
  <c r="BS123" i="14" s="1"/>
  <c r="BS116" i="14" s="1"/>
  <c r="BS81" i="17"/>
  <c r="N47" i="20"/>
  <c r="P16" i="16"/>
  <c r="BV16" i="16" s="1" a="1"/>
  <c r="BV16" i="16" s="1"/>
  <c r="N47" i="4"/>
  <c r="P29" i="12"/>
  <c r="BV29" i="12" s="1" a="1"/>
  <c r="BV29" i="12" s="1"/>
  <c r="O28" i="20"/>
  <c r="BU28" i="20" s="1" a="1"/>
  <c r="BU28" i="20" s="1"/>
  <c r="O44" i="4"/>
  <c r="BU44" i="4" s="1" a="1"/>
  <c r="BU44" i="4" s="1"/>
  <c r="P28" i="9"/>
  <c r="BV28" i="9" s="1" a="1"/>
  <c r="BV28" i="9" s="1"/>
  <c r="P35" i="6"/>
  <c r="BV35" i="6" s="1" a="1"/>
  <c r="BV35" i="6" s="1"/>
  <c r="P28" i="3"/>
  <c r="BV28" i="3" s="1" a="1"/>
  <c r="BV28" i="3" s="1"/>
  <c r="P41" i="8"/>
  <c r="BV41" i="8" s="1" a="1"/>
  <c r="BV41" i="8" s="1"/>
  <c r="O15" i="13"/>
  <c r="BU15" i="13" s="1" a="1"/>
  <c r="BU15" i="13" s="1"/>
  <c r="O18" i="13"/>
  <c r="BU18" i="13" s="1" a="1"/>
  <c r="BU18" i="13" s="1"/>
  <c r="BS91" i="7"/>
  <c r="BS63" i="18"/>
  <c r="BS68" i="7"/>
  <c r="O33" i="3"/>
  <c r="BU33" i="3" s="1" a="1"/>
  <c r="BU33" i="3" s="1"/>
  <c r="P37" i="5"/>
  <c r="BV37" i="5" s="1" a="1"/>
  <c r="BV37" i="5" s="1"/>
  <c r="BS88" i="3"/>
  <c r="O46" i="14"/>
  <c r="BU46" i="14" s="1" a="1"/>
  <c r="BU46" i="14" s="1"/>
  <c r="N47" i="3"/>
  <c r="BS72" i="20"/>
  <c r="O38" i="16"/>
  <c r="BU38" i="16" s="1" a="1"/>
  <c r="BU38" i="16" s="1"/>
  <c r="BS74" i="9"/>
  <c r="P31" i="9"/>
  <c r="BV31" i="9" s="1" a="1"/>
  <c r="BV31" i="9" s="1"/>
  <c r="P26" i="16"/>
  <c r="BV26" i="16" s="1" a="1"/>
  <c r="BV26" i="16" s="1"/>
  <c r="BT96" i="2"/>
  <c r="O42" i="16"/>
  <c r="BU42" i="16" s="1" a="1"/>
  <c r="BU42" i="16" s="1"/>
  <c r="P45" i="17"/>
  <c r="BV45" i="17" s="1" a="1"/>
  <c r="BV45" i="17" s="1"/>
  <c r="P38" i="13"/>
  <c r="BV38" i="13" s="1" a="1"/>
  <c r="BV38" i="13" s="1"/>
  <c r="BT33" i="7" a="1"/>
  <c r="BT33" i="7" s="1"/>
  <c r="O33" i="7"/>
  <c r="O19" i="2"/>
  <c r="BU19" i="2" s="1" a="1"/>
  <c r="BU19" i="2" s="1"/>
  <c r="P40" i="20"/>
  <c r="BV40" i="20" s="1" a="1"/>
  <c r="BV40" i="20" s="1"/>
  <c r="P46" i="4"/>
  <c r="BV46" i="4" s="1" a="1"/>
  <c r="BV46" i="4" s="1"/>
  <c r="P45" i="18"/>
  <c r="BV45" i="18" s="1" a="1"/>
  <c r="BV45" i="18" s="1"/>
  <c r="P23" i="10"/>
  <c r="BV23" i="10" s="1" a="1"/>
  <c r="BV23" i="10" s="1"/>
  <c r="P36" i="13"/>
  <c r="BV36" i="13" s="1" a="1"/>
  <c r="BV36" i="13" s="1"/>
  <c r="P36" i="6"/>
  <c r="BV36" i="6" s="1" a="1"/>
  <c r="BV36" i="6" s="1"/>
  <c r="N47" i="11"/>
  <c r="P24" i="9"/>
  <c r="BV24" i="9" s="1" a="1"/>
  <c r="BV24" i="9" s="1"/>
  <c r="P27" i="5"/>
  <c r="BV27" i="5" s="1" a="1"/>
  <c r="BV27" i="5" s="1"/>
  <c r="BS85" i="6"/>
  <c r="P31" i="7"/>
  <c r="BV31" i="7" s="1" a="1"/>
  <c r="BV31" i="7" s="1"/>
  <c r="BT54" i="11"/>
  <c r="BS96" i="2"/>
  <c r="BS64" i="2"/>
  <c r="P33" i="11"/>
  <c r="BV33" i="11" s="1" a="1"/>
  <c r="BV33" i="11" s="1"/>
  <c r="P24" i="14"/>
  <c r="BV24" i="14" s="1" a="1"/>
  <c r="BV24" i="14" s="1"/>
  <c r="P43" i="11"/>
  <c r="BV43" i="11" s="1" a="1"/>
  <c r="BV43" i="11" s="1"/>
  <c r="O15" i="11"/>
  <c r="BU15" i="11" s="1" a="1"/>
  <c r="BU15" i="11" s="1"/>
  <c r="BU86" i="11" s="1"/>
  <c r="P28" i="11"/>
  <c r="BV28" i="11" s="1" a="1"/>
  <c r="BV28" i="11" s="1"/>
  <c r="P21" i="16"/>
  <c r="BV21" i="16" s="1" a="1"/>
  <c r="BV21" i="16" s="1"/>
  <c r="P29" i="6"/>
  <c r="BV29" i="6" s="1" a="1"/>
  <c r="BV29" i="6" s="1"/>
  <c r="P35" i="4"/>
  <c r="BV35" i="4" s="1" a="1"/>
  <c r="BV35" i="4" s="1"/>
  <c r="BS63" i="4"/>
  <c r="BS72" i="7"/>
  <c r="P41" i="18"/>
  <c r="BV41" i="18" s="1" a="1"/>
  <c r="BV41" i="18" s="1"/>
  <c r="N47" i="2"/>
  <c r="P39" i="1"/>
  <c r="BV39" i="1" s="1" a="1"/>
  <c r="BV39" i="1" s="1"/>
  <c r="BT102" i="1"/>
  <c r="BT33" i="20" a="1"/>
  <c r="BT33" i="20" s="1"/>
  <c r="O33" i="20"/>
  <c r="P31" i="6"/>
  <c r="BV31" i="6" s="1" a="1"/>
  <c r="BV31" i="6" s="1"/>
  <c r="BT21" i="8" a="1"/>
  <c r="BT21" i="8" s="1"/>
  <c r="O21" i="8"/>
  <c r="P33" i="2"/>
  <c r="BV33" i="2" s="1" a="1"/>
  <c r="BV33" i="2" s="1"/>
  <c r="BS62" i="7"/>
  <c r="BS101" i="15"/>
  <c r="BT44" i="12" a="1"/>
  <c r="BT44" i="12" s="1"/>
  <c r="O44" i="12"/>
  <c r="BT27" i="15" a="1"/>
  <c r="BT27" i="15" s="1"/>
  <c r="O27" i="15"/>
  <c r="BT41" i="7" a="1"/>
  <c r="BT41" i="7" s="1"/>
  <c r="O41" i="7"/>
  <c r="BT28" i="6" a="1"/>
  <c r="BT28" i="6" s="1"/>
  <c r="O28" i="6"/>
  <c r="O47" i="6" s="1"/>
  <c r="BS64" i="18"/>
  <c r="BT42" i="1" a="1"/>
  <c r="BT42" i="1" s="1"/>
  <c r="O42" i="1"/>
  <c r="BT19" i="8" a="1"/>
  <c r="BT19" i="8" s="1"/>
  <c r="O19" i="8"/>
  <c r="BT23" i="13" a="1"/>
  <c r="BT23" i="13" s="1"/>
  <c r="O23" i="13"/>
  <c r="BS98" i="15"/>
  <c r="BS66" i="15"/>
  <c r="BT35" i="1" a="1"/>
  <c r="BT35" i="1" s="1"/>
  <c r="O35" i="1"/>
  <c r="P46" i="5"/>
  <c r="BV46" i="5" s="1" a="1"/>
  <c r="BV46" i="5" s="1"/>
  <c r="BT44" i="7" a="1"/>
  <c r="BT44" i="7" s="1"/>
  <c r="O44" i="7"/>
  <c r="BT42" i="17" a="1"/>
  <c r="BT42" i="17" s="1"/>
  <c r="O42" i="17"/>
  <c r="BT25" i="18" a="1"/>
  <c r="BT25" i="18" s="1"/>
  <c r="O25" i="18"/>
  <c r="BT43" i="17" a="1"/>
  <c r="BT43" i="17" s="1"/>
  <c r="O43" i="17"/>
  <c r="BT29" i="16" a="1"/>
  <c r="BT29" i="16" s="1"/>
  <c r="O29" i="16"/>
  <c r="P43" i="4"/>
  <c r="BV43" i="4" s="1" a="1"/>
  <c r="BV43" i="4" s="1"/>
  <c r="BT21" i="10" a="1"/>
  <c r="BT21" i="10" s="1"/>
  <c r="O21" i="10"/>
  <c r="BT23" i="20" a="1"/>
  <c r="BT23" i="20" s="1"/>
  <c r="O23" i="20"/>
  <c r="BT26" i="20" a="1"/>
  <c r="BT26" i="20" s="1"/>
  <c r="O26" i="20"/>
  <c r="P35" i="7"/>
  <c r="BV35" i="7" s="1" a="1"/>
  <c r="BV35" i="7" s="1"/>
  <c r="P28" i="19"/>
  <c r="BV28" i="19" s="1" a="1"/>
  <c r="BV28" i="19" s="1"/>
  <c r="P30" i="20"/>
  <c r="BV30" i="20" s="1" a="1"/>
  <c r="BV30" i="20" s="1"/>
  <c r="BT25" i="5" a="1"/>
  <c r="BT25" i="5" s="1"/>
  <c r="O25" i="5"/>
  <c r="BT24" i="2" a="1"/>
  <c r="BT24" i="2" s="1"/>
  <c r="O24" i="2"/>
  <c r="P41" i="15"/>
  <c r="BV41" i="15" s="1" a="1"/>
  <c r="BV41" i="15" s="1"/>
  <c r="BS79" i="4"/>
  <c r="BS58" i="8"/>
  <c r="BS96" i="5"/>
  <c r="BS64" i="5"/>
  <c r="BS95" i="2"/>
  <c r="BS63" i="2"/>
  <c r="BS100" i="15"/>
  <c r="BS68" i="15"/>
  <c r="BT32" i="7" a="1"/>
  <c r="BT32" i="7" s="1"/>
  <c r="O32" i="7"/>
  <c r="P28" i="1"/>
  <c r="BV28" i="1" s="1" a="1"/>
  <c r="BV28" i="1" s="1"/>
  <c r="BT16" i="3" a="1"/>
  <c r="BT16" i="3" s="1"/>
  <c r="O16" i="3"/>
  <c r="BS120" i="2"/>
  <c r="BS123" i="2" s="1"/>
  <c r="BS116" i="2" s="1"/>
  <c r="BS84" i="2"/>
  <c r="BT26" i="11" a="1"/>
  <c r="BT26" i="11" s="1"/>
  <c r="BT9" i="11" s="1"/>
  <c r="O26" i="11"/>
  <c r="BT27" i="9" a="1"/>
  <c r="BT27" i="9" s="1"/>
  <c r="O27" i="9"/>
  <c r="BT21" i="13" a="1"/>
  <c r="BT21" i="13" s="1"/>
  <c r="O21" i="13"/>
  <c r="BT22" i="10" a="1"/>
  <c r="BT22" i="10" s="1"/>
  <c r="O22" i="10"/>
  <c r="P43" i="9"/>
  <c r="BV43" i="9" s="1" a="1"/>
  <c r="BV43" i="9" s="1"/>
  <c r="N47" i="10"/>
  <c r="P34" i="17"/>
  <c r="BV34" i="17" s="1" a="1"/>
  <c r="BV34" i="17" s="1"/>
  <c r="P16" i="15"/>
  <c r="BV16" i="15" s="1" a="1"/>
  <c r="BV16" i="15" s="1"/>
  <c r="BT20" i="19" a="1"/>
  <c r="BT20" i="19" s="1"/>
  <c r="O20" i="19"/>
  <c r="P38" i="11"/>
  <c r="BV38" i="11" s="1" a="1"/>
  <c r="BV38" i="11" s="1"/>
  <c r="BS68" i="8"/>
  <c r="P26" i="17"/>
  <c r="BV26" i="17" s="1" a="1"/>
  <c r="BV26" i="17" s="1"/>
  <c r="P29" i="18"/>
  <c r="BV29" i="18" s="1" a="1"/>
  <c r="BV29" i="18" s="1"/>
  <c r="P28" i="18"/>
  <c r="BV28" i="18" s="1" a="1"/>
  <c r="BV28" i="18" s="1"/>
  <c r="BT35" i="9" a="1"/>
  <c r="BT35" i="9" s="1"/>
  <c r="O35" i="9"/>
  <c r="P39" i="21"/>
  <c r="BV39" i="21" s="1" a="1"/>
  <c r="BV39" i="21" s="1"/>
  <c r="BT29" i="17" a="1"/>
  <c r="BT29" i="17" s="1"/>
  <c r="O29" i="17"/>
  <c r="BT24" i="18" a="1"/>
  <c r="BT24" i="18" s="1"/>
  <c r="O24" i="18"/>
  <c r="P17" i="16"/>
  <c r="BV17" i="16" s="1" a="1"/>
  <c r="BV17" i="16" s="1"/>
  <c r="P19" i="3"/>
  <c r="BV19" i="3" s="1" a="1"/>
  <c r="BV19" i="3" s="1"/>
  <c r="BT29" i="8" a="1"/>
  <c r="BT29" i="8" s="1"/>
  <c r="O29" i="8"/>
  <c r="BS69" i="16"/>
  <c r="P38" i="8"/>
  <c r="BV38" i="8" s="1" a="1"/>
  <c r="BV38" i="8" s="1"/>
  <c r="P46" i="11"/>
  <c r="BV46" i="11" s="1" a="1"/>
  <c r="BV46" i="11" s="1"/>
  <c r="P36" i="14"/>
  <c r="BV36" i="14" s="1" a="1"/>
  <c r="BV36" i="14" s="1"/>
  <c r="BT19" i="13" a="1"/>
  <c r="BT19" i="13" s="1"/>
  <c r="O19" i="13"/>
  <c r="BT23" i="7" a="1"/>
  <c r="BT23" i="7" s="1"/>
  <c r="O23" i="7"/>
  <c r="BT40" i="4" a="1"/>
  <c r="BT40" i="4" s="1"/>
  <c r="O40" i="4"/>
  <c r="O47" i="4" s="1"/>
  <c r="P41" i="16"/>
  <c r="BV41" i="16" s="1" a="1"/>
  <c r="BV41" i="16" s="1"/>
  <c r="BT30" i="16" a="1"/>
  <c r="BT30" i="16" s="1"/>
  <c r="O30" i="16"/>
  <c r="BS90" i="13"/>
  <c r="BS58" i="13"/>
  <c r="P33" i="18"/>
  <c r="BV33" i="18" s="1" a="1"/>
  <c r="BV33" i="18" s="1"/>
  <c r="P41" i="11"/>
  <c r="BV41" i="11" s="1" a="1"/>
  <c r="BV41" i="11" s="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Q17" i="8"/>
  <c r="BW17" i="8" s="1" a="1"/>
  <c r="BW17" i="8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P45" i="3"/>
  <c r="BV45" i="3" s="1" a="1"/>
  <c r="BV45" i="3" s="1"/>
  <c r="Q44" i="15"/>
  <c r="BW44" i="15" s="1" a="1"/>
  <c r="BW44" i="15" s="1"/>
  <c r="BU74" i="17"/>
  <c r="BU106" i="17"/>
  <c r="BT86" i="4"/>
  <c r="BT54" i="4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77" i="17"/>
  <c r="BU109" i="17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P39" i="4"/>
  <c r="BV39" i="4" s="1" a="1"/>
  <c r="BV39" i="4" s="1"/>
  <c r="BT62" i="3"/>
  <c r="BT94" i="3"/>
  <c r="P15" i="13"/>
  <c r="BV15" i="13" s="1" a="1"/>
  <c r="BV15" i="13" s="1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P27" i="12"/>
  <c r="BV27" i="12" s="1" a="1"/>
  <c r="BV27" i="12" s="1"/>
  <c r="BU112" i="9"/>
  <c r="BU80" i="9"/>
  <c r="BU85" i="20"/>
  <c r="BU117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19" i="16"/>
  <c r="BW19" i="16" s="1" a="1"/>
  <c r="BW19" i="16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P36" i="2"/>
  <c r="BV36" i="2" s="1" a="1"/>
  <c r="BV36" i="2" s="1"/>
  <c r="Q20" i="2"/>
  <c r="BW20" i="2" s="1" a="1"/>
  <c r="BW20" i="2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P26" i="15"/>
  <c r="BV26" i="15" s="1" a="1"/>
  <c r="BV26" i="15" s="1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31" i="13"/>
  <c r="BW31" i="13" s="1" a="1"/>
  <c r="BW31" i="13" s="1"/>
  <c r="Q25" i="9"/>
  <c r="BW25" i="9" s="1" a="1"/>
  <c r="BW25" i="9" s="1"/>
  <c r="Q39" i="6"/>
  <c r="BW39" i="6" s="1" a="1"/>
  <c r="BW39" i="6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P17" i="6"/>
  <c r="BV17" i="6" s="1" a="1"/>
  <c r="BV17" i="6" s="1"/>
  <c r="P43" i="12"/>
  <c r="BV43" i="12" s="1" a="1"/>
  <c r="BV43" i="12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T107" i="18"/>
  <c r="BT75" i="18"/>
  <c r="BT80" i="14"/>
  <c r="BT112" i="14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22" i="8"/>
  <c r="BW22" i="8" s="1" a="1"/>
  <c r="BW22" i="8" s="1"/>
  <c r="Q35" i="19"/>
  <c r="BW35" i="19" s="1" a="1"/>
  <c r="BW35" i="19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BU54" i="11" l="1"/>
  <c r="P15" i="11"/>
  <c r="BV15" i="11" s="1" a="1"/>
  <c r="BV15" i="11" s="1"/>
  <c r="O47" i="11"/>
  <c r="Q33" i="2"/>
  <c r="BW33" i="2" s="1" a="1"/>
  <c r="BW33" i="2" s="1"/>
  <c r="Q25" i="21"/>
  <c r="BW25" i="21" s="1" a="1"/>
  <c r="BW25" i="21" s="1"/>
  <c r="Q29" i="18"/>
  <c r="BW29" i="18" s="1" a="1"/>
  <c r="BW29" i="18" s="1"/>
  <c r="Q46" i="4"/>
  <c r="BW46" i="4" s="1" a="1"/>
  <c r="BW46" i="4" s="1"/>
  <c r="Q41" i="8"/>
  <c r="BW41" i="8" s="1" a="1"/>
  <c r="BW41" i="8" s="1"/>
  <c r="Q45" i="18"/>
  <c r="BW45" i="18" s="1" a="1"/>
  <c r="BW45" i="18" s="1"/>
  <c r="Q28" i="19"/>
  <c r="BW28" i="19" s="1" a="1"/>
  <c r="BW28" i="19" s="1"/>
  <c r="Q16" i="15"/>
  <c r="BW16" i="15" s="1" a="1"/>
  <c r="BW16" i="15" s="1"/>
  <c r="BU21" i="8" a="1"/>
  <c r="BU21" i="8" s="1"/>
  <c r="P21" i="8"/>
  <c r="Q17" i="16"/>
  <c r="BW17" i="16" s="1" a="1"/>
  <c r="BW17" i="16" s="1"/>
  <c r="O47" i="17"/>
  <c r="BT60" i="8"/>
  <c r="BT92" i="8"/>
  <c r="Q23" i="10"/>
  <c r="BW23" i="10" s="1" a="1"/>
  <c r="BW23" i="10" s="1"/>
  <c r="Q28" i="11"/>
  <c r="BW28" i="11" s="1" a="1"/>
  <c r="BW28" i="11" s="1"/>
  <c r="Q43" i="4"/>
  <c r="BW43" i="4" s="1" a="1"/>
  <c r="BW43" i="4" s="1"/>
  <c r="Q28" i="18"/>
  <c r="BW28" i="18" s="1" a="1"/>
  <c r="BW28" i="18" s="1"/>
  <c r="BU33" i="7" a="1"/>
  <c r="BU33" i="7" s="1"/>
  <c r="P33" i="7"/>
  <c r="Q31" i="19"/>
  <c r="BW31" i="19" s="1" a="1"/>
  <c r="BW31" i="19" s="1"/>
  <c r="Q31" i="7"/>
  <c r="BW31" i="7" s="1" a="1"/>
  <c r="BW31" i="7" s="1"/>
  <c r="Q18" i="17"/>
  <c r="BW18" i="17" s="1" a="1"/>
  <c r="BW18" i="17" s="1"/>
  <c r="Q19" i="3"/>
  <c r="BW19" i="3" s="1" a="1"/>
  <c r="BW19" i="3" s="1"/>
  <c r="O47" i="7"/>
  <c r="O47" i="13"/>
  <c r="BU33" i="20" a="1"/>
  <c r="BU33" i="20" s="1"/>
  <c r="P33" i="20"/>
  <c r="BT104" i="7"/>
  <c r="BT72" i="7"/>
  <c r="Q30" i="20"/>
  <c r="BW30" i="20" s="1" a="1"/>
  <c r="BW30" i="20" s="1"/>
  <c r="Q18" i="1"/>
  <c r="BW18" i="1" s="1" a="1"/>
  <c r="BW18" i="1" s="1"/>
  <c r="Q39" i="1"/>
  <c r="BW39" i="1" s="1" a="1"/>
  <c r="BW39" i="1" s="1"/>
  <c r="Q21" i="16"/>
  <c r="BW21" i="16" s="1" a="1"/>
  <c r="BW21" i="16" s="1"/>
  <c r="BT104" i="20"/>
  <c r="BT72" i="20"/>
  <c r="BT62" i="20"/>
  <c r="BT94" i="20"/>
  <c r="Q39" i="21"/>
  <c r="BW39" i="21" s="1" a="1"/>
  <c r="BW39" i="21" s="1"/>
  <c r="O47" i="10"/>
  <c r="BU24" i="2" a="1"/>
  <c r="BU24" i="2" s="1"/>
  <c r="P24" i="2"/>
  <c r="P47" i="2" s="1"/>
  <c r="BT97" i="20"/>
  <c r="BT65" i="20"/>
  <c r="BU43" i="17" a="1"/>
  <c r="BU43" i="17" s="1"/>
  <c r="P43" i="17"/>
  <c r="BT58" i="8"/>
  <c r="BT90" i="8"/>
  <c r="BT80" i="7"/>
  <c r="BT112" i="7"/>
  <c r="BU16" i="3" a="1"/>
  <c r="BU16" i="3" s="1"/>
  <c r="P16" i="3"/>
  <c r="BU25" i="5" a="1"/>
  <c r="BU25" i="5" s="1"/>
  <c r="P25" i="5"/>
  <c r="O47" i="3"/>
  <c r="BT63" i="2"/>
  <c r="BT95" i="2"/>
  <c r="BU23" i="20" a="1"/>
  <c r="BU23" i="20" s="1"/>
  <c r="P23" i="20"/>
  <c r="BT82" i="17"/>
  <c r="BT114" i="17"/>
  <c r="BU35" i="1" a="1"/>
  <c r="BU35" i="1" s="1"/>
  <c r="P35" i="1"/>
  <c r="BU42" i="1" a="1"/>
  <c r="BU42" i="1" s="1"/>
  <c r="P42" i="1"/>
  <c r="BU27" i="15" a="1"/>
  <c r="BU27" i="15" s="1"/>
  <c r="P27" i="15"/>
  <c r="BU25" i="18" a="1"/>
  <c r="BU25" i="18" s="1"/>
  <c r="P25" i="18"/>
  <c r="BT87" i="3"/>
  <c r="BT55" i="3"/>
  <c r="BT64" i="5"/>
  <c r="BT96" i="5"/>
  <c r="BU21" i="10" a="1"/>
  <c r="BU21" i="10" s="1"/>
  <c r="P21" i="10"/>
  <c r="BT96" i="18"/>
  <c r="BT64" i="18"/>
  <c r="BU44" i="12" a="1"/>
  <c r="BU44" i="12" s="1"/>
  <c r="P44" i="12"/>
  <c r="BT113" i="1"/>
  <c r="BT81" i="1"/>
  <c r="BT92" i="10"/>
  <c r="BT60" i="10"/>
  <c r="BU42" i="17" a="1"/>
  <c r="BU42" i="17" s="1"/>
  <c r="P42" i="17"/>
  <c r="P47" i="17" s="1"/>
  <c r="BT115" i="12"/>
  <c r="BT83" i="12"/>
  <c r="BT66" i="15"/>
  <c r="BT98" i="15"/>
  <c r="O47" i="5"/>
  <c r="BU32" i="7" a="1"/>
  <c r="BU32" i="7" s="1"/>
  <c r="P32" i="7"/>
  <c r="BT113" i="17"/>
  <c r="BT81" i="17"/>
  <c r="BU23" i="13" a="1"/>
  <c r="BU23" i="13" s="1"/>
  <c r="P23" i="13"/>
  <c r="BU28" i="6" a="1"/>
  <c r="BU28" i="6" s="1"/>
  <c r="P28" i="6"/>
  <c r="P47" i="6" s="1"/>
  <c r="BT106" i="1"/>
  <c r="BT74" i="1"/>
  <c r="Q33" i="18"/>
  <c r="BW33" i="18" s="1" a="1"/>
  <c r="BW33" i="18" s="1"/>
  <c r="BU26" i="11" a="1"/>
  <c r="BU26" i="11" s="1"/>
  <c r="P26" i="11"/>
  <c r="BT103" i="7"/>
  <c r="BT71" i="7"/>
  <c r="BU29" i="16" a="1"/>
  <c r="BU29" i="16" s="1"/>
  <c r="P29" i="16"/>
  <c r="BU44" i="7" a="1"/>
  <c r="BU44" i="7" s="1"/>
  <c r="P44" i="7"/>
  <c r="BT94" i="13"/>
  <c r="BT62" i="13"/>
  <c r="BT99" i="6"/>
  <c r="BT67" i="6"/>
  <c r="BT65" i="11"/>
  <c r="BT97" i="11"/>
  <c r="BU26" i="20" a="1"/>
  <c r="BU26" i="20" s="1"/>
  <c r="P26" i="20"/>
  <c r="P47" i="20" s="1"/>
  <c r="BT100" i="16"/>
  <c r="BT68" i="16"/>
  <c r="BT115" i="7"/>
  <c r="BT83" i="7"/>
  <c r="BU19" i="8" a="1"/>
  <c r="BU19" i="8" s="1"/>
  <c r="P19" i="8"/>
  <c r="BU41" i="7" a="1"/>
  <c r="BU41" i="7" s="1"/>
  <c r="P41" i="7"/>
  <c r="P47" i="7" s="1"/>
  <c r="BU22" i="10" a="1"/>
  <c r="BU22" i="10" s="1"/>
  <c r="P22" i="10"/>
  <c r="Q41" i="6"/>
  <c r="BW41" i="6" s="1" a="1"/>
  <c r="BW41" i="6" s="1"/>
  <c r="BT93" i="10"/>
  <c r="BT61" i="10"/>
  <c r="Q38" i="8"/>
  <c r="BW38" i="8" s="1" a="1"/>
  <c r="BW38" i="8" s="1"/>
  <c r="Q32" i="3"/>
  <c r="BW32" i="3" s="1" a="1"/>
  <c r="BW32" i="3" s="1"/>
  <c r="BU20" i="19" a="1"/>
  <c r="BU20" i="19" s="1"/>
  <c r="P20" i="19"/>
  <c r="BU21" i="13" a="1"/>
  <c r="BU21" i="13" s="1"/>
  <c r="P21" i="13"/>
  <c r="BT59" i="19"/>
  <c r="BT91" i="19"/>
  <c r="BT92" i="13"/>
  <c r="BT60" i="13"/>
  <c r="BU27" i="9" a="1"/>
  <c r="BU27" i="9" s="1"/>
  <c r="P27" i="9"/>
  <c r="BT98" i="9"/>
  <c r="BT66" i="9"/>
  <c r="BU24" i="18" a="1"/>
  <c r="BU24" i="18" s="1"/>
  <c r="P24" i="18"/>
  <c r="BT63" i="18"/>
  <c r="BT95" i="18"/>
  <c r="BT101" i="16"/>
  <c r="BT69" i="16"/>
  <c r="Q22" i="21"/>
  <c r="BW22" i="21" s="1" a="1"/>
  <c r="BW22" i="21" s="1"/>
  <c r="BU40" i="4" a="1"/>
  <c r="BU40" i="4" s="1"/>
  <c r="P40" i="4"/>
  <c r="BU29" i="17" a="1"/>
  <c r="BU29" i="17" s="1"/>
  <c r="P29" i="17"/>
  <c r="BT79" i="4"/>
  <c r="BT111" i="4"/>
  <c r="BT68" i="17"/>
  <c r="BT100" i="17"/>
  <c r="BU23" i="7" a="1"/>
  <c r="BU23" i="7" s="1"/>
  <c r="P23" i="7"/>
  <c r="BU29" i="8" a="1"/>
  <c r="BU29" i="8" s="1"/>
  <c r="P29" i="8"/>
  <c r="BT94" i="7"/>
  <c r="BT62" i="7"/>
  <c r="BT100" i="8"/>
  <c r="BT68" i="8"/>
  <c r="BU35" i="9" a="1"/>
  <c r="BU35" i="9" s="1"/>
  <c r="P35" i="9"/>
  <c r="BU19" i="13" a="1"/>
  <c r="BU19" i="13" s="1"/>
  <c r="P19" i="13"/>
  <c r="BT74" i="9"/>
  <c r="BT106" i="9"/>
  <c r="Q36" i="14"/>
  <c r="BW36" i="14" s="1" a="1"/>
  <c r="BW36" i="14" s="1"/>
  <c r="BU30" i="16" a="1"/>
  <c r="BU30" i="16" s="1"/>
  <c r="P30" i="16"/>
  <c r="BT90" i="13"/>
  <c r="BT58" i="13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Q17" i="6"/>
  <c r="BW17" i="6" s="1" a="1"/>
  <c r="BW17" i="6" s="1"/>
  <c r="R32" i="17"/>
  <c r="BX32" i="17" s="1" a="1"/>
  <c r="BX32" i="17" s="1"/>
  <c r="Q25" i="3"/>
  <c r="BW25" i="3" s="1" a="1"/>
  <c r="BW25" i="3" s="1"/>
  <c r="Q15" i="7"/>
  <c r="BW15" i="7" s="1" a="1"/>
  <c r="BW15" i="7" s="1"/>
  <c r="R38" i="13"/>
  <c r="BX38" i="13" s="1" a="1"/>
  <c r="BX38" i="13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BV68" i="6"/>
  <c r="BV100" i="6"/>
  <c r="BU70" i="17"/>
  <c r="BU102" i="17"/>
  <c r="BV60" i="9"/>
  <c r="BV92" i="9"/>
  <c r="BU73" i="15"/>
  <c r="BU105" i="15"/>
  <c r="BU65" i="8"/>
  <c r="BU97" i="8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R22" i="7"/>
  <c r="BX22" i="7" s="1" a="1"/>
  <c r="BX22" i="7" s="1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15" i="11"/>
  <c r="BX15" i="11" s="1" a="1"/>
  <c r="BX15" i="11" s="1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Q16" i="11"/>
  <c r="BW16" i="11" s="1" a="1"/>
  <c r="BW16" i="11" s="1"/>
  <c r="BV78" i="3"/>
  <c r="BV110" i="3"/>
  <c r="BV115" i="10"/>
  <c r="BV83" i="10"/>
  <c r="BV65" i="6"/>
  <c r="BV97" i="6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R41" i="8" l="1"/>
  <c r="BX41" i="8" s="1" a="1"/>
  <c r="BX41" i="8" s="1"/>
  <c r="BV33" i="20" a="1"/>
  <c r="BV33" i="20" s="1"/>
  <c r="Q33" i="20"/>
  <c r="BV33" i="7" a="1"/>
  <c r="BV33" i="7" s="1"/>
  <c r="Q33" i="7"/>
  <c r="BU104" i="20"/>
  <c r="BU72" i="20"/>
  <c r="BU72" i="7"/>
  <c r="BU104" i="7"/>
  <c r="R31" i="10"/>
  <c r="BX31" i="10" s="1" a="1"/>
  <c r="BX31" i="10" s="1"/>
  <c r="R37" i="18"/>
  <c r="BX37" i="18" s="1" a="1"/>
  <c r="BX37" i="18" s="1"/>
  <c r="BV21" i="8" a="1"/>
  <c r="BV21" i="8" s="1"/>
  <c r="Q21" i="8"/>
  <c r="BU60" i="8"/>
  <c r="BU92" i="8"/>
  <c r="R31" i="19"/>
  <c r="BX31" i="19" s="1" a="1"/>
  <c r="BX31" i="19" s="1"/>
  <c r="R33" i="18"/>
  <c r="BX33" i="18" s="1" a="1"/>
  <c r="BX33" i="18" s="1"/>
  <c r="BU112" i="7"/>
  <c r="BU80" i="7"/>
  <c r="BU65" i="20"/>
  <c r="BU97" i="20"/>
  <c r="BU115" i="7"/>
  <c r="BU83" i="7"/>
  <c r="BV32" i="7" a="1"/>
  <c r="BV32" i="7" s="1"/>
  <c r="Q32" i="7"/>
  <c r="BU113" i="17"/>
  <c r="BU81" i="17"/>
  <c r="BU96" i="18"/>
  <c r="BU64" i="18"/>
  <c r="BV16" i="3" a="1"/>
  <c r="BV16" i="3" s="1"/>
  <c r="Q16" i="3"/>
  <c r="BU62" i="20"/>
  <c r="BU94" i="20"/>
  <c r="BV19" i="8" a="1"/>
  <c r="BV19" i="8" s="1"/>
  <c r="Q19" i="8"/>
  <c r="BV29" i="16" a="1"/>
  <c r="BV29" i="16" s="1"/>
  <c r="Q29" i="16"/>
  <c r="BU103" i="7"/>
  <c r="BU71" i="7"/>
  <c r="BV21" i="10" a="1"/>
  <c r="BV21" i="10" s="1"/>
  <c r="Q21" i="10"/>
  <c r="BV27" i="15" a="1"/>
  <c r="BV27" i="15" s="1"/>
  <c r="Q27" i="15"/>
  <c r="BV23" i="20" a="1"/>
  <c r="BV23" i="20" s="1"/>
  <c r="Q23" i="20"/>
  <c r="BU87" i="3"/>
  <c r="BU55" i="3"/>
  <c r="BU58" i="8"/>
  <c r="BU90" i="8"/>
  <c r="BV28" i="6" a="1"/>
  <c r="BV28" i="6" s="1"/>
  <c r="Q28" i="6"/>
  <c r="BU99" i="6"/>
  <c r="BU67" i="6"/>
  <c r="BV42" i="1" a="1"/>
  <c r="BV42" i="1" s="1"/>
  <c r="Q42" i="1"/>
  <c r="BU95" i="2"/>
  <c r="BU63" i="2"/>
  <c r="BU100" i="16"/>
  <c r="BU68" i="16"/>
  <c r="BV24" i="2" a="1"/>
  <c r="BV24" i="2" s="1"/>
  <c r="Q24" i="2"/>
  <c r="BV23" i="13" a="1"/>
  <c r="BV23" i="13" s="1"/>
  <c r="Q23" i="13"/>
  <c r="BU81" i="1"/>
  <c r="BU113" i="1"/>
  <c r="BU92" i="10"/>
  <c r="BU60" i="10"/>
  <c r="BV26" i="11" a="1"/>
  <c r="BV26" i="11" s="1"/>
  <c r="Q26" i="11"/>
  <c r="BU94" i="13"/>
  <c r="BU62" i="13"/>
  <c r="BV44" i="12" a="1"/>
  <c r="BV44" i="12" s="1"/>
  <c r="Q44" i="12"/>
  <c r="BV35" i="1" a="1"/>
  <c r="BV35" i="1" s="1"/>
  <c r="Q35" i="1"/>
  <c r="BU65" i="11"/>
  <c r="BU97" i="11"/>
  <c r="BU9" i="11"/>
  <c r="BU115" i="12"/>
  <c r="BU83" i="12"/>
  <c r="BU74" i="1"/>
  <c r="BU106" i="1"/>
  <c r="BV25" i="5" a="1"/>
  <c r="BV25" i="5" s="1"/>
  <c r="Q25" i="5"/>
  <c r="BV43" i="17" a="1"/>
  <c r="BV43" i="17" s="1"/>
  <c r="Q43" i="17"/>
  <c r="BU66" i="15"/>
  <c r="BU98" i="15"/>
  <c r="BV41" i="7" a="1"/>
  <c r="BV41" i="7" s="1"/>
  <c r="Q41" i="7"/>
  <c r="BV26" i="20" a="1"/>
  <c r="BV26" i="20" s="1"/>
  <c r="Q26" i="20"/>
  <c r="BV44" i="7" a="1"/>
  <c r="BV44" i="7" s="1"/>
  <c r="Q44" i="7"/>
  <c r="BV42" i="17" a="1"/>
  <c r="BV42" i="17" s="1"/>
  <c r="Q42" i="17"/>
  <c r="BV25" i="18" a="1"/>
  <c r="BV25" i="18" s="1"/>
  <c r="Q25" i="18"/>
  <c r="BU96" i="5"/>
  <c r="BU64" i="5"/>
  <c r="BU114" i="17"/>
  <c r="BU82" i="17"/>
  <c r="BU91" i="19"/>
  <c r="BU59" i="19"/>
  <c r="R37" i="3"/>
  <c r="BX37" i="3" s="1" a="1"/>
  <c r="BX37" i="3" s="1"/>
  <c r="BU98" i="9"/>
  <c r="BU66" i="9"/>
  <c r="BV21" i="13" a="1"/>
  <c r="BV21" i="13" s="1"/>
  <c r="Q21" i="13"/>
  <c r="R42" i="9"/>
  <c r="BX42" i="9" s="1" a="1"/>
  <c r="BX42" i="9" s="1"/>
  <c r="BU92" i="13"/>
  <c r="BU60" i="13"/>
  <c r="BV22" i="10" a="1"/>
  <c r="BV22" i="10" s="1"/>
  <c r="Q22" i="10"/>
  <c r="BV27" i="9" a="1"/>
  <c r="BV27" i="9" s="1"/>
  <c r="Q27" i="9"/>
  <c r="BV20" i="19" a="1"/>
  <c r="BV20" i="19" s="1"/>
  <c r="Q20" i="19"/>
  <c r="Q47" i="19" s="1"/>
  <c r="BU93" i="10"/>
  <c r="BU61" i="10"/>
  <c r="BU111" i="4"/>
  <c r="BU79" i="4"/>
  <c r="R16" i="13"/>
  <c r="BX16" i="13" s="1" a="1"/>
  <c r="BX16" i="13" s="1"/>
  <c r="BU101" i="16"/>
  <c r="BU69" i="16"/>
  <c r="BU62" i="7"/>
  <c r="BU94" i="7"/>
  <c r="BU74" i="9"/>
  <c r="BU106" i="9"/>
  <c r="BV30" i="16" a="1"/>
  <c r="BV30" i="16" s="1"/>
  <c r="Q30" i="16"/>
  <c r="BV19" i="13" a="1"/>
  <c r="BV19" i="13" s="1"/>
  <c r="Q19" i="13"/>
  <c r="BV29" i="8" a="1"/>
  <c r="BV29" i="8" s="1"/>
  <c r="Q29" i="8"/>
  <c r="BV29" i="17" a="1"/>
  <c r="BV29" i="17" s="1"/>
  <c r="Q29" i="17"/>
  <c r="BU90" i="13"/>
  <c r="BU58" i="13"/>
  <c r="BU68" i="8"/>
  <c r="BU100" i="8"/>
  <c r="BU68" i="17"/>
  <c r="BU100" i="17"/>
  <c r="BV24" i="18" a="1"/>
  <c r="BV24" i="18" s="1"/>
  <c r="Q24" i="18"/>
  <c r="BV35" i="9" a="1"/>
  <c r="BV35" i="9" s="1"/>
  <c r="Q35" i="9"/>
  <c r="BV23" i="7" a="1"/>
  <c r="BV23" i="7" s="1"/>
  <c r="Q23" i="7"/>
  <c r="BV40" i="4" a="1"/>
  <c r="BV40" i="4" s="1"/>
  <c r="Q40" i="4"/>
  <c r="Q47" i="4" s="1"/>
  <c r="BU63" i="18"/>
  <c r="BU95" i="18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16" i="1"/>
  <c r="BY16" i="1" s="1" a="1"/>
  <c r="BY16" i="1" s="1"/>
  <c r="BW95" i="13"/>
  <c r="BW63" i="13"/>
  <c r="BW104" i="2"/>
  <c r="BW72" i="2"/>
  <c r="BW107" i="13"/>
  <c r="BW75" i="13"/>
  <c r="BW113" i="9"/>
  <c r="BW81" i="9"/>
  <c r="BW106" i="10"/>
  <c r="BW74" i="10"/>
  <c r="BW111" i="9"/>
  <c r="BW79" i="9"/>
  <c r="BW114" i="19"/>
  <c r="BW82" i="19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28" i="9"/>
  <c r="BY28" i="9" s="1" a="1"/>
  <c r="BY28" i="9" s="1"/>
  <c r="S42" i="21"/>
  <c r="BY42" i="21" s="1" a="1"/>
  <c r="BY42" i="21" s="1"/>
  <c r="S37" i="2"/>
  <c r="BY37" i="2" s="1" a="1"/>
  <c r="BY37" i="2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35" i="10"/>
  <c r="BY35" i="10" s="1" a="1"/>
  <c r="BY35" i="10" s="1"/>
  <c r="S40" i="9"/>
  <c r="BY40" i="9" s="1" a="1"/>
  <c r="BY40" i="9" s="1"/>
  <c r="S43" i="19"/>
  <c r="BY43" i="19" s="1" a="1"/>
  <c r="BY43" i="19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55" i="8"/>
  <c r="BW87" i="8"/>
  <c r="BW71" i="12"/>
  <c r="BW103" i="12"/>
  <c r="S25" i="7"/>
  <c r="BY25" i="7" s="1" a="1"/>
  <c r="BY25" i="7" s="1"/>
  <c r="S30" i="18"/>
  <c r="BY30" i="18" s="1" a="1"/>
  <c r="BY30" i="18" s="1"/>
  <c r="BW88" i="10"/>
  <c r="BW56" i="10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S22" i="8"/>
  <c r="BY22" i="8" s="1" a="1"/>
  <c r="BY22" i="8" s="1"/>
  <c r="BW97" i="13"/>
  <c r="BW65" i="13"/>
  <c r="BV84" i="6"/>
  <c r="BV120" i="6"/>
  <c r="BV123" i="6" s="1"/>
  <c r="BV116" i="6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62" i="10"/>
  <c r="BW94" i="10"/>
  <c r="BV79" i="15"/>
  <c r="BV111" i="15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BW56" i="8"/>
  <c r="BW88" i="8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V112" i="2"/>
  <c r="BV80" i="2"/>
  <c r="BW98" i="11"/>
  <c r="BW66" i="1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R41" i="2"/>
  <c r="BX41" i="2" s="1" a="1"/>
  <c r="BX41" i="2" s="1"/>
  <c r="S27" i="11"/>
  <c r="BY27" i="11" s="1" a="1"/>
  <c r="BY27" i="11" s="1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R20" i="4"/>
  <c r="BX20" i="4" s="1" a="1"/>
  <c r="BX20" i="4" s="1"/>
  <c r="R19" i="17"/>
  <c r="BX19" i="17" s="1" a="1"/>
  <c r="BX19" i="17" s="1"/>
  <c r="R18" i="2"/>
  <c r="BX18" i="2" s="1" a="1"/>
  <c r="BX18" i="2" s="1"/>
  <c r="Q47" i="17" l="1"/>
  <c r="S43" i="16"/>
  <c r="BY43" i="16" s="1" a="1"/>
  <c r="BY43" i="16" s="1"/>
  <c r="S33" i="18"/>
  <c r="BY33" i="18" s="1" a="1"/>
  <c r="BY33" i="18" s="1"/>
  <c r="BW21" i="8" a="1"/>
  <c r="BW21" i="8" s="1"/>
  <c r="R21" i="8"/>
  <c r="BW33" i="7" a="1"/>
  <c r="BW33" i="7" s="1"/>
  <c r="R33" i="7"/>
  <c r="BV92" i="8"/>
  <c r="BV60" i="8"/>
  <c r="BV104" i="7"/>
  <c r="BV72" i="7"/>
  <c r="S31" i="19"/>
  <c r="BY31" i="19" s="1" a="1"/>
  <c r="BY31" i="19" s="1"/>
  <c r="BW33" i="20" a="1"/>
  <c r="BW33" i="20" s="1"/>
  <c r="R33" i="20"/>
  <c r="BV72" i="20"/>
  <c r="BV104" i="20"/>
  <c r="BW21" i="10" a="1"/>
  <c r="BW21" i="10" s="1"/>
  <c r="R21" i="10"/>
  <c r="BW42" i="17" a="1"/>
  <c r="BW42" i="17" s="1"/>
  <c r="R42" i="17"/>
  <c r="BV83" i="12"/>
  <c r="BV115" i="12"/>
  <c r="BV60" i="10"/>
  <c r="BV92" i="10"/>
  <c r="BV103" i="7"/>
  <c r="BV71" i="7"/>
  <c r="BV80" i="7"/>
  <c r="BV112" i="7"/>
  <c r="BW32" i="7" a="1"/>
  <c r="BW32" i="7" s="1"/>
  <c r="R32" i="7"/>
  <c r="BV113" i="17"/>
  <c r="BV81" i="17"/>
  <c r="BW23" i="13" a="1"/>
  <c r="BW23" i="13" s="1"/>
  <c r="R23" i="13"/>
  <c r="BW42" i="1" a="1"/>
  <c r="BW42" i="1" s="1"/>
  <c r="R42" i="1"/>
  <c r="BW16" i="3" a="1"/>
  <c r="BW16" i="3" s="1"/>
  <c r="R16" i="3"/>
  <c r="R47" i="3" s="1"/>
  <c r="BV64" i="18"/>
  <c r="BV96" i="18"/>
  <c r="BW44" i="7" a="1"/>
  <c r="BW44" i="7" s="1"/>
  <c r="R44" i="7"/>
  <c r="BW43" i="17" a="1"/>
  <c r="BW43" i="17" s="1"/>
  <c r="R43" i="17"/>
  <c r="BV94" i="13"/>
  <c r="BV62" i="13"/>
  <c r="BV113" i="1"/>
  <c r="BV81" i="1"/>
  <c r="BV55" i="3"/>
  <c r="BV87" i="3"/>
  <c r="Q47" i="7"/>
  <c r="BV115" i="7"/>
  <c r="BV83" i="7"/>
  <c r="BV114" i="17"/>
  <c r="BV82" i="17"/>
  <c r="BW26" i="11" a="1"/>
  <c r="BW26" i="11" s="1"/>
  <c r="R26" i="11"/>
  <c r="R47" i="11" s="1"/>
  <c r="BW24" i="2" a="1"/>
  <c r="BW24" i="2" s="1"/>
  <c r="R24" i="2"/>
  <c r="BW23" i="20" a="1"/>
  <c r="BW23" i="20" s="1"/>
  <c r="R23" i="20"/>
  <c r="BW29" i="16" a="1"/>
  <c r="BW29" i="16" s="1"/>
  <c r="R29" i="16"/>
  <c r="BW26" i="20" a="1"/>
  <c r="BW26" i="20" s="1"/>
  <c r="R26" i="20"/>
  <c r="BW25" i="5" a="1"/>
  <c r="BW25" i="5" s="1"/>
  <c r="R25" i="5"/>
  <c r="BV9" i="11"/>
  <c r="BV97" i="11"/>
  <c r="BV65" i="11"/>
  <c r="BV95" i="2"/>
  <c r="BV63" i="2"/>
  <c r="BV62" i="20"/>
  <c r="BV94" i="20"/>
  <c r="BV68" i="16"/>
  <c r="BV100" i="16"/>
  <c r="S37" i="3"/>
  <c r="BY37" i="3" s="1" a="1"/>
  <c r="BY37" i="3" s="1"/>
  <c r="Q47" i="20"/>
  <c r="BV65" i="20"/>
  <c r="BV97" i="20"/>
  <c r="BV64" i="5"/>
  <c r="BV96" i="5"/>
  <c r="BW35" i="1" a="1"/>
  <c r="BW35" i="1" s="1"/>
  <c r="R35" i="1"/>
  <c r="BW28" i="6" a="1"/>
  <c r="BW28" i="6" s="1"/>
  <c r="R28" i="6"/>
  <c r="R47" i="6" s="1"/>
  <c r="BW27" i="15" a="1"/>
  <c r="BW27" i="15" s="1"/>
  <c r="R27" i="15"/>
  <c r="BW19" i="8" a="1"/>
  <c r="BW19" i="8" s="1"/>
  <c r="R19" i="8"/>
  <c r="BW44" i="12" a="1"/>
  <c r="BW44" i="12" s="1"/>
  <c r="R44" i="12"/>
  <c r="BW25" i="18" a="1"/>
  <c r="BW25" i="18" s="1"/>
  <c r="R25" i="18"/>
  <c r="BW41" i="7" a="1"/>
  <c r="BW41" i="7" s="1"/>
  <c r="R41" i="7"/>
  <c r="BV106" i="1"/>
  <c r="BV74" i="1"/>
  <c r="BV67" i="6"/>
  <c r="BV99" i="6"/>
  <c r="BV66" i="15"/>
  <c r="BV98" i="15"/>
  <c r="BV58" i="8"/>
  <c r="BV90" i="8"/>
  <c r="BV91" i="19"/>
  <c r="BV59" i="19"/>
  <c r="BW21" i="13" a="1"/>
  <c r="BW21" i="13" s="1"/>
  <c r="R21" i="13"/>
  <c r="BW27" i="9" a="1"/>
  <c r="BW27" i="9" s="1"/>
  <c r="R27" i="9"/>
  <c r="BV92" i="13"/>
  <c r="BV60" i="13"/>
  <c r="BV98" i="9"/>
  <c r="BV66" i="9"/>
  <c r="BW22" i="10" a="1"/>
  <c r="BW22" i="10" s="1"/>
  <c r="R22" i="10"/>
  <c r="BW20" i="19" a="1"/>
  <c r="BW20" i="19" s="1"/>
  <c r="R20" i="19"/>
  <c r="R47" i="19" s="1"/>
  <c r="BV61" i="10"/>
  <c r="BV93" i="10"/>
  <c r="S42" i="9"/>
  <c r="BY42" i="9" s="1" a="1"/>
  <c r="BY42" i="9" s="1"/>
  <c r="BW40" i="4" a="1"/>
  <c r="BW40" i="4" s="1"/>
  <c r="R40" i="4"/>
  <c r="BW29" i="8" a="1"/>
  <c r="BW29" i="8" s="1"/>
  <c r="R29" i="8"/>
  <c r="BV100" i="17"/>
  <c r="BV68" i="17"/>
  <c r="BV79" i="4"/>
  <c r="BV111" i="4"/>
  <c r="BV100" i="8"/>
  <c r="BV68" i="8"/>
  <c r="BV95" i="18"/>
  <c r="BV63" i="18"/>
  <c r="BW23" i="7" a="1"/>
  <c r="BW23" i="7" s="1"/>
  <c r="R23" i="7"/>
  <c r="BW19" i="13" a="1"/>
  <c r="BW19" i="13" s="1"/>
  <c r="R19" i="13"/>
  <c r="BV94" i="7"/>
  <c r="BV62" i="7"/>
  <c r="BV58" i="13"/>
  <c r="BV90" i="13"/>
  <c r="BW35" i="9" a="1"/>
  <c r="BW35" i="9" s="1"/>
  <c r="R35" i="9"/>
  <c r="BW30" i="16" a="1"/>
  <c r="BW30" i="16" s="1"/>
  <c r="R30" i="16"/>
  <c r="BV106" i="9"/>
  <c r="BV74" i="9"/>
  <c r="BV69" i="16"/>
  <c r="BV101" i="16"/>
  <c r="BW24" i="18" a="1"/>
  <c r="BW24" i="18" s="1"/>
  <c r="R24" i="18"/>
  <c r="BW29" i="17" a="1"/>
  <c r="BW29" i="17" s="1"/>
  <c r="R29" i="17"/>
  <c r="R47" i="17" s="1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35" i="19"/>
  <c r="BZ35" i="19" s="1" a="1"/>
  <c r="BZ35" i="19" s="1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W69" i="7"/>
  <c r="BW101" i="7"/>
  <c r="BX60" i="9"/>
  <c r="BX92" i="9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S30" i="7"/>
  <c r="BY30" i="7" s="1" a="1"/>
  <c r="BY30" i="7" s="1"/>
  <c r="T21" i="9"/>
  <c r="BZ21" i="9" s="1" a="1"/>
  <c r="BZ21" i="9" s="1"/>
  <c r="S27" i="6"/>
  <c r="BY27" i="6" s="1" a="1"/>
  <c r="BY27" i="6" s="1"/>
  <c r="BW92" i="2"/>
  <c r="BW60" i="2"/>
  <c r="T35" i="10"/>
  <c r="BZ35" i="10" s="1" a="1"/>
  <c r="BZ35" i="10" s="1"/>
  <c r="T33" i="2"/>
  <c r="BZ33" i="2" s="1" a="1"/>
  <c r="BZ33" i="2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64" i="7"/>
  <c r="BX96" i="7"/>
  <c r="BW110" i="19"/>
  <c r="BW78" i="19"/>
  <c r="BW56" i="12"/>
  <c r="BW88" i="12"/>
  <c r="S21" i="2"/>
  <c r="BY21" i="2" s="1" a="1"/>
  <c r="BY21" i="2" s="1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R47" i="20" l="1"/>
  <c r="BX33" i="7" a="1"/>
  <c r="BX33" i="7" s="1"/>
  <c r="S33" i="7"/>
  <c r="BX33" i="20" a="1"/>
  <c r="BX33" i="20" s="1"/>
  <c r="S33" i="20"/>
  <c r="BW104" i="7"/>
  <c r="BW72" i="7"/>
  <c r="BW104" i="20"/>
  <c r="BW72" i="20"/>
  <c r="BX21" i="8" a="1"/>
  <c r="BX21" i="8" s="1"/>
  <c r="S21" i="8"/>
  <c r="BW60" i="8"/>
  <c r="BW92" i="8"/>
  <c r="T42" i="9"/>
  <c r="BZ42" i="9" s="1" a="1"/>
  <c r="BZ42" i="9" s="1"/>
  <c r="BW80" i="7"/>
  <c r="BW112" i="7"/>
  <c r="BW66" i="15"/>
  <c r="BW98" i="15"/>
  <c r="BX29" i="16" a="1"/>
  <c r="BX29" i="16" s="1"/>
  <c r="S29" i="16"/>
  <c r="BX41" i="7" a="1"/>
  <c r="BX41" i="7" s="1"/>
  <c r="S41" i="7"/>
  <c r="BX25" i="18" a="1"/>
  <c r="BX25" i="18" s="1"/>
  <c r="S25" i="18"/>
  <c r="BX28" i="6" a="1"/>
  <c r="BX28" i="6" s="1"/>
  <c r="S28" i="6"/>
  <c r="BW68" i="16"/>
  <c r="BW100" i="16"/>
  <c r="BX16" i="3" a="1"/>
  <c r="BX16" i="3" s="1"/>
  <c r="S16" i="3"/>
  <c r="BX32" i="7" a="1"/>
  <c r="BX32" i="7" s="1"/>
  <c r="S32" i="7"/>
  <c r="BX27" i="15" a="1"/>
  <c r="BX27" i="15" s="1"/>
  <c r="S27" i="15"/>
  <c r="BW64" i="18"/>
  <c r="BW96" i="18"/>
  <c r="BW67" i="6"/>
  <c r="BW99" i="6"/>
  <c r="BX23" i="20" a="1"/>
  <c r="BX23" i="20" s="1"/>
  <c r="S23" i="20"/>
  <c r="BW87" i="3"/>
  <c r="BW55" i="3"/>
  <c r="BW71" i="7"/>
  <c r="BW103" i="7"/>
  <c r="BX44" i="12" a="1"/>
  <c r="BX44" i="12" s="1"/>
  <c r="S44" i="12"/>
  <c r="BX35" i="1" a="1"/>
  <c r="BX35" i="1" s="1"/>
  <c r="S35" i="1"/>
  <c r="BW94" i="20"/>
  <c r="BW62" i="20"/>
  <c r="BX43" i="17" a="1"/>
  <c r="BX43" i="17" s="1"/>
  <c r="S43" i="17"/>
  <c r="BX42" i="1" a="1"/>
  <c r="BX42" i="1" s="1"/>
  <c r="S42" i="1"/>
  <c r="BX42" i="17" a="1"/>
  <c r="BX42" i="17" s="1"/>
  <c r="S42" i="17"/>
  <c r="S47" i="17" s="1"/>
  <c r="BW9" i="11"/>
  <c r="BW65" i="11"/>
  <c r="BW97" i="11"/>
  <c r="BW83" i="12"/>
  <c r="BW115" i="12"/>
  <c r="BW74" i="1"/>
  <c r="BW106" i="1"/>
  <c r="BX25" i="5" a="1"/>
  <c r="BX25" i="5" s="1"/>
  <c r="S25" i="5"/>
  <c r="S47" i="5" s="1"/>
  <c r="BX24" i="2" a="1"/>
  <c r="BX24" i="2" s="1"/>
  <c r="S24" i="2"/>
  <c r="BW82" i="17"/>
  <c r="BW114" i="17"/>
  <c r="BW81" i="1"/>
  <c r="BW113" i="1"/>
  <c r="BW81" i="17"/>
  <c r="BW113" i="17"/>
  <c r="BW97" i="20"/>
  <c r="BW65" i="20"/>
  <c r="R47" i="15"/>
  <c r="BX19" i="8" a="1"/>
  <c r="BX19" i="8" s="1"/>
  <c r="S19" i="8"/>
  <c r="BW96" i="5"/>
  <c r="BW64" i="5"/>
  <c r="BW95" i="2"/>
  <c r="BW63" i="2"/>
  <c r="BX44" i="7" a="1"/>
  <c r="BX44" i="7" s="1"/>
  <c r="S44" i="7"/>
  <c r="BX23" i="13" a="1"/>
  <c r="BX23" i="13" s="1"/>
  <c r="S23" i="13"/>
  <c r="BX21" i="10" a="1"/>
  <c r="BX21" i="10" s="1"/>
  <c r="S21" i="10"/>
  <c r="S47" i="10" s="1"/>
  <c r="R47" i="7"/>
  <c r="BW58" i="8"/>
  <c r="BW90" i="8"/>
  <c r="BX26" i="20" a="1"/>
  <c r="BX26" i="20" s="1"/>
  <c r="S26" i="20"/>
  <c r="BX26" i="11" a="1"/>
  <c r="BX26" i="11" s="1"/>
  <c r="S26" i="11"/>
  <c r="BW115" i="7"/>
  <c r="BW83" i="7"/>
  <c r="BW94" i="13"/>
  <c r="BW62" i="13"/>
  <c r="BW60" i="10"/>
  <c r="BW92" i="10"/>
  <c r="BX20" i="19" a="1"/>
  <c r="BX20" i="19" s="1"/>
  <c r="S20" i="19"/>
  <c r="BX27" i="9" a="1"/>
  <c r="BX27" i="9" s="1"/>
  <c r="S27" i="9"/>
  <c r="BW91" i="19"/>
  <c r="BW59" i="19"/>
  <c r="BW98" i="9"/>
  <c r="BW66" i="9"/>
  <c r="BX22" i="10" a="1"/>
  <c r="BX22" i="10" s="1"/>
  <c r="S22" i="10"/>
  <c r="BX21" i="13" a="1"/>
  <c r="BX21" i="13" s="1"/>
  <c r="S21" i="13"/>
  <c r="BW93" i="10"/>
  <c r="BW61" i="10"/>
  <c r="BW92" i="13"/>
  <c r="BW60" i="13"/>
  <c r="BX29" i="17" a="1"/>
  <c r="BX29" i="17" s="1"/>
  <c r="S29" i="17"/>
  <c r="BW68" i="17"/>
  <c r="BW100" i="17"/>
  <c r="BX24" i="18" a="1"/>
  <c r="BX24" i="18" s="1"/>
  <c r="S24" i="18"/>
  <c r="BX35" i="9" a="1"/>
  <c r="BX35" i="9" s="1"/>
  <c r="S35" i="9"/>
  <c r="BX23" i="7" a="1"/>
  <c r="BX23" i="7" s="1"/>
  <c r="S23" i="7"/>
  <c r="BW63" i="18"/>
  <c r="BW95" i="18"/>
  <c r="BW106" i="9"/>
  <c r="BW74" i="9"/>
  <c r="BW62" i="7"/>
  <c r="BW94" i="7"/>
  <c r="BX30" i="16" a="1"/>
  <c r="BX30" i="16" s="1"/>
  <c r="S30" i="16"/>
  <c r="BW90" i="13"/>
  <c r="BW58" i="13"/>
  <c r="BX29" i="8" a="1"/>
  <c r="BX29" i="8" s="1"/>
  <c r="S29" i="8"/>
  <c r="BW101" i="16"/>
  <c r="BW69" i="16"/>
  <c r="BW68" i="8"/>
  <c r="BW100" i="8"/>
  <c r="BX40" i="4" a="1"/>
  <c r="BX40" i="4" s="1"/>
  <c r="S40" i="4"/>
  <c r="S47" i="4" s="1"/>
  <c r="BX19" i="13" a="1"/>
  <c r="BX19" i="13" s="1"/>
  <c r="S19" i="13"/>
  <c r="R47" i="13"/>
  <c r="BW111" i="4"/>
  <c r="BW79" i="4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U33" i="1"/>
  <c r="CA33" i="1" s="1" a="1"/>
  <c r="CA33" i="1" s="1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U35" i="10"/>
  <c r="CA35" i="10" s="1" a="1"/>
  <c r="CA35" i="1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X62" i="14"/>
  <c r="BX94" i="14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T23" i="14"/>
  <c r="BZ23" i="14" s="1" a="1"/>
  <c r="BZ23" i="14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94" i="9"/>
  <c r="BY62" i="9"/>
  <c r="T15" i="7"/>
  <c r="BZ15" i="7" s="1" a="1"/>
  <c r="BZ15" i="7" s="1"/>
  <c r="BY120" i="13"/>
  <c r="BY123" i="13" s="1"/>
  <c r="BY116" i="13" s="1"/>
  <c r="BY84" i="13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X73" i="9"/>
  <c r="BX105" i="9"/>
  <c r="T17" i="3"/>
  <c r="BZ17" i="3" s="1" a="1"/>
  <c r="BZ17" i="3" s="1"/>
  <c r="U44" i="15"/>
  <c r="CA44" i="15" s="1" a="1"/>
  <c r="CA44" i="15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U27" i="14"/>
  <c r="CA27" i="14" s="1" a="1"/>
  <c r="CA27" i="14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120" i="19"/>
  <c r="BY123" i="19" s="1"/>
  <c r="BY116" i="19" s="1"/>
  <c r="BY84" i="19"/>
  <c r="BW54" i="18"/>
  <c r="BW86" i="18"/>
  <c r="BY33" i="20" l="1" a="1"/>
  <c r="BY33" i="20" s="1"/>
  <c r="T33" i="20"/>
  <c r="BX72" i="20"/>
  <c r="BX104" i="20"/>
  <c r="BY21" i="8" a="1"/>
  <c r="BY21" i="8" s="1"/>
  <c r="T21" i="8"/>
  <c r="BY33" i="7" a="1"/>
  <c r="BY33" i="7" s="1"/>
  <c r="T33" i="7"/>
  <c r="T47" i="7" s="1"/>
  <c r="BX92" i="8"/>
  <c r="BX60" i="8"/>
  <c r="BX72" i="7"/>
  <c r="BX104" i="7"/>
  <c r="BX9" i="11"/>
  <c r="BX65" i="11"/>
  <c r="BX97" i="11"/>
  <c r="BY23" i="13" a="1"/>
  <c r="BY23" i="13" s="1"/>
  <c r="T23" i="13"/>
  <c r="BY19" i="8" a="1"/>
  <c r="BY19" i="8" s="1"/>
  <c r="T19" i="8"/>
  <c r="BY42" i="1" a="1"/>
  <c r="BY42" i="1" s="1"/>
  <c r="T42" i="1"/>
  <c r="BY44" i="12" a="1"/>
  <c r="BY44" i="12" s="1"/>
  <c r="T44" i="12"/>
  <c r="BY41" i="7" a="1"/>
  <c r="BY41" i="7" s="1"/>
  <c r="T41" i="7"/>
  <c r="S47" i="1"/>
  <c r="BY26" i="20" a="1"/>
  <c r="BY26" i="20" s="1"/>
  <c r="T26" i="20"/>
  <c r="BX94" i="13"/>
  <c r="BX62" i="13"/>
  <c r="BX58" i="8"/>
  <c r="BX90" i="8"/>
  <c r="BX113" i="1"/>
  <c r="BX81" i="1"/>
  <c r="BX115" i="12"/>
  <c r="BX83" i="12"/>
  <c r="BX55" i="3"/>
  <c r="BX87" i="3"/>
  <c r="BX80" i="7"/>
  <c r="BX112" i="7"/>
  <c r="BX97" i="20"/>
  <c r="BX65" i="20"/>
  <c r="BY44" i="7" a="1"/>
  <c r="BY44" i="7" s="1"/>
  <c r="T44" i="7"/>
  <c r="BY43" i="17" a="1"/>
  <c r="BY43" i="17" s="1"/>
  <c r="T43" i="17"/>
  <c r="BY29" i="16" a="1"/>
  <c r="BY29" i="16" s="1"/>
  <c r="T29" i="16"/>
  <c r="BY16" i="3" a="1"/>
  <c r="BY16" i="3" s="1"/>
  <c r="T16" i="3"/>
  <c r="BX83" i="7"/>
  <c r="BX115" i="7"/>
  <c r="BY24" i="2" a="1"/>
  <c r="BY24" i="2" s="1"/>
  <c r="T24" i="2"/>
  <c r="BX82" i="17"/>
  <c r="BX114" i="17"/>
  <c r="BX100" i="16"/>
  <c r="BX68" i="16"/>
  <c r="BX95" i="2"/>
  <c r="BX63" i="2"/>
  <c r="BY27" i="15" a="1"/>
  <c r="BY27" i="15" s="1"/>
  <c r="T27" i="15"/>
  <c r="BY28" i="6" a="1"/>
  <c r="BY28" i="6" s="1"/>
  <c r="T28" i="6"/>
  <c r="T47" i="6" s="1"/>
  <c r="BY25" i="5" a="1"/>
  <c r="BY25" i="5" s="1"/>
  <c r="T25" i="5"/>
  <c r="BX98" i="15"/>
  <c r="BX66" i="15"/>
  <c r="BX67" i="6"/>
  <c r="BX99" i="6"/>
  <c r="S47" i="3"/>
  <c r="S47" i="13"/>
  <c r="BY21" i="10" a="1"/>
  <c r="BY21" i="10" s="1"/>
  <c r="T21" i="10"/>
  <c r="BX96" i="5"/>
  <c r="BX64" i="5"/>
  <c r="BY42" i="17" a="1"/>
  <c r="BY42" i="17" s="1"/>
  <c r="T42" i="17"/>
  <c r="BY35" i="1" a="1"/>
  <c r="BY35" i="1" s="1"/>
  <c r="T35" i="1"/>
  <c r="T47" i="1" s="1"/>
  <c r="BY23" i="20" a="1"/>
  <c r="BY23" i="20" s="1"/>
  <c r="T23" i="20"/>
  <c r="BY32" i="7" a="1"/>
  <c r="BY32" i="7" s="1"/>
  <c r="T32" i="7"/>
  <c r="BY25" i="18" a="1"/>
  <c r="BY25" i="18" s="1"/>
  <c r="T25" i="18"/>
  <c r="S47" i="7"/>
  <c r="BY26" i="11" a="1"/>
  <c r="BY26" i="11" s="1"/>
  <c r="T26" i="11"/>
  <c r="BX92" i="10"/>
  <c r="BX60" i="10"/>
  <c r="BX113" i="17"/>
  <c r="BX81" i="17"/>
  <c r="BX106" i="1"/>
  <c r="BX74" i="1"/>
  <c r="BX94" i="20"/>
  <c r="BX62" i="20"/>
  <c r="BX71" i="7"/>
  <c r="BX103" i="7"/>
  <c r="BX96" i="18"/>
  <c r="BX64" i="18"/>
  <c r="BY21" i="13" a="1"/>
  <c r="BY21" i="13" s="1"/>
  <c r="T21" i="13"/>
  <c r="BY27" i="9" a="1"/>
  <c r="BY27" i="9" s="1"/>
  <c r="T27" i="9"/>
  <c r="BX92" i="13"/>
  <c r="BX60" i="13"/>
  <c r="BX66" i="9"/>
  <c r="BX98" i="9"/>
  <c r="BY22" i="10" a="1"/>
  <c r="BY22" i="10" s="1"/>
  <c r="T22" i="10"/>
  <c r="BY20" i="19" a="1"/>
  <c r="BY20" i="19" s="1"/>
  <c r="T20" i="19"/>
  <c r="BX93" i="10"/>
  <c r="BX61" i="10"/>
  <c r="BX91" i="19"/>
  <c r="BX59" i="19"/>
  <c r="BX106" i="9"/>
  <c r="BX74" i="9"/>
  <c r="BY19" i="13" a="1"/>
  <c r="BY19" i="13" s="1"/>
  <c r="T19" i="13"/>
  <c r="BY29" i="8" a="1"/>
  <c r="BY29" i="8" s="1"/>
  <c r="T29" i="8"/>
  <c r="BY24" i="18" a="1"/>
  <c r="BY24" i="18" s="1"/>
  <c r="T24" i="18"/>
  <c r="BX90" i="13"/>
  <c r="BX58" i="13"/>
  <c r="BX68" i="8"/>
  <c r="BX100" i="8"/>
  <c r="BX95" i="18"/>
  <c r="BX63" i="18"/>
  <c r="BY40" i="4" a="1"/>
  <c r="BY40" i="4" s="1"/>
  <c r="T40" i="4"/>
  <c r="T47" i="4" s="1"/>
  <c r="BX111" i="4"/>
  <c r="BX79" i="4"/>
  <c r="BY35" i="9" a="1"/>
  <c r="BY35" i="9" s="1"/>
  <c r="T35" i="9"/>
  <c r="BY30" i="16" a="1"/>
  <c r="BY30" i="16" s="1"/>
  <c r="T30" i="16"/>
  <c r="BY23" i="7" a="1"/>
  <c r="BY23" i="7" s="1"/>
  <c r="T23" i="7"/>
  <c r="BY29" i="17" a="1"/>
  <c r="BY29" i="17" s="1"/>
  <c r="T29" i="17"/>
  <c r="BX101" i="16"/>
  <c r="BX69" i="16"/>
  <c r="BX94" i="7"/>
  <c r="BX62" i="7"/>
  <c r="BX100" i="17"/>
  <c r="BX68" i="17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T47" i="11"/>
  <c r="T47" i="3"/>
  <c r="V29" i="12"/>
  <c r="CB29" i="12" s="1" a="1"/>
  <c r="CB29" i="12" s="1"/>
  <c r="U33" i="17"/>
  <c r="CA33" i="17" s="1" a="1"/>
  <c r="CA33" i="17" s="1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26" i="12"/>
  <c r="CB26" i="12" s="1" a="1"/>
  <c r="CB26" i="12" s="1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79" i="3"/>
  <c r="BZ111" i="3"/>
  <c r="BZ102" i="7"/>
  <c r="BZ70" i="7"/>
  <c r="U15" i="13"/>
  <c r="CA15" i="13" s="1" a="1"/>
  <c r="CA15" i="13" s="1"/>
  <c r="T47" i="13"/>
  <c r="BZ63" i="3"/>
  <c r="BZ95" i="3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BY72" i="7" l="1"/>
  <c r="BY104" i="7"/>
  <c r="BZ21" i="8" a="1"/>
  <c r="BZ21" i="8" s="1"/>
  <c r="U21" i="8"/>
  <c r="BY92" i="8"/>
  <c r="BY60" i="8"/>
  <c r="BZ33" i="7" a="1"/>
  <c r="BZ33" i="7" s="1"/>
  <c r="U33" i="7"/>
  <c r="BZ33" i="20" a="1"/>
  <c r="BZ33" i="20" s="1"/>
  <c r="U33" i="20"/>
  <c r="BY72" i="20"/>
  <c r="BY104" i="20"/>
  <c r="BY113" i="1"/>
  <c r="BY81" i="1"/>
  <c r="BY71" i="7"/>
  <c r="BY103" i="7"/>
  <c r="BY83" i="7"/>
  <c r="BY115" i="7"/>
  <c r="BY97" i="20"/>
  <c r="BY65" i="20"/>
  <c r="BZ19" i="8" a="1"/>
  <c r="BZ19" i="8" s="1"/>
  <c r="U19" i="8"/>
  <c r="BZ44" i="7" a="1"/>
  <c r="BZ44" i="7" s="1"/>
  <c r="U44" i="7"/>
  <c r="BZ23" i="20" a="1"/>
  <c r="BZ23" i="20" s="1"/>
  <c r="U23" i="20"/>
  <c r="BZ21" i="10" a="1"/>
  <c r="BZ21" i="10" s="1"/>
  <c r="U21" i="10"/>
  <c r="BZ25" i="5" a="1"/>
  <c r="BZ25" i="5" s="1"/>
  <c r="U25" i="5"/>
  <c r="BZ16" i="3" a="1"/>
  <c r="BZ16" i="3" s="1"/>
  <c r="U16" i="3"/>
  <c r="U47" i="3" s="1"/>
  <c r="BY58" i="8"/>
  <c r="BY90" i="8"/>
  <c r="BZ26" i="11" a="1"/>
  <c r="BZ26" i="11" s="1"/>
  <c r="U26" i="11"/>
  <c r="BY62" i="20"/>
  <c r="BY94" i="20"/>
  <c r="BY60" i="10"/>
  <c r="BY92" i="10"/>
  <c r="BY64" i="5"/>
  <c r="BY96" i="5"/>
  <c r="BY87" i="3"/>
  <c r="BY55" i="3"/>
  <c r="BZ41" i="7" a="1"/>
  <c r="BZ41" i="7" s="1"/>
  <c r="U41" i="7"/>
  <c r="BZ23" i="13" a="1"/>
  <c r="BZ23" i="13" s="1"/>
  <c r="U23" i="13"/>
  <c r="BZ32" i="7" a="1"/>
  <c r="BZ32" i="7" s="1"/>
  <c r="U32" i="7"/>
  <c r="BZ26" i="20" a="1"/>
  <c r="BZ26" i="20" s="1"/>
  <c r="U26" i="20"/>
  <c r="BY9" i="11"/>
  <c r="BY97" i="11"/>
  <c r="BY65" i="11"/>
  <c r="BZ35" i="1" a="1"/>
  <c r="BZ35" i="1" s="1"/>
  <c r="U35" i="1"/>
  <c r="BZ28" i="6" a="1"/>
  <c r="BZ28" i="6" s="1"/>
  <c r="U28" i="6"/>
  <c r="BZ29" i="16" a="1"/>
  <c r="BZ29" i="16" s="1"/>
  <c r="U29" i="16"/>
  <c r="BY80" i="7"/>
  <c r="BY112" i="7"/>
  <c r="BY94" i="13"/>
  <c r="BY62" i="13"/>
  <c r="T47" i="20"/>
  <c r="BY106" i="1"/>
  <c r="BY74" i="1"/>
  <c r="BY99" i="6"/>
  <c r="BY67" i="6"/>
  <c r="BY100" i="16"/>
  <c r="BY68" i="16"/>
  <c r="BZ44" i="12" a="1"/>
  <c r="BZ44" i="12" s="1"/>
  <c r="U44" i="12"/>
  <c r="BZ25" i="18" a="1"/>
  <c r="BZ25" i="18" s="1"/>
  <c r="U25" i="18"/>
  <c r="BZ42" i="17" a="1"/>
  <c r="BZ42" i="17" s="1"/>
  <c r="U42" i="17"/>
  <c r="BZ27" i="15" a="1"/>
  <c r="BZ27" i="15" s="1"/>
  <c r="U27" i="15"/>
  <c r="U47" i="15" s="1"/>
  <c r="BZ24" i="2" a="1"/>
  <c r="BZ24" i="2" s="1"/>
  <c r="U24" i="2"/>
  <c r="BZ43" i="17" a="1"/>
  <c r="BZ43" i="17" s="1"/>
  <c r="U43" i="17"/>
  <c r="BY115" i="12"/>
  <c r="BY83" i="12"/>
  <c r="BY64" i="18"/>
  <c r="BY96" i="18"/>
  <c r="BY81" i="17"/>
  <c r="BY113" i="17"/>
  <c r="BY66" i="15"/>
  <c r="BY98" i="15"/>
  <c r="BY95" i="2"/>
  <c r="BY63" i="2"/>
  <c r="BY82" i="17"/>
  <c r="BY114" i="17"/>
  <c r="BZ42" i="1" a="1"/>
  <c r="BZ42" i="1" s="1"/>
  <c r="U42" i="1"/>
  <c r="BZ20" i="19" a="1"/>
  <c r="BZ20" i="19" s="1"/>
  <c r="U20" i="19"/>
  <c r="U47" i="19" s="1"/>
  <c r="BZ27" i="9" a="1"/>
  <c r="BZ27" i="9" s="1"/>
  <c r="U27" i="9"/>
  <c r="BY59" i="19"/>
  <c r="BY91" i="19"/>
  <c r="BY98" i="9"/>
  <c r="BY66" i="9"/>
  <c r="BZ22" i="10" a="1"/>
  <c r="BZ22" i="10" s="1"/>
  <c r="U22" i="10"/>
  <c r="BZ21" i="13" a="1"/>
  <c r="BZ21" i="13" s="1"/>
  <c r="U21" i="13"/>
  <c r="BY93" i="10"/>
  <c r="BY61" i="10"/>
  <c r="BY92" i="13"/>
  <c r="BY60" i="13"/>
  <c r="BZ23" i="7" a="1"/>
  <c r="BZ23" i="7" s="1"/>
  <c r="U23" i="7"/>
  <c r="BZ40" i="4" a="1"/>
  <c r="BZ40" i="4" s="1"/>
  <c r="U40" i="4"/>
  <c r="BZ24" i="18" a="1"/>
  <c r="BZ24" i="18" s="1"/>
  <c r="U24" i="18"/>
  <c r="BY62" i="7"/>
  <c r="BY94" i="7"/>
  <c r="BY79" i="4"/>
  <c r="BY111" i="4"/>
  <c r="BY63" i="18"/>
  <c r="BY95" i="18"/>
  <c r="BZ30" i="16" a="1"/>
  <c r="BZ30" i="16" s="1"/>
  <c r="U30" i="16"/>
  <c r="BZ29" i="8" a="1"/>
  <c r="BZ29" i="8" s="1"/>
  <c r="U29" i="8"/>
  <c r="BY101" i="16"/>
  <c r="BY69" i="16"/>
  <c r="BY68" i="8"/>
  <c r="BY100" i="8"/>
  <c r="BZ35" i="9" a="1"/>
  <c r="BZ35" i="9" s="1"/>
  <c r="U35" i="9"/>
  <c r="BZ19" i="13" a="1"/>
  <c r="BZ19" i="13" s="1"/>
  <c r="U19" i="13"/>
  <c r="BY106" i="9"/>
  <c r="BY74" i="9"/>
  <c r="BY90" i="13"/>
  <c r="BY58" i="13"/>
  <c r="BZ29" i="17" a="1"/>
  <c r="BZ29" i="17" s="1"/>
  <c r="U29" i="17"/>
  <c r="U47" i="17" s="1"/>
  <c r="BY68" i="17"/>
  <c r="BY100" i="17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V46" i="8"/>
  <c r="CB46" i="8" s="1" a="1"/>
  <c r="CB46" i="8" s="1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V25" i="20"/>
  <c r="CB25" i="20" s="1" a="1"/>
  <c r="CB25" i="20" s="1"/>
  <c r="BZ99" i="8"/>
  <c r="BZ67" i="8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56" i="8"/>
  <c r="CA88" i="8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20" i="6"/>
  <c r="CC20" i="6" s="1" a="1"/>
  <c r="CC20" i="6" s="1"/>
  <c r="W41" i="18"/>
  <c r="CC41" i="18" s="1" a="1"/>
  <c r="CC41" i="18" s="1"/>
  <c r="V41" i="10"/>
  <c r="CB41" i="10" s="1" a="1"/>
  <c r="CB41" i="10" s="1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17" i="8"/>
  <c r="CC17" i="8" s="1" a="1"/>
  <c r="CC17" i="8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84" i="15"/>
  <c r="CA120" i="15"/>
  <c r="CA123" i="15" s="1"/>
  <c r="CA116" i="15" s="1"/>
  <c r="BZ109" i="19"/>
  <c r="BZ77" i="19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V15" i="19"/>
  <c r="CB15" i="19" s="1" a="1"/>
  <c r="CB15" i="19" s="1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45" i="15"/>
  <c r="CC45" i="15" s="1" a="1"/>
  <c r="CC45" i="15" s="1"/>
  <c r="V38" i="19"/>
  <c r="CB38" i="19" s="1" a="1"/>
  <c r="CB38" i="19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V15" i="15"/>
  <c r="CB15" i="15" s="1" a="1"/>
  <c r="CB15" i="15" s="1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CA102" i="2"/>
  <c r="CA70" i="2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CA93" i="9"/>
  <c r="CA61" i="9"/>
  <c r="CA114" i="20"/>
  <c r="CA82" i="20"/>
  <c r="CA99" i="9"/>
  <c r="CA67" i="9"/>
  <c r="CA59" i="8"/>
  <c r="CA91" i="8"/>
  <c r="W37" i="8"/>
  <c r="CC37" i="8" s="1" a="1"/>
  <c r="CC37" i="8" s="1"/>
  <c r="V18" i="8"/>
  <c r="CB18" i="8" s="1" a="1"/>
  <c r="CB18" i="8" s="1"/>
  <c r="V33" i="8"/>
  <c r="CB33" i="8" s="1" a="1"/>
  <c r="CB33" i="8" s="1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BZ104" i="7" l="1"/>
  <c r="BZ72" i="7"/>
  <c r="U47" i="7"/>
  <c r="CA21" i="8" a="1"/>
  <c r="CA21" i="8" s="1"/>
  <c r="V21" i="8"/>
  <c r="BZ92" i="8"/>
  <c r="BZ60" i="8"/>
  <c r="U47" i="13"/>
  <c r="CA33" i="20" a="1"/>
  <c r="CA33" i="20" s="1"/>
  <c r="V33" i="20"/>
  <c r="CA33" i="7" a="1"/>
  <c r="CA33" i="7" s="1"/>
  <c r="V33" i="7"/>
  <c r="BZ72" i="20"/>
  <c r="BZ104" i="20"/>
  <c r="CA25" i="18" a="1"/>
  <c r="CA25" i="18" s="1"/>
  <c r="V25" i="18"/>
  <c r="BZ114" i="17"/>
  <c r="BZ82" i="17"/>
  <c r="BZ96" i="18"/>
  <c r="BZ64" i="18"/>
  <c r="CA28" i="6" a="1"/>
  <c r="CA28" i="6" s="1"/>
  <c r="V28" i="6"/>
  <c r="BZ65" i="20"/>
  <c r="BZ97" i="20"/>
  <c r="BZ65" i="11"/>
  <c r="BZ9" i="11"/>
  <c r="BZ97" i="11"/>
  <c r="BZ92" i="10"/>
  <c r="BZ60" i="10"/>
  <c r="CA26" i="11" a="1"/>
  <c r="CA26" i="11" s="1"/>
  <c r="V26" i="11"/>
  <c r="CA42" i="1" a="1"/>
  <c r="CA42" i="1" s="1"/>
  <c r="V42" i="1"/>
  <c r="CA24" i="2" a="1"/>
  <c r="CA24" i="2" s="1"/>
  <c r="V24" i="2"/>
  <c r="CA44" i="12" a="1"/>
  <c r="CA44" i="12" s="1"/>
  <c r="V44" i="12"/>
  <c r="BZ99" i="6"/>
  <c r="BZ67" i="6"/>
  <c r="CA32" i="7" a="1"/>
  <c r="CA32" i="7" s="1"/>
  <c r="V32" i="7"/>
  <c r="CA23" i="20" a="1"/>
  <c r="CA23" i="20" s="1"/>
  <c r="V23" i="20"/>
  <c r="U47" i="11"/>
  <c r="BZ113" i="1"/>
  <c r="BZ81" i="1"/>
  <c r="BZ63" i="2"/>
  <c r="BZ95" i="2"/>
  <c r="BZ115" i="12"/>
  <c r="BZ83" i="12"/>
  <c r="CA35" i="1" a="1"/>
  <c r="CA35" i="1" s="1"/>
  <c r="V35" i="1"/>
  <c r="BZ103" i="7"/>
  <c r="BZ71" i="7"/>
  <c r="BZ62" i="20"/>
  <c r="BZ94" i="20"/>
  <c r="CA43" i="17" a="1"/>
  <c r="CA43" i="17" s="1"/>
  <c r="V43" i="17"/>
  <c r="CA21" i="10" a="1"/>
  <c r="CA21" i="10" s="1"/>
  <c r="V21" i="10"/>
  <c r="CA27" i="15" a="1"/>
  <c r="CA27" i="15" s="1"/>
  <c r="V27" i="15"/>
  <c r="BZ74" i="1"/>
  <c r="BZ106" i="1"/>
  <c r="CA23" i="13" a="1"/>
  <c r="CA23" i="13" s="1"/>
  <c r="V23" i="13"/>
  <c r="CA16" i="3" a="1"/>
  <c r="CA16" i="3" s="1"/>
  <c r="V16" i="3"/>
  <c r="CA44" i="7" a="1"/>
  <c r="CA44" i="7" s="1"/>
  <c r="V44" i="7"/>
  <c r="BZ68" i="16"/>
  <c r="BZ100" i="16"/>
  <c r="BZ66" i="15"/>
  <c r="BZ98" i="15"/>
  <c r="BZ62" i="13"/>
  <c r="BZ94" i="13"/>
  <c r="BZ55" i="3"/>
  <c r="BZ87" i="3"/>
  <c r="BZ83" i="7"/>
  <c r="BZ115" i="7"/>
  <c r="CA26" i="20" a="1"/>
  <c r="CA26" i="20" s="1"/>
  <c r="V26" i="20"/>
  <c r="U47" i="10"/>
  <c r="CA42" i="17" a="1"/>
  <c r="CA42" i="17" s="1"/>
  <c r="V42" i="17"/>
  <c r="CA41" i="7" a="1"/>
  <c r="CA41" i="7" s="1"/>
  <c r="V41" i="7"/>
  <c r="CA25" i="5" a="1"/>
  <c r="CA25" i="5" s="1"/>
  <c r="V25" i="5"/>
  <c r="CA19" i="8" a="1"/>
  <c r="CA19" i="8" s="1"/>
  <c r="V19" i="8"/>
  <c r="U47" i="20"/>
  <c r="BZ113" i="17"/>
  <c r="BZ81" i="17"/>
  <c r="CA29" i="16" a="1"/>
  <c r="CA29" i="16" s="1"/>
  <c r="V29" i="16"/>
  <c r="BZ112" i="7"/>
  <c r="BZ80" i="7"/>
  <c r="BZ64" i="5"/>
  <c r="BZ96" i="5"/>
  <c r="BZ90" i="8"/>
  <c r="BZ58" i="8"/>
  <c r="CA21" i="13" a="1"/>
  <c r="CA21" i="13" s="1"/>
  <c r="V21" i="13"/>
  <c r="CA27" i="9" a="1"/>
  <c r="CA27" i="9" s="1"/>
  <c r="V27" i="9"/>
  <c r="BZ92" i="13"/>
  <c r="BZ60" i="13"/>
  <c r="BZ98" i="9"/>
  <c r="BZ66" i="9"/>
  <c r="CA22" i="10" a="1"/>
  <c r="CA22" i="10" s="1"/>
  <c r="V22" i="10"/>
  <c r="V47" i="10" s="1"/>
  <c r="CA20" i="19" a="1"/>
  <c r="CA20" i="19" s="1"/>
  <c r="V20" i="19"/>
  <c r="BZ61" i="10"/>
  <c r="BZ93" i="10"/>
  <c r="BZ91" i="19"/>
  <c r="BZ59" i="19"/>
  <c r="CA29" i="8" a="1"/>
  <c r="CA29" i="8" s="1"/>
  <c r="V29" i="8"/>
  <c r="CA29" i="17" a="1"/>
  <c r="CA29" i="17" s="1"/>
  <c r="V29" i="17"/>
  <c r="CA35" i="9" a="1"/>
  <c r="CA35" i="9" s="1"/>
  <c r="V35" i="9"/>
  <c r="CA30" i="16" a="1"/>
  <c r="CA30" i="16" s="1"/>
  <c r="V30" i="16"/>
  <c r="CA24" i="18" a="1"/>
  <c r="CA24" i="18" s="1"/>
  <c r="V24" i="18"/>
  <c r="BZ90" i="13"/>
  <c r="BZ58" i="13"/>
  <c r="BZ100" i="17"/>
  <c r="BZ68" i="17"/>
  <c r="BZ106" i="9"/>
  <c r="BZ74" i="9"/>
  <c r="BZ101" i="16"/>
  <c r="BZ69" i="16"/>
  <c r="BZ95" i="18"/>
  <c r="BZ63" i="18"/>
  <c r="CA40" i="4" a="1"/>
  <c r="CA40" i="4" s="1"/>
  <c r="V40" i="4"/>
  <c r="CA19" i="13" a="1"/>
  <c r="CA19" i="13" s="1"/>
  <c r="V19" i="13"/>
  <c r="BZ68" i="8"/>
  <c r="BZ100" i="8"/>
  <c r="BZ79" i="4"/>
  <c r="BZ111" i="4"/>
  <c r="CA23" i="7" a="1"/>
  <c r="CA23" i="7" s="1"/>
  <c r="V23" i="7"/>
  <c r="BZ94" i="7"/>
  <c r="BZ62" i="7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X36" i="10"/>
  <c r="CD36" i="10" s="1" a="1"/>
  <c r="CD36" i="10" s="1"/>
  <c r="X16" i="20"/>
  <c r="CD16" i="20" s="1" a="1"/>
  <c r="CD16" i="20" s="1"/>
  <c r="W29" i="14"/>
  <c r="CC29" i="14" s="1" a="1"/>
  <c r="CC29" i="14" s="1"/>
  <c r="X27" i="3"/>
  <c r="CD27" i="3" s="1" a="1"/>
  <c r="CD27" i="3" s="1"/>
  <c r="W41" i="20"/>
  <c r="CC41" i="20" s="1" a="1"/>
  <c r="CC41" i="20" s="1"/>
  <c r="X43" i="20"/>
  <c r="CD43" i="20" s="1" a="1"/>
  <c r="CD43" i="20" s="1"/>
  <c r="X46" i="11"/>
  <c r="CD46" i="11" s="1" a="1"/>
  <c r="CD46" i="11" s="1"/>
  <c r="W17" i="2"/>
  <c r="CC17" i="2" s="1" a="1"/>
  <c r="CC17" i="2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55" i="20"/>
  <c r="CB87" i="20"/>
  <c r="CA100" i="14"/>
  <c r="CA68" i="14"/>
  <c r="CB66" i="3"/>
  <c r="CB98" i="3"/>
  <c r="CA112" i="20"/>
  <c r="CA80" i="20"/>
  <c r="CB114" i="20"/>
  <c r="CB82" i="20"/>
  <c r="CB117" i="11"/>
  <c r="CB85" i="11"/>
  <c r="CA88" i="2"/>
  <c r="CA56" i="2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CB96" i="1"/>
  <c r="CB64" i="1"/>
  <c r="V47" i="13" l="1"/>
  <c r="V47" i="7"/>
  <c r="CB21" i="8" a="1"/>
  <c r="CB21" i="8" s="1"/>
  <c r="W21" i="8"/>
  <c r="CB33" i="7" a="1"/>
  <c r="CB33" i="7" s="1"/>
  <c r="W33" i="7"/>
  <c r="CA60" i="8"/>
  <c r="CA92" i="8"/>
  <c r="CA72" i="7"/>
  <c r="CA104" i="7"/>
  <c r="CB33" i="20" a="1"/>
  <c r="CB33" i="20" s="1"/>
  <c r="W33" i="20"/>
  <c r="CA104" i="20"/>
  <c r="CA72" i="20"/>
  <c r="CB42" i="17" a="1"/>
  <c r="CB42" i="17" s="1"/>
  <c r="W42" i="17"/>
  <c r="CA83" i="7"/>
  <c r="CA115" i="7"/>
  <c r="CA66" i="15"/>
  <c r="CA98" i="15"/>
  <c r="CB44" i="12" a="1"/>
  <c r="CB44" i="12" s="1"/>
  <c r="W44" i="12"/>
  <c r="CA67" i="6"/>
  <c r="CA99" i="6"/>
  <c r="CA65" i="11"/>
  <c r="CA9" i="11"/>
  <c r="CA97" i="11"/>
  <c r="CA81" i="17"/>
  <c r="CA113" i="17"/>
  <c r="CB16" i="3" a="1"/>
  <c r="CB16" i="3" s="1"/>
  <c r="W16" i="3"/>
  <c r="CB21" i="10" a="1"/>
  <c r="CB21" i="10" s="1"/>
  <c r="W21" i="10"/>
  <c r="CB35" i="1" a="1"/>
  <c r="CB35" i="1" s="1"/>
  <c r="W35" i="1"/>
  <c r="CA115" i="12"/>
  <c r="CA83" i="12"/>
  <c r="CA80" i="7"/>
  <c r="CA112" i="7"/>
  <c r="CB28" i="6" a="1"/>
  <c r="CB28" i="6" s="1"/>
  <c r="W28" i="6"/>
  <c r="CB19" i="8" a="1"/>
  <c r="CB19" i="8" s="1"/>
  <c r="W19" i="8"/>
  <c r="CA55" i="3"/>
  <c r="CA87" i="3"/>
  <c r="CA92" i="10"/>
  <c r="CA60" i="10"/>
  <c r="CA106" i="1"/>
  <c r="CA74" i="1"/>
  <c r="CB23" i="20" a="1"/>
  <c r="CB23" i="20" s="1"/>
  <c r="W23" i="20"/>
  <c r="CB24" i="2" a="1"/>
  <c r="CB24" i="2" s="1"/>
  <c r="W24" i="2"/>
  <c r="CA58" i="8"/>
  <c r="CA90" i="8"/>
  <c r="CB26" i="20" a="1"/>
  <c r="CB26" i="20" s="1"/>
  <c r="W26" i="20"/>
  <c r="CB23" i="13" a="1"/>
  <c r="CB23" i="13" s="1"/>
  <c r="W23" i="13"/>
  <c r="CB43" i="17" a="1"/>
  <c r="CB43" i="17" s="1"/>
  <c r="W43" i="17"/>
  <c r="CA62" i="20"/>
  <c r="CA94" i="20"/>
  <c r="CA95" i="2"/>
  <c r="CA63" i="2"/>
  <c r="CB27" i="15" a="1"/>
  <c r="CB27" i="15" s="1"/>
  <c r="W27" i="15"/>
  <c r="V47" i="6"/>
  <c r="V47" i="15"/>
  <c r="CB25" i="5" a="1"/>
  <c r="CB25" i="5" s="1"/>
  <c r="W25" i="5"/>
  <c r="CA65" i="20"/>
  <c r="CA97" i="20"/>
  <c r="CA62" i="13"/>
  <c r="CA94" i="13"/>
  <c r="CA82" i="17"/>
  <c r="CA114" i="17"/>
  <c r="CB32" i="7" a="1"/>
  <c r="CB32" i="7" s="1"/>
  <c r="W32" i="7"/>
  <c r="CB42" i="1" a="1"/>
  <c r="CB42" i="1" s="1"/>
  <c r="W42" i="1"/>
  <c r="CB29" i="16" a="1"/>
  <c r="CB29" i="16" s="1"/>
  <c r="W29" i="16"/>
  <c r="CA96" i="5"/>
  <c r="CA64" i="5"/>
  <c r="CA71" i="7"/>
  <c r="CA103" i="7"/>
  <c r="CA113" i="1"/>
  <c r="CA81" i="1"/>
  <c r="CB25" i="18" a="1"/>
  <c r="CB25" i="18" s="1"/>
  <c r="W25" i="18"/>
  <c r="CB44" i="7" a="1"/>
  <c r="CB44" i="7" s="1"/>
  <c r="W44" i="7"/>
  <c r="CA68" i="16"/>
  <c r="CA100" i="16"/>
  <c r="CB41" i="7" a="1"/>
  <c r="CB41" i="7" s="1"/>
  <c r="W41" i="7"/>
  <c r="CB26" i="11" a="1"/>
  <c r="CB26" i="11" s="1"/>
  <c r="W26" i="11"/>
  <c r="CA96" i="18"/>
  <c r="CA64" i="18"/>
  <c r="CB20" i="19" a="1"/>
  <c r="CB20" i="19" s="1"/>
  <c r="W20" i="19"/>
  <c r="CB27" i="9" a="1"/>
  <c r="CB27" i="9" s="1"/>
  <c r="W27" i="9"/>
  <c r="CA59" i="19"/>
  <c r="CA91" i="19"/>
  <c r="CA98" i="9"/>
  <c r="CA66" i="9"/>
  <c r="CB22" i="10" a="1"/>
  <c r="CB22" i="10" s="1"/>
  <c r="W22" i="10"/>
  <c r="CB21" i="13" a="1"/>
  <c r="CB21" i="13" s="1"/>
  <c r="W21" i="13"/>
  <c r="CA93" i="10"/>
  <c r="CA61" i="10"/>
  <c r="CA92" i="13"/>
  <c r="CA60" i="13"/>
  <c r="CA90" i="13"/>
  <c r="CA58" i="13"/>
  <c r="CB23" i="7" a="1"/>
  <c r="CB23" i="7" s="1"/>
  <c r="W23" i="7"/>
  <c r="CB40" i="4" a="1"/>
  <c r="CB40" i="4" s="1"/>
  <c r="W40" i="4"/>
  <c r="CB35" i="9" a="1"/>
  <c r="CB35" i="9" s="1"/>
  <c r="W35" i="9"/>
  <c r="CB30" i="16" a="1"/>
  <c r="CB30" i="16" s="1"/>
  <c r="W30" i="16"/>
  <c r="CA101" i="16"/>
  <c r="CA69" i="16"/>
  <c r="CA62" i="7"/>
  <c r="CA94" i="7"/>
  <c r="CA79" i="4"/>
  <c r="CA111" i="4"/>
  <c r="CA74" i="9"/>
  <c r="CA106" i="9"/>
  <c r="CB19" i="13" a="1"/>
  <c r="CB19" i="13" s="1"/>
  <c r="W19" i="13"/>
  <c r="CA68" i="17"/>
  <c r="CA100" i="17"/>
  <c r="CB29" i="17" a="1"/>
  <c r="CB29" i="17" s="1"/>
  <c r="W29" i="17"/>
  <c r="CB24" i="18" a="1"/>
  <c r="CB24" i="18" s="1"/>
  <c r="W24" i="18"/>
  <c r="CB29" i="8" a="1"/>
  <c r="CB29" i="8" s="1"/>
  <c r="W29" i="8"/>
  <c r="V47" i="17"/>
  <c r="CA95" i="18"/>
  <c r="CA63" i="18"/>
  <c r="CA68" i="8"/>
  <c r="CA100" i="8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17" i="20"/>
  <c r="CE17" i="20" s="1" a="1"/>
  <c r="CE17" i="20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B106" i="18"/>
  <c r="CB74" i="18"/>
  <c r="CC81" i="12"/>
  <c r="CC113" i="12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X35" i="18"/>
  <c r="CD35" i="18" s="1" a="1"/>
  <c r="CD35" i="18" s="1"/>
  <c r="Y42" i="12"/>
  <c r="CE42" i="12" s="1" a="1"/>
  <c r="CE42" i="12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18" i="17"/>
  <c r="CE18" i="17" s="1" a="1"/>
  <c r="CE18" i="17" s="1"/>
  <c r="Y44" i="15"/>
  <c r="CE44" i="15" s="1" a="1"/>
  <c r="CE44" i="15" s="1"/>
  <c r="CB89" i="4"/>
  <c r="CB57" i="4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88" i="20"/>
  <c r="CC56" i="20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61" i="4"/>
  <c r="CC93" i="4"/>
  <c r="CB98" i="6"/>
  <c r="CB66" i="6"/>
  <c r="CC109" i="12"/>
  <c r="CC77" i="12"/>
  <c r="CB67" i="20"/>
  <c r="CB99" i="20"/>
  <c r="CC117" i="11"/>
  <c r="CC85" i="11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CC33" i="7" l="1" a="1"/>
  <c r="CC33" i="7" s="1"/>
  <c r="X33" i="7"/>
  <c r="W47" i="17"/>
  <c r="CB104" i="7"/>
  <c r="CB72" i="7"/>
  <c r="CC33" i="20" a="1"/>
  <c r="CC33" i="20" s="1"/>
  <c r="X33" i="20"/>
  <c r="CC21" i="8" a="1"/>
  <c r="CC21" i="8" s="1"/>
  <c r="X21" i="8"/>
  <c r="CB72" i="20"/>
  <c r="CB104" i="20"/>
  <c r="CB92" i="8"/>
  <c r="CB60" i="8"/>
  <c r="CB103" i="7"/>
  <c r="CB71" i="7"/>
  <c r="CB64" i="5"/>
  <c r="CB96" i="5"/>
  <c r="CB55" i="3"/>
  <c r="CB87" i="3"/>
  <c r="CC44" i="12" a="1"/>
  <c r="CC44" i="12" s="1"/>
  <c r="X44" i="12"/>
  <c r="CC44" i="7" a="1"/>
  <c r="CC44" i="7" s="1"/>
  <c r="X44" i="7"/>
  <c r="CC43" i="17" a="1"/>
  <c r="CC43" i="17" s="1"/>
  <c r="X43" i="17"/>
  <c r="CC24" i="2" a="1"/>
  <c r="CC24" i="2" s="1"/>
  <c r="X24" i="2"/>
  <c r="CB115" i="12"/>
  <c r="CB83" i="12"/>
  <c r="CB115" i="7"/>
  <c r="CB83" i="7"/>
  <c r="CB114" i="17"/>
  <c r="CB82" i="17"/>
  <c r="CB95" i="2"/>
  <c r="CB63" i="2"/>
  <c r="CC26" i="11" a="1"/>
  <c r="CC26" i="11" s="1"/>
  <c r="X26" i="11"/>
  <c r="CC25" i="18" a="1"/>
  <c r="CC25" i="18" s="1"/>
  <c r="X25" i="18"/>
  <c r="CC29" i="16" a="1"/>
  <c r="CC29" i="16" s="1"/>
  <c r="X29" i="16"/>
  <c r="CC27" i="15" a="1"/>
  <c r="CC27" i="15" s="1"/>
  <c r="X27" i="15"/>
  <c r="CC23" i="13" a="1"/>
  <c r="CC23" i="13" s="1"/>
  <c r="X23" i="13"/>
  <c r="CC23" i="20" a="1"/>
  <c r="CC23" i="20" s="1"/>
  <c r="X23" i="20"/>
  <c r="CC19" i="8" a="1"/>
  <c r="CC19" i="8" s="1"/>
  <c r="X19" i="8"/>
  <c r="CC35" i="1" a="1"/>
  <c r="CC35" i="1" s="1"/>
  <c r="X35" i="1"/>
  <c r="CB9" i="11"/>
  <c r="CB65" i="11"/>
  <c r="CB97" i="11"/>
  <c r="CB96" i="18"/>
  <c r="CB64" i="18"/>
  <c r="CB68" i="16"/>
  <c r="CB100" i="16"/>
  <c r="CB98" i="15"/>
  <c r="CB66" i="15"/>
  <c r="CB62" i="13"/>
  <c r="CB94" i="13"/>
  <c r="CB94" i="20"/>
  <c r="CB62" i="20"/>
  <c r="CB90" i="8"/>
  <c r="CB58" i="8"/>
  <c r="CB106" i="1"/>
  <c r="CB74" i="1"/>
  <c r="CC41" i="7" a="1"/>
  <c r="CC41" i="7" s="1"/>
  <c r="X41" i="7"/>
  <c r="CC42" i="1" a="1"/>
  <c r="CC42" i="1" s="1"/>
  <c r="X42" i="1"/>
  <c r="X47" i="1" s="1"/>
  <c r="CC26" i="20" a="1"/>
  <c r="CC26" i="20" s="1"/>
  <c r="X26" i="20"/>
  <c r="CC28" i="6" a="1"/>
  <c r="CC28" i="6" s="1"/>
  <c r="X28" i="6"/>
  <c r="CC21" i="10" a="1"/>
  <c r="CC21" i="10" s="1"/>
  <c r="X21" i="10"/>
  <c r="CB112" i="7"/>
  <c r="CB80" i="7"/>
  <c r="CB81" i="1"/>
  <c r="CB113" i="1"/>
  <c r="CB97" i="20"/>
  <c r="CB65" i="20"/>
  <c r="CB99" i="6"/>
  <c r="CB67" i="6"/>
  <c r="CB60" i="10"/>
  <c r="CB92" i="10"/>
  <c r="CC42" i="17" a="1"/>
  <c r="CC42" i="17" s="1"/>
  <c r="X42" i="17"/>
  <c r="CC32" i="7" a="1"/>
  <c r="CC32" i="7" s="1"/>
  <c r="X32" i="7"/>
  <c r="CC25" i="5" a="1"/>
  <c r="CC25" i="5" s="1"/>
  <c r="X25" i="5"/>
  <c r="CC16" i="3" a="1"/>
  <c r="CC16" i="3" s="1"/>
  <c r="X16" i="3"/>
  <c r="X47" i="3" s="1"/>
  <c r="CB113" i="17"/>
  <c r="CB81" i="17"/>
  <c r="CC21" i="13" a="1"/>
  <c r="CC21" i="13" s="1"/>
  <c r="X21" i="13"/>
  <c r="CC27" i="9" a="1"/>
  <c r="CC27" i="9" s="1"/>
  <c r="X27" i="9"/>
  <c r="CB60" i="13"/>
  <c r="CB92" i="13"/>
  <c r="CB66" i="9"/>
  <c r="CB98" i="9"/>
  <c r="CC22" i="10" a="1"/>
  <c r="CC22" i="10" s="1"/>
  <c r="X22" i="10"/>
  <c r="CC20" i="19" a="1"/>
  <c r="CC20" i="19" s="1"/>
  <c r="X20" i="19"/>
  <c r="CB61" i="10"/>
  <c r="CB93" i="10"/>
  <c r="CB59" i="19"/>
  <c r="CB91" i="19"/>
  <c r="CC29" i="17" a="1"/>
  <c r="CC29" i="17" s="1"/>
  <c r="X29" i="17"/>
  <c r="CC40" i="4" a="1"/>
  <c r="CC40" i="4" s="1"/>
  <c r="X40" i="4"/>
  <c r="CB74" i="9"/>
  <c r="CB106" i="9"/>
  <c r="CB111" i="4"/>
  <c r="CB79" i="4"/>
  <c r="CC29" i="8" a="1"/>
  <c r="CC29" i="8" s="1"/>
  <c r="X29" i="8"/>
  <c r="CC19" i="13" a="1"/>
  <c r="CC19" i="13" s="1"/>
  <c r="X19" i="13"/>
  <c r="CC23" i="7" a="1"/>
  <c r="CC23" i="7" s="1"/>
  <c r="X23" i="7"/>
  <c r="X47" i="7" s="1"/>
  <c r="CB100" i="8"/>
  <c r="CB68" i="8"/>
  <c r="CB58" i="13"/>
  <c r="CB90" i="13"/>
  <c r="CB94" i="7"/>
  <c r="CB62" i="7"/>
  <c r="CC24" i="18" a="1"/>
  <c r="CC24" i="18" s="1"/>
  <c r="X24" i="18"/>
  <c r="CC30" i="16" a="1"/>
  <c r="CC30" i="16" s="1"/>
  <c r="X30" i="16"/>
  <c r="CC35" i="9" a="1"/>
  <c r="CC35" i="9" s="1"/>
  <c r="X35" i="9"/>
  <c r="CB68" i="17"/>
  <c r="CB100" i="17"/>
  <c r="CB95" i="18"/>
  <c r="CB63" i="18"/>
  <c r="CB69" i="16"/>
  <c r="CB101" i="16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38" i="12"/>
  <c r="CF38" i="12" s="1" a="1"/>
  <c r="CF38" i="12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C117" i="16"/>
  <c r="CC85" i="16"/>
  <c r="CD55" i="16"/>
  <c r="CD87" i="16"/>
  <c r="CD104" i="2"/>
  <c r="CD72" i="2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Y46" i="16"/>
  <c r="CE46" i="16" s="1" a="1"/>
  <c r="CE46" i="16" s="1"/>
  <c r="Z16" i="16"/>
  <c r="CF16" i="16" s="1" a="1"/>
  <c r="CF16" i="16" s="1"/>
  <c r="Z33" i="2"/>
  <c r="CF33" i="2" s="1" a="1"/>
  <c r="CF33" i="2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74" i="4"/>
  <c r="CD106" i="4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109" i="12"/>
  <c r="CD77" i="12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C104" i="20" l="1"/>
  <c r="CC72" i="20"/>
  <c r="CC60" i="8"/>
  <c r="CC92" i="8"/>
  <c r="CD33" i="20" a="1"/>
  <c r="CD33" i="20" s="1"/>
  <c r="Y33" i="20"/>
  <c r="Y47" i="20" s="1"/>
  <c r="X47" i="20"/>
  <c r="CD33" i="7" a="1"/>
  <c r="CD33" i="7" s="1"/>
  <c r="Y33" i="7"/>
  <c r="CD21" i="8" a="1"/>
  <c r="CD21" i="8" s="1"/>
  <c r="Y21" i="8"/>
  <c r="CC104" i="7"/>
  <c r="CC72" i="7"/>
  <c r="CC96" i="5"/>
  <c r="CC64" i="5"/>
  <c r="CC92" i="10"/>
  <c r="CC60" i="10"/>
  <c r="CC112" i="7"/>
  <c r="CC80" i="7"/>
  <c r="CD23" i="13" a="1"/>
  <c r="CD23" i="13" s="1"/>
  <c r="Y23" i="13"/>
  <c r="CD26" i="11" a="1"/>
  <c r="CD26" i="11" s="1"/>
  <c r="Y26" i="11"/>
  <c r="CD44" i="12" a="1"/>
  <c r="CD44" i="12" s="1"/>
  <c r="Y44" i="12"/>
  <c r="CD32" i="7" a="1"/>
  <c r="CD32" i="7" s="1"/>
  <c r="Y32" i="7"/>
  <c r="CD28" i="6" a="1"/>
  <c r="CD28" i="6" s="1"/>
  <c r="Y28" i="6"/>
  <c r="Y47" i="6" s="1"/>
  <c r="CC94" i="13"/>
  <c r="CC62" i="13"/>
  <c r="CC9" i="11"/>
  <c r="CC97" i="11"/>
  <c r="CC65" i="11"/>
  <c r="CC115" i="12"/>
  <c r="CC83" i="12"/>
  <c r="CC71" i="7"/>
  <c r="CC103" i="7"/>
  <c r="CC67" i="6"/>
  <c r="CC99" i="6"/>
  <c r="CD35" i="1" a="1"/>
  <c r="CD35" i="1" s="1"/>
  <c r="Y35" i="1"/>
  <c r="CD27" i="15" a="1"/>
  <c r="CD27" i="15" s="1"/>
  <c r="Y27" i="15"/>
  <c r="CD24" i="2" a="1"/>
  <c r="CD24" i="2" s="1"/>
  <c r="Y24" i="2"/>
  <c r="Y47" i="2" s="1"/>
  <c r="CD42" i="17" a="1"/>
  <c r="CD42" i="17" s="1"/>
  <c r="Y42" i="17"/>
  <c r="CD26" i="20" a="1"/>
  <c r="CD26" i="20" s="1"/>
  <c r="Y26" i="20"/>
  <c r="CC106" i="1"/>
  <c r="CC74" i="1"/>
  <c r="CC98" i="15"/>
  <c r="CC66" i="15"/>
  <c r="CC95" i="2"/>
  <c r="CC63" i="2"/>
  <c r="CC81" i="17"/>
  <c r="CC113" i="17"/>
  <c r="CC97" i="20"/>
  <c r="CC65" i="20"/>
  <c r="CD19" i="8" a="1"/>
  <c r="CD19" i="8" s="1"/>
  <c r="Y19" i="8"/>
  <c r="CD29" i="16" a="1"/>
  <c r="CD29" i="16" s="1"/>
  <c r="Y29" i="16"/>
  <c r="CD43" i="17" a="1"/>
  <c r="CD43" i="17" s="1"/>
  <c r="Y43" i="17"/>
  <c r="CD16" i="3" a="1"/>
  <c r="CD16" i="3" s="1"/>
  <c r="Y16" i="3"/>
  <c r="CD42" i="1" a="1"/>
  <c r="CD42" i="1" s="1"/>
  <c r="Y42" i="1"/>
  <c r="Y47" i="1" s="1"/>
  <c r="CC58" i="8"/>
  <c r="CC90" i="8"/>
  <c r="CC68" i="16"/>
  <c r="CC100" i="16"/>
  <c r="CC82" i="17"/>
  <c r="CC114" i="17"/>
  <c r="CC55" i="3"/>
  <c r="CC87" i="3"/>
  <c r="CC113" i="1"/>
  <c r="CC81" i="1"/>
  <c r="CD23" i="20" a="1"/>
  <c r="CD23" i="20" s="1"/>
  <c r="Y23" i="20"/>
  <c r="CD25" i="18" a="1"/>
  <c r="CD25" i="18" s="1"/>
  <c r="Y25" i="18"/>
  <c r="CD44" i="7" a="1"/>
  <c r="CD44" i="7" s="1"/>
  <c r="Y44" i="7"/>
  <c r="CD25" i="5" a="1"/>
  <c r="CD25" i="5" s="1"/>
  <c r="Y25" i="5"/>
  <c r="Y47" i="5" s="1"/>
  <c r="CD21" i="10" a="1"/>
  <c r="CD21" i="10" s="1"/>
  <c r="Y21" i="10"/>
  <c r="CD41" i="7" a="1"/>
  <c r="CD41" i="7" s="1"/>
  <c r="Y41" i="7"/>
  <c r="CC94" i="20"/>
  <c r="CC62" i="20"/>
  <c r="CC96" i="18"/>
  <c r="CC64" i="18"/>
  <c r="CC115" i="7"/>
  <c r="CC83" i="7"/>
  <c r="CD20" i="19" a="1"/>
  <c r="CD20" i="19" s="1"/>
  <c r="Y20" i="19"/>
  <c r="CD27" i="9" a="1"/>
  <c r="CD27" i="9" s="1"/>
  <c r="Y27" i="9"/>
  <c r="CC91" i="19"/>
  <c r="CC59" i="19"/>
  <c r="CC98" i="9"/>
  <c r="CC66" i="9"/>
  <c r="CD22" i="10" a="1"/>
  <c r="CD22" i="10" s="1"/>
  <c r="Y22" i="10"/>
  <c r="CD21" i="13" a="1"/>
  <c r="CD21" i="13" s="1"/>
  <c r="Y21" i="13"/>
  <c r="CC93" i="10"/>
  <c r="CC61" i="10"/>
  <c r="CC92" i="13"/>
  <c r="CC60" i="13"/>
  <c r="CC101" i="16"/>
  <c r="CC69" i="16"/>
  <c r="CD30" i="16" a="1"/>
  <c r="CD30" i="16" s="1"/>
  <c r="Y30" i="16"/>
  <c r="CD24" i="18" a="1"/>
  <c r="CD24" i="18" s="1"/>
  <c r="Y24" i="18"/>
  <c r="CD23" i="7" a="1"/>
  <c r="CD23" i="7" s="1"/>
  <c r="Y23" i="7"/>
  <c r="CC95" i="18"/>
  <c r="CC63" i="18"/>
  <c r="CC94" i="7"/>
  <c r="CC62" i="7"/>
  <c r="CD19" i="13" a="1"/>
  <c r="CD19" i="13" s="1"/>
  <c r="Y19" i="13"/>
  <c r="CD40" i="4" a="1"/>
  <c r="CD40" i="4" s="1"/>
  <c r="Y40" i="4"/>
  <c r="CC58" i="13"/>
  <c r="CC90" i="13"/>
  <c r="CC79" i="4"/>
  <c r="CC111" i="4"/>
  <c r="CD35" i="9" a="1"/>
  <c r="CD35" i="9" s="1"/>
  <c r="Y35" i="9"/>
  <c r="CD29" i="8" a="1"/>
  <c r="CD29" i="8" s="1"/>
  <c r="Y29" i="8"/>
  <c r="CD29" i="17" a="1"/>
  <c r="CD29" i="17" s="1"/>
  <c r="Y29" i="17"/>
  <c r="CC74" i="9"/>
  <c r="CC106" i="9"/>
  <c r="CC68" i="8"/>
  <c r="CC100" i="8"/>
  <c r="CC100" i="17"/>
  <c r="CC68" i="17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Y47" i="11"/>
  <c r="Y47" i="3"/>
  <c r="CE87" i="17"/>
  <c r="CE55" i="17"/>
  <c r="AA16" i="13"/>
  <c r="CG16" i="13" s="1" a="1"/>
  <c r="CG16" i="13" s="1"/>
  <c r="AA22" i="17"/>
  <c r="CG22" i="17" s="1" a="1"/>
  <c r="CG22" i="17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Z22" i="15"/>
  <c r="CF22" i="15" s="1" a="1"/>
  <c r="CF22" i="15" s="1"/>
  <c r="AA36" i="1"/>
  <c r="CG36" i="1" s="1" a="1"/>
  <c r="CG36" i="1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Z26" i="18"/>
  <c r="CF26" i="18" s="1" a="1"/>
  <c r="CF26" i="18" s="1"/>
  <c r="AA45" i="19"/>
  <c r="CG45" i="19" s="1" a="1"/>
  <c r="CG45" i="19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16" i="8"/>
  <c r="CG16" i="8" s="1" a="1"/>
  <c r="CG16" i="8" s="1"/>
  <c r="CE109" i="7"/>
  <c r="CE77" i="7"/>
  <c r="CE102" i="6"/>
  <c r="CE70" i="6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112" i="16"/>
  <c r="CE80" i="16"/>
  <c r="CE77" i="8"/>
  <c r="CE109" i="8"/>
  <c r="CE83" i="10"/>
  <c r="CE115" i="10"/>
  <c r="Z15" i="4"/>
  <c r="CF15" i="4" s="1" a="1"/>
  <c r="CF15" i="4" s="1"/>
  <c r="Z44" i="3"/>
  <c r="CF44" i="3" s="1" a="1"/>
  <c r="CF44" i="3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AA36" i="12"/>
  <c r="CG36" i="12" s="1" a="1"/>
  <c r="CG36" i="12" s="1"/>
  <c r="AA44" i="6"/>
  <c r="CG44" i="6" s="1" a="1"/>
  <c r="CG44" i="6" s="1"/>
  <c r="CE92" i="1"/>
  <c r="CE60" i="1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D97" i="8"/>
  <c r="CD65" i="8"/>
  <c r="CD73" i="10"/>
  <c r="CD105" i="10"/>
  <c r="CD89" i="5"/>
  <c r="CD57" i="5"/>
  <c r="CE97" i="7"/>
  <c r="CE65" i="7"/>
  <c r="CE104" i="6"/>
  <c r="CE72" i="6"/>
  <c r="CE96" i="1"/>
  <c r="CE64" i="1"/>
  <c r="Z15" i="6"/>
  <c r="CF15" i="6" s="1" a="1"/>
  <c r="CF15" i="6" s="1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CE104" i="9"/>
  <c r="CE72" i="9"/>
  <c r="CD71" i="16"/>
  <c r="CD103" i="16"/>
  <c r="AA21" i="1"/>
  <c r="CG21" i="1" s="1" a="1"/>
  <c r="CG21" i="1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Z26" i="8"/>
  <c r="CF26" i="8" s="1" a="1"/>
  <c r="CF26" i="8" s="1"/>
  <c r="Z34" i="10"/>
  <c r="CF34" i="10" s="1" a="1"/>
  <c r="CF34" i="10" s="1"/>
  <c r="Z18" i="5"/>
  <c r="CF18" i="5" s="1" a="1"/>
  <c r="CF18" i="5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D93" i="15"/>
  <c r="CD61" i="15"/>
  <c r="CE107" i="1"/>
  <c r="CE75" i="1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CD104" i="7" l="1"/>
  <c r="CD72" i="7"/>
  <c r="CE33" i="20" a="1"/>
  <c r="CE33" i="20" s="1"/>
  <c r="Z33" i="20"/>
  <c r="CD72" i="20"/>
  <c r="CD104" i="20"/>
  <c r="CE21" i="8" a="1"/>
  <c r="CE21" i="8" s="1"/>
  <c r="Z21" i="8"/>
  <c r="CD92" i="8"/>
  <c r="CD60" i="8"/>
  <c r="CE33" i="7" a="1"/>
  <c r="CE33" i="7" s="1"/>
  <c r="Z33" i="7"/>
  <c r="CE41" i="7" a="1"/>
  <c r="CE41" i="7" s="1"/>
  <c r="Z41" i="7"/>
  <c r="CE25" i="18" a="1"/>
  <c r="CE25" i="18" s="1"/>
  <c r="Z25" i="18"/>
  <c r="CE16" i="3" a="1"/>
  <c r="CE16" i="3" s="1"/>
  <c r="Z16" i="3"/>
  <c r="CE27" i="15" a="1"/>
  <c r="CE27" i="15" s="1"/>
  <c r="Z27" i="15"/>
  <c r="CD99" i="6"/>
  <c r="CD67" i="6"/>
  <c r="CD94" i="13"/>
  <c r="CD62" i="13"/>
  <c r="CD115" i="7"/>
  <c r="CD83" i="7"/>
  <c r="CE28" i="6" a="1"/>
  <c r="CE28" i="6" s="1"/>
  <c r="Z28" i="6"/>
  <c r="CD112" i="7"/>
  <c r="CD80" i="7"/>
  <c r="CD96" i="18"/>
  <c r="CD64" i="18"/>
  <c r="CD87" i="3"/>
  <c r="CD55" i="3"/>
  <c r="CD98" i="15"/>
  <c r="CD66" i="15"/>
  <c r="CE32" i="7" a="1"/>
  <c r="CE32" i="7" s="1"/>
  <c r="Z32" i="7"/>
  <c r="CD113" i="1"/>
  <c r="CD81" i="1"/>
  <c r="CE23" i="13" a="1"/>
  <c r="CE23" i="13" s="1"/>
  <c r="Z23" i="13"/>
  <c r="Y47" i="13"/>
  <c r="CE21" i="10" a="1"/>
  <c r="CE21" i="10" s="1"/>
  <c r="Z21" i="10"/>
  <c r="CE23" i="20" a="1"/>
  <c r="CE23" i="20" s="1"/>
  <c r="Z23" i="20"/>
  <c r="CE43" i="17" a="1"/>
  <c r="CE43" i="17" s="1"/>
  <c r="Z43" i="17"/>
  <c r="CE26" i="20" a="1"/>
  <c r="CE26" i="20" s="1"/>
  <c r="Z26" i="20"/>
  <c r="CE35" i="1" a="1"/>
  <c r="CE35" i="1" s="1"/>
  <c r="Z35" i="1"/>
  <c r="CD103" i="7"/>
  <c r="CD71" i="7"/>
  <c r="CD95" i="2"/>
  <c r="CD63" i="2"/>
  <c r="CD60" i="10"/>
  <c r="CD92" i="10"/>
  <c r="CD62" i="20"/>
  <c r="CD94" i="20"/>
  <c r="CD114" i="17"/>
  <c r="CD82" i="17"/>
  <c r="CD65" i="20"/>
  <c r="CD97" i="20"/>
  <c r="CD106" i="1"/>
  <c r="CD74" i="1"/>
  <c r="CE44" i="12" a="1"/>
  <c r="CE44" i="12" s="1"/>
  <c r="Z44" i="12"/>
  <c r="CD90" i="8"/>
  <c r="CD58" i="8"/>
  <c r="CE25" i="5" a="1"/>
  <c r="CE25" i="5" s="1"/>
  <c r="Z25" i="5"/>
  <c r="CE29" i="16" a="1"/>
  <c r="CE29" i="16" s="1"/>
  <c r="Z29" i="16"/>
  <c r="CE42" i="17" a="1"/>
  <c r="CE42" i="17" s="1"/>
  <c r="Z42" i="17"/>
  <c r="CD115" i="12"/>
  <c r="CD83" i="12"/>
  <c r="CD96" i="5"/>
  <c r="CD64" i="5"/>
  <c r="CD68" i="16"/>
  <c r="CD100" i="16"/>
  <c r="CD113" i="17"/>
  <c r="CD81" i="17"/>
  <c r="CE26" i="11" a="1"/>
  <c r="CE26" i="11" s="1"/>
  <c r="Z26" i="11"/>
  <c r="CE44" i="7" a="1"/>
  <c r="CE44" i="7" s="1"/>
  <c r="Z44" i="7"/>
  <c r="CE42" i="1" a="1"/>
  <c r="CE42" i="1" s="1"/>
  <c r="Z42" i="1"/>
  <c r="CE19" i="8" a="1"/>
  <c r="CE19" i="8" s="1"/>
  <c r="Z19" i="8"/>
  <c r="CE24" i="2" a="1"/>
  <c r="CE24" i="2" s="1"/>
  <c r="Z24" i="2"/>
  <c r="CD97" i="11"/>
  <c r="CD65" i="11"/>
  <c r="CD9" i="11"/>
  <c r="CE21" i="13" a="1"/>
  <c r="CE21" i="13" s="1"/>
  <c r="Z21" i="13"/>
  <c r="CE27" i="9" a="1"/>
  <c r="CE27" i="9" s="1"/>
  <c r="Z27" i="9"/>
  <c r="CD92" i="13"/>
  <c r="CD60" i="13"/>
  <c r="CD66" i="9"/>
  <c r="CD98" i="9"/>
  <c r="CE22" i="10" a="1"/>
  <c r="CE22" i="10" s="1"/>
  <c r="Z22" i="10"/>
  <c r="CE20" i="19" a="1"/>
  <c r="CE20" i="19" s="1"/>
  <c r="Z20" i="19"/>
  <c r="CD61" i="10"/>
  <c r="CD93" i="10"/>
  <c r="CD59" i="19"/>
  <c r="CD91" i="19"/>
  <c r="CE23" i="7" a="1"/>
  <c r="CE23" i="7" s="1"/>
  <c r="Z23" i="7"/>
  <c r="CD68" i="8"/>
  <c r="CD100" i="8"/>
  <c r="CD79" i="4"/>
  <c r="CD111" i="4"/>
  <c r="CD62" i="7"/>
  <c r="CD94" i="7"/>
  <c r="CE40" i="4" a="1"/>
  <c r="CE40" i="4" s="1"/>
  <c r="Z40" i="4"/>
  <c r="Z47" i="4" s="1"/>
  <c r="Y47" i="4"/>
  <c r="CE35" i="9" a="1"/>
  <c r="CE35" i="9" s="1"/>
  <c r="Z35" i="9"/>
  <c r="CE19" i="13" a="1"/>
  <c r="CE19" i="13" s="1"/>
  <c r="Z19" i="13"/>
  <c r="CE24" i="18" a="1"/>
  <c r="CE24" i="18" s="1"/>
  <c r="Z24" i="18"/>
  <c r="CD74" i="9"/>
  <c r="CD106" i="9"/>
  <c r="CD90" i="13"/>
  <c r="CD58" i="13"/>
  <c r="CD95" i="18"/>
  <c r="CD63" i="18"/>
  <c r="CE30" i="16" a="1"/>
  <c r="CE30" i="16" s="1"/>
  <c r="Z30" i="16"/>
  <c r="CD69" i="16"/>
  <c r="CD101" i="16"/>
  <c r="CE29" i="8" a="1"/>
  <c r="CE29" i="8" s="1"/>
  <c r="Z29" i="8"/>
  <c r="CE29" i="17" a="1"/>
  <c r="CE29" i="17" s="1"/>
  <c r="Z29" i="17"/>
  <c r="Y47" i="7"/>
  <c r="CD100" i="17"/>
  <c r="CD68" i="17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15" i="11"/>
  <c r="CH15" i="11" s="1" a="1"/>
  <c r="CH15" i="11" s="1"/>
  <c r="AB26" i="17"/>
  <c r="CH26" i="17" s="1" a="1"/>
  <c r="CH26" i="17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96" i="15"/>
  <c r="CF64" i="15"/>
  <c r="CF88" i="18"/>
  <c r="CF56" i="18"/>
  <c r="CE94" i="17"/>
  <c r="CE62" i="17"/>
  <c r="CE115" i="9"/>
  <c r="CE83" i="9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25" i="15"/>
  <c r="CH25" i="15" s="1" a="1"/>
  <c r="CH25" i="15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CF21" i="8" l="1" a="1"/>
  <c r="CF21" i="8" s="1"/>
  <c r="AA21" i="8"/>
  <c r="CE60" i="8"/>
  <c r="CE92" i="8"/>
  <c r="Z47" i="7"/>
  <c r="Z47" i="10"/>
  <c r="Z47" i="13"/>
  <c r="CF33" i="7" a="1"/>
  <c r="CF33" i="7" s="1"/>
  <c r="AA33" i="7"/>
  <c r="CF33" i="20" a="1"/>
  <c r="CF33" i="20" s="1"/>
  <c r="AA33" i="20"/>
  <c r="CE104" i="7"/>
  <c r="CE72" i="7"/>
  <c r="CE104" i="20"/>
  <c r="CE72" i="20"/>
  <c r="CE115" i="12"/>
  <c r="CE83" i="12"/>
  <c r="CF27" i="15" a="1"/>
  <c r="CF27" i="15" s="1"/>
  <c r="AA27" i="15"/>
  <c r="CF42" i="1" a="1"/>
  <c r="CF42" i="1" s="1"/>
  <c r="AA42" i="1"/>
  <c r="CF29" i="16" a="1"/>
  <c r="CF29" i="16" s="1"/>
  <c r="AA29" i="16"/>
  <c r="CF26" i="20" a="1"/>
  <c r="CF26" i="20" s="1"/>
  <c r="AA26" i="20"/>
  <c r="CE99" i="6"/>
  <c r="CE67" i="6"/>
  <c r="CE66" i="15"/>
  <c r="CE98" i="15"/>
  <c r="CF28" i="6" a="1"/>
  <c r="CF28" i="6" s="1"/>
  <c r="AA28" i="6"/>
  <c r="Z47" i="15"/>
  <c r="CE113" i="1"/>
  <c r="CE81" i="1"/>
  <c r="CE100" i="16"/>
  <c r="CE68" i="16"/>
  <c r="CE97" i="20"/>
  <c r="CE65" i="20"/>
  <c r="CF23" i="13" a="1"/>
  <c r="CF23" i="13" s="1"/>
  <c r="AA23" i="13"/>
  <c r="CF16" i="3" a="1"/>
  <c r="CF16" i="3" s="1"/>
  <c r="AA16" i="3"/>
  <c r="CE58" i="8"/>
  <c r="CE90" i="8"/>
  <c r="CF44" i="7" a="1"/>
  <c r="CF44" i="7" s="1"/>
  <c r="AA44" i="7"/>
  <c r="CF25" i="5" a="1"/>
  <c r="CF25" i="5" s="1"/>
  <c r="AA25" i="5"/>
  <c r="AA47" i="5" s="1"/>
  <c r="CF43" i="17" a="1"/>
  <c r="CF43" i="17" s="1"/>
  <c r="AA43" i="17"/>
  <c r="CE62" i="13"/>
  <c r="CE94" i="13"/>
  <c r="CE87" i="3"/>
  <c r="CE55" i="3"/>
  <c r="CE106" i="1"/>
  <c r="CE74" i="1"/>
  <c r="CE83" i="7"/>
  <c r="CE115" i="7"/>
  <c r="CE96" i="5"/>
  <c r="CE64" i="5"/>
  <c r="CE114" i="17"/>
  <c r="CE82" i="17"/>
  <c r="CF25" i="18" a="1"/>
  <c r="CF25" i="18" s="1"/>
  <c r="AA25" i="18"/>
  <c r="CF24" i="2" a="1"/>
  <c r="CF24" i="2" s="1"/>
  <c r="AA24" i="2"/>
  <c r="CF26" i="11" a="1"/>
  <c r="CF26" i="11" s="1"/>
  <c r="AA26" i="11"/>
  <c r="CF23" i="20" a="1"/>
  <c r="CF23" i="20" s="1"/>
  <c r="AA23" i="20"/>
  <c r="AA47" i="20" s="1"/>
  <c r="CE64" i="18"/>
  <c r="CE96" i="18"/>
  <c r="CE60" i="10"/>
  <c r="CE92" i="10"/>
  <c r="CE63" i="2"/>
  <c r="CE95" i="2"/>
  <c r="CE97" i="11"/>
  <c r="CE65" i="11"/>
  <c r="CE9" i="11"/>
  <c r="CE62" i="20"/>
  <c r="CE94" i="20"/>
  <c r="CF32" i="7" a="1"/>
  <c r="CF32" i="7" s="1"/>
  <c r="AA32" i="7"/>
  <c r="CF41" i="7" a="1"/>
  <c r="CF41" i="7" s="1"/>
  <c r="AA41" i="7"/>
  <c r="CE113" i="17"/>
  <c r="CE81" i="17"/>
  <c r="Z47" i="6"/>
  <c r="CF19" i="8" a="1"/>
  <c r="CF19" i="8" s="1"/>
  <c r="AA19" i="8"/>
  <c r="CF42" i="17" a="1"/>
  <c r="CF42" i="17" s="1"/>
  <c r="AA42" i="17"/>
  <c r="CF44" i="12" a="1"/>
  <c r="CF44" i="12" s="1"/>
  <c r="AA44" i="12"/>
  <c r="CF35" i="1" a="1"/>
  <c r="CF35" i="1" s="1"/>
  <c r="AA35" i="1"/>
  <c r="AA47" i="1" s="1"/>
  <c r="CF21" i="10" a="1"/>
  <c r="CF21" i="10" s="1"/>
  <c r="AA21" i="10"/>
  <c r="CE103" i="7"/>
  <c r="CE71" i="7"/>
  <c r="CE80" i="7"/>
  <c r="CE112" i="7"/>
  <c r="CF20" i="19" a="1"/>
  <c r="CF20" i="19" s="1"/>
  <c r="AA20" i="19"/>
  <c r="AA47" i="19" s="1"/>
  <c r="CF27" i="9" a="1"/>
  <c r="CF27" i="9" s="1"/>
  <c r="AA27" i="9"/>
  <c r="CE91" i="19"/>
  <c r="CE59" i="19"/>
  <c r="CE98" i="9"/>
  <c r="CE66" i="9"/>
  <c r="CF22" i="10" a="1"/>
  <c r="CF22" i="10" s="1"/>
  <c r="AA22" i="10"/>
  <c r="AA47" i="10" s="1"/>
  <c r="CF21" i="13" a="1"/>
  <c r="CF21" i="13" s="1"/>
  <c r="AA21" i="13"/>
  <c r="CE93" i="10"/>
  <c r="CE61" i="10"/>
  <c r="CE60" i="13"/>
  <c r="CE92" i="13"/>
  <c r="CE69" i="16"/>
  <c r="CE101" i="16"/>
  <c r="CF29" i="17" a="1"/>
  <c r="CF29" i="17" s="1"/>
  <c r="AA29" i="17"/>
  <c r="CF19" i="13" a="1"/>
  <c r="CF19" i="13" s="1"/>
  <c r="AA19" i="13"/>
  <c r="CE68" i="17"/>
  <c r="CE100" i="17"/>
  <c r="CE90" i="13"/>
  <c r="CE58" i="13"/>
  <c r="CF29" i="8" a="1"/>
  <c r="CF29" i="8" s="1"/>
  <c r="AA29" i="8"/>
  <c r="CF35" i="9" a="1"/>
  <c r="CF35" i="9" s="1"/>
  <c r="AA35" i="9"/>
  <c r="CE100" i="8"/>
  <c r="CE68" i="8"/>
  <c r="CE106" i="9"/>
  <c r="CE74" i="9"/>
  <c r="CE95" i="18"/>
  <c r="CE63" i="18"/>
  <c r="CF40" i="4" a="1"/>
  <c r="CF40" i="4" s="1"/>
  <c r="AA40" i="4"/>
  <c r="CF23" i="7" a="1"/>
  <c r="CF23" i="7" s="1"/>
  <c r="AA23" i="7"/>
  <c r="CF30" i="16" a="1"/>
  <c r="CF30" i="16" s="1"/>
  <c r="AA30" i="16"/>
  <c r="CF24" i="18" a="1"/>
  <c r="CF24" i="18" s="1"/>
  <c r="AA24" i="18"/>
  <c r="CE79" i="4"/>
  <c r="CE111" i="4"/>
  <c r="CE94" i="7"/>
  <c r="CE62" i="7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56" i="18"/>
  <c r="CG88" i="1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F66" i="10"/>
  <c r="CF98" i="10"/>
  <c r="CG117" i="4"/>
  <c r="CG85" i="4"/>
  <c r="CG60" i="16"/>
  <c r="CG92" i="16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14" i="20"/>
  <c r="CG82" i="20"/>
  <c r="CG111" i="3"/>
  <c r="CG79" i="3"/>
  <c r="CG110" i="3"/>
  <c r="CG78" i="3"/>
  <c r="CF73" i="9"/>
  <c r="CF105" i="9"/>
  <c r="AB15" i="5"/>
  <c r="CH15" i="5" s="1" a="1"/>
  <c r="CH15" i="5" s="1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B27" i="10"/>
  <c r="CH27" i="10" s="1" a="1"/>
  <c r="CH27" i="10" s="1"/>
  <c r="AC46" i="4"/>
  <c r="CI46" i="4" s="1" a="1"/>
  <c r="CI46" i="4" s="1"/>
  <c r="AC21" i="16"/>
  <c r="CI21" i="16" s="1" a="1"/>
  <c r="CI21" i="16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62" i="16"/>
  <c r="CG94" i="16"/>
  <c r="CG68" i="7"/>
  <c r="CG100" i="7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60" i="4"/>
  <c r="CG92" i="4"/>
  <c r="AB15" i="4"/>
  <c r="CH15" i="4" s="1" a="1"/>
  <c r="CH15" i="4" s="1"/>
  <c r="AA47" i="4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61" i="16"/>
  <c r="CG93" i="16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B29" i="20"/>
  <c r="CH29" i="20" s="1" a="1"/>
  <c r="CH29" i="20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34" i="8"/>
  <c r="CI34" i="8" s="1" a="1"/>
  <c r="CI34" i="8" s="1"/>
  <c r="AC22" i="16"/>
  <c r="CI22" i="16" s="1" a="1"/>
  <c r="CI22" i="16" s="1"/>
  <c r="AB35" i="21"/>
  <c r="CH35" i="21" s="1" a="1"/>
  <c r="CH35" i="21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13" l="1"/>
  <c r="CF72" i="7"/>
  <c r="CF104" i="7"/>
  <c r="CG33" i="20" a="1"/>
  <c r="CG33" i="20" s="1"/>
  <c r="AB33" i="20"/>
  <c r="CF72" i="20"/>
  <c r="CF104" i="20"/>
  <c r="CG21" i="8" a="1"/>
  <c r="CG21" i="8" s="1"/>
  <c r="AB21" i="8"/>
  <c r="CG33" i="7" a="1"/>
  <c r="CG33" i="7" s="1"/>
  <c r="AB33" i="7"/>
  <c r="CF60" i="8"/>
  <c r="CF92" i="8"/>
  <c r="CF106" i="1"/>
  <c r="CF74" i="1"/>
  <c r="CF96" i="18"/>
  <c r="CF64" i="18"/>
  <c r="CF96" i="5"/>
  <c r="CF64" i="5"/>
  <c r="CF94" i="13"/>
  <c r="CF62" i="13"/>
  <c r="CG28" i="6" a="1"/>
  <c r="CG28" i="6" s="1"/>
  <c r="AB28" i="6"/>
  <c r="CG29" i="16" a="1"/>
  <c r="CG29" i="16" s="1"/>
  <c r="AB29" i="16"/>
  <c r="CG44" i="12" a="1"/>
  <c r="CG44" i="12" s="1"/>
  <c r="AB44" i="12"/>
  <c r="CG23" i="20" a="1"/>
  <c r="CG23" i="20" s="1"/>
  <c r="AB23" i="20"/>
  <c r="CG44" i="7" a="1"/>
  <c r="CG44" i="7" s="1"/>
  <c r="AB44" i="7"/>
  <c r="CF99" i="6"/>
  <c r="CF67" i="6"/>
  <c r="CF68" i="16"/>
  <c r="CF100" i="16"/>
  <c r="CF83" i="12"/>
  <c r="CF115" i="12"/>
  <c r="CG41" i="7" a="1"/>
  <c r="CG41" i="7" s="1"/>
  <c r="AB41" i="7"/>
  <c r="CF62" i="20"/>
  <c r="CF94" i="20"/>
  <c r="CF83" i="7"/>
  <c r="CF115" i="7"/>
  <c r="CG42" i="1" a="1"/>
  <c r="CG42" i="1" s="1"/>
  <c r="AB42" i="1"/>
  <c r="CG42" i="17" a="1"/>
  <c r="CG42" i="17" s="1"/>
  <c r="AB42" i="17"/>
  <c r="CF80" i="7"/>
  <c r="CF112" i="7"/>
  <c r="CG26" i="11" a="1"/>
  <c r="CG26" i="11" s="1"/>
  <c r="AB26" i="11"/>
  <c r="CF113" i="1"/>
  <c r="CF81" i="1"/>
  <c r="CF113" i="17"/>
  <c r="CF81" i="17"/>
  <c r="CG32" i="7" a="1"/>
  <c r="CG32" i="7" s="1"/>
  <c r="AB32" i="7"/>
  <c r="CF9" i="11"/>
  <c r="CF65" i="11"/>
  <c r="CF97" i="11"/>
  <c r="CG27" i="15" a="1"/>
  <c r="CG27" i="15" s="1"/>
  <c r="AB27" i="15"/>
  <c r="CG21" i="10" a="1"/>
  <c r="CG21" i="10" s="1"/>
  <c r="AB21" i="10"/>
  <c r="AB47" i="10" s="1"/>
  <c r="CG19" i="8" a="1"/>
  <c r="CG19" i="8" s="1"/>
  <c r="AB19" i="8"/>
  <c r="CF71" i="7"/>
  <c r="CF103" i="7"/>
  <c r="CG24" i="2" a="1"/>
  <c r="CG24" i="2" s="1"/>
  <c r="AB24" i="2"/>
  <c r="CG43" i="17" a="1"/>
  <c r="CG43" i="17" s="1"/>
  <c r="AB43" i="17"/>
  <c r="CG16" i="3" a="1"/>
  <c r="CG16" i="3" s="1"/>
  <c r="AB16" i="3"/>
  <c r="CF66" i="15"/>
  <c r="CF98" i="15"/>
  <c r="CF60" i="10"/>
  <c r="CF92" i="10"/>
  <c r="CF58" i="8"/>
  <c r="CF90" i="8"/>
  <c r="CF95" i="2"/>
  <c r="CF63" i="2"/>
  <c r="CF114" i="17"/>
  <c r="CF82" i="17"/>
  <c r="CF87" i="3"/>
  <c r="CF55" i="3"/>
  <c r="CG26" i="20" a="1"/>
  <c r="CG26" i="20" s="1"/>
  <c r="AB26" i="20"/>
  <c r="CG35" i="1" a="1"/>
  <c r="CG35" i="1" s="1"/>
  <c r="AB35" i="1"/>
  <c r="CG25" i="18" a="1"/>
  <c r="CG25" i="18" s="1"/>
  <c r="AB25" i="18"/>
  <c r="CG25" i="5" a="1"/>
  <c r="CG25" i="5" s="1"/>
  <c r="AB25" i="5"/>
  <c r="CG23" i="13" a="1"/>
  <c r="CG23" i="13" s="1"/>
  <c r="AB23" i="13"/>
  <c r="AB47" i="13" s="1"/>
  <c r="CF65" i="20"/>
  <c r="CF97" i="20"/>
  <c r="CG21" i="13" a="1"/>
  <c r="CG21" i="13" s="1"/>
  <c r="AB21" i="13"/>
  <c r="CG27" i="9" a="1"/>
  <c r="CG27" i="9" s="1"/>
  <c r="AB27" i="9"/>
  <c r="CF92" i="13"/>
  <c r="CF60" i="13"/>
  <c r="CF66" i="9"/>
  <c r="CF98" i="9"/>
  <c r="CG22" i="10" a="1"/>
  <c r="CG22" i="10" s="1"/>
  <c r="AB22" i="10"/>
  <c r="CG20" i="19" a="1"/>
  <c r="CG20" i="19" s="1"/>
  <c r="AB20" i="19"/>
  <c r="CF93" i="10"/>
  <c r="CF61" i="10"/>
  <c r="CF59" i="19"/>
  <c r="CF91" i="19"/>
  <c r="CG23" i="7" a="1"/>
  <c r="CG23" i="7" s="1"/>
  <c r="AB23" i="7"/>
  <c r="CF94" i="7"/>
  <c r="CF62" i="7"/>
  <c r="CG40" i="4" a="1"/>
  <c r="CG40" i="4" s="1"/>
  <c r="AB40" i="4"/>
  <c r="AB47" i="4" s="1"/>
  <c r="CG35" i="9" a="1"/>
  <c r="CG35" i="9" s="1"/>
  <c r="AB35" i="9"/>
  <c r="CG19" i="13" a="1"/>
  <c r="CG19" i="13" s="1"/>
  <c r="AB19" i="13"/>
  <c r="CF111" i="4"/>
  <c r="CF79" i="4"/>
  <c r="CF74" i="9"/>
  <c r="CF106" i="9"/>
  <c r="CF58" i="13"/>
  <c r="CF90" i="13"/>
  <c r="CG24" i="18" a="1"/>
  <c r="CG24" i="18" s="1"/>
  <c r="AB24" i="18"/>
  <c r="CG29" i="8" a="1"/>
  <c r="CG29" i="8" s="1"/>
  <c r="AB29" i="8"/>
  <c r="CG29" i="17" a="1"/>
  <c r="CG29" i="17" s="1"/>
  <c r="AB29" i="17"/>
  <c r="CF63" i="18"/>
  <c r="CF95" i="18"/>
  <c r="CF100" i="8"/>
  <c r="CF68" i="8"/>
  <c r="CF100" i="17"/>
  <c r="CF68" i="17"/>
  <c r="AA47" i="7"/>
  <c r="CG30" i="16" a="1"/>
  <c r="CG30" i="16" s="1"/>
  <c r="AB30" i="16"/>
  <c r="CF69" i="16"/>
  <c r="CF101" i="16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CH75" i="14"/>
  <c r="CH107" i="14"/>
  <c r="CH96" i="21"/>
  <c r="CH64" i="21"/>
  <c r="CH79" i="16"/>
  <c r="CH111" i="16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B47" i="19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G87" i="11"/>
  <c r="CG55" i="11"/>
  <c r="CG70" i="18"/>
  <c r="CG102" i="18"/>
  <c r="CH98" i="1"/>
  <c r="CH66" i="1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C16" i="11"/>
  <c r="CI16" i="11" s="1" a="1"/>
  <c r="CI16" i="11" s="1"/>
  <c r="AC31" i="18"/>
  <c r="CI31" i="18" s="1" a="1"/>
  <c r="CI31" i="18" s="1"/>
  <c r="AD27" i="1"/>
  <c r="CJ27" i="1" s="1" a="1"/>
  <c r="CJ27" i="1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CH21" i="8" l="1" a="1"/>
  <c r="CH21" i="8" s="1"/>
  <c r="AC21" i="8"/>
  <c r="CG60" i="8"/>
  <c r="CG92" i="8"/>
  <c r="AB47" i="20"/>
  <c r="CH33" i="20" a="1"/>
  <c r="CH33" i="20" s="1"/>
  <c r="AC33" i="20"/>
  <c r="CG72" i="20"/>
  <c r="CG104" i="20"/>
  <c r="CH33" i="7" a="1"/>
  <c r="CH33" i="7" s="1"/>
  <c r="AC33" i="7"/>
  <c r="CG72" i="7"/>
  <c r="CG104" i="7"/>
  <c r="CH25" i="18" a="1"/>
  <c r="CH25" i="18" s="1"/>
  <c r="AC25" i="18"/>
  <c r="CG113" i="1"/>
  <c r="CG81" i="1"/>
  <c r="CG94" i="20"/>
  <c r="CG62" i="20"/>
  <c r="CG95" i="2"/>
  <c r="CG63" i="2"/>
  <c r="CG96" i="18"/>
  <c r="CG64" i="18"/>
  <c r="CH26" i="11" a="1"/>
  <c r="CH26" i="11" s="1"/>
  <c r="AC26" i="11"/>
  <c r="CH44" i="12" a="1"/>
  <c r="CH44" i="12" s="1"/>
  <c r="AC44" i="12"/>
  <c r="CH23" i="20" a="1"/>
  <c r="CH23" i="20" s="1"/>
  <c r="AC23" i="20"/>
  <c r="CH35" i="1" a="1"/>
  <c r="CH35" i="1" s="1"/>
  <c r="AC35" i="1"/>
  <c r="CH16" i="3" a="1"/>
  <c r="CH16" i="3" s="1"/>
  <c r="AC16" i="3"/>
  <c r="AC47" i="3" s="1"/>
  <c r="CH19" i="8" a="1"/>
  <c r="CH19" i="8" s="1"/>
  <c r="AC19" i="8"/>
  <c r="CG97" i="11"/>
  <c r="CG65" i="11"/>
  <c r="CG9" i="11"/>
  <c r="CG83" i="12"/>
  <c r="CG115" i="12"/>
  <c r="CG106" i="1"/>
  <c r="CG74" i="1"/>
  <c r="CG87" i="3"/>
  <c r="CG55" i="3"/>
  <c r="CG90" i="8"/>
  <c r="CG58" i="8"/>
  <c r="CH32" i="7" a="1"/>
  <c r="CH32" i="7" s="1"/>
  <c r="AC32" i="7"/>
  <c r="AC47" i="7" s="1"/>
  <c r="CH29" i="16" a="1"/>
  <c r="CH29" i="16" s="1"/>
  <c r="AC29" i="16"/>
  <c r="CH42" i="1" a="1"/>
  <c r="CH42" i="1" s="1"/>
  <c r="AC42" i="1"/>
  <c r="CH23" i="13" a="1"/>
  <c r="CH23" i="13" s="1"/>
  <c r="AC23" i="13"/>
  <c r="CH26" i="20" a="1"/>
  <c r="CH26" i="20" s="1"/>
  <c r="AC26" i="20"/>
  <c r="AC47" i="20" s="1"/>
  <c r="CH43" i="17" a="1"/>
  <c r="CH43" i="17" s="1"/>
  <c r="AC43" i="17"/>
  <c r="CH21" i="10" a="1"/>
  <c r="CH21" i="10" s="1"/>
  <c r="AC21" i="10"/>
  <c r="CG103" i="7"/>
  <c r="CG71" i="7"/>
  <c r="CG68" i="16"/>
  <c r="CG100" i="16"/>
  <c r="CG96" i="5"/>
  <c r="CG64" i="5"/>
  <c r="AB47" i="1"/>
  <c r="CG94" i="13"/>
  <c r="CG62" i="13"/>
  <c r="CG97" i="20"/>
  <c r="CG65" i="20"/>
  <c r="CG114" i="17"/>
  <c r="CG82" i="17"/>
  <c r="CG92" i="10"/>
  <c r="CG60" i="10"/>
  <c r="CH42" i="17" a="1"/>
  <c r="CH42" i="17" s="1"/>
  <c r="AC42" i="17"/>
  <c r="CH41" i="7" a="1"/>
  <c r="CH41" i="7" s="1"/>
  <c r="AC41" i="7"/>
  <c r="CH44" i="7" a="1"/>
  <c r="CH44" i="7" s="1"/>
  <c r="AC44" i="7"/>
  <c r="CH28" i="6" a="1"/>
  <c r="CH28" i="6" s="1"/>
  <c r="AC28" i="6"/>
  <c r="CG98" i="15"/>
  <c r="CG66" i="15"/>
  <c r="CH25" i="5" a="1"/>
  <c r="CH25" i="5" s="1"/>
  <c r="AC25" i="5"/>
  <c r="CH24" i="2" a="1"/>
  <c r="CH24" i="2" s="1"/>
  <c r="AC24" i="2"/>
  <c r="CH27" i="15" a="1"/>
  <c r="CH27" i="15" s="1"/>
  <c r="AC27" i="15"/>
  <c r="CG81" i="17"/>
  <c r="CG113" i="17"/>
  <c r="CG112" i="7"/>
  <c r="CG80" i="7"/>
  <c r="CG83" i="7"/>
  <c r="CG115" i="7"/>
  <c r="CG67" i="6"/>
  <c r="CG99" i="6"/>
  <c r="CH20" i="19" a="1"/>
  <c r="CH20" i="19" s="1"/>
  <c r="AC20" i="19"/>
  <c r="CH27" i="9" a="1"/>
  <c r="CH27" i="9" s="1"/>
  <c r="AC27" i="9"/>
  <c r="CG59" i="19"/>
  <c r="CG91" i="19"/>
  <c r="CG98" i="9"/>
  <c r="CG66" i="9"/>
  <c r="CH22" i="10" a="1"/>
  <c r="CH22" i="10" s="1"/>
  <c r="AC22" i="10"/>
  <c r="CH21" i="13" a="1"/>
  <c r="CH21" i="13" s="1"/>
  <c r="AC21" i="13"/>
  <c r="CG93" i="10"/>
  <c r="CG61" i="10"/>
  <c r="CG60" i="13"/>
  <c r="CG92" i="13"/>
  <c r="CH35" i="9" a="1"/>
  <c r="CH35" i="9" s="1"/>
  <c r="AC35" i="9"/>
  <c r="CH30" i="16" a="1"/>
  <c r="CH30" i="16" s="1"/>
  <c r="AC30" i="16"/>
  <c r="CG106" i="9"/>
  <c r="CG74" i="9"/>
  <c r="CG101" i="16"/>
  <c r="CG69" i="16"/>
  <c r="CH29" i="17" a="1"/>
  <c r="CH29" i="17" s="1"/>
  <c r="AC29" i="17"/>
  <c r="CH40" i="4" a="1"/>
  <c r="CH40" i="4" s="1"/>
  <c r="AC40" i="4"/>
  <c r="CG68" i="17"/>
  <c r="CG100" i="17"/>
  <c r="CG79" i="4"/>
  <c r="CG111" i="4"/>
  <c r="CH29" i="8" a="1"/>
  <c r="CH29" i="8" s="1"/>
  <c r="AC29" i="8"/>
  <c r="CG68" i="8"/>
  <c r="CG100" i="8"/>
  <c r="CH24" i="18" a="1"/>
  <c r="CH24" i="18" s="1"/>
  <c r="AC24" i="18"/>
  <c r="CH19" i="13" a="1"/>
  <c r="CH19" i="13" s="1"/>
  <c r="AC19" i="13"/>
  <c r="CH23" i="7" a="1"/>
  <c r="CH23" i="7" s="1"/>
  <c r="AC23" i="7"/>
  <c r="CG63" i="18"/>
  <c r="CG95" i="18"/>
  <c r="CG90" i="13"/>
  <c r="CG58" i="13"/>
  <c r="CG62" i="7"/>
  <c r="CG94" i="7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41" i="1"/>
  <c r="CK41" i="1" s="1" a="1"/>
  <c r="CK41" i="1" s="1"/>
  <c r="CI59" i="17"/>
  <c r="CI91" i="17"/>
  <c r="CI70" i="15"/>
  <c r="CI102" i="15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H70" i="17"/>
  <c r="CH102" i="17"/>
  <c r="CI80" i="8"/>
  <c r="CI112" i="8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D31" i="17"/>
  <c r="CJ31" i="17" s="1" a="1"/>
  <c r="CJ31" i="17" s="1"/>
  <c r="AE41" i="8"/>
  <c r="CK41" i="8" s="1" a="1"/>
  <c r="CK41" i="8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33" i="21"/>
  <c r="CK33" i="21" s="1" a="1"/>
  <c r="CK33" i="21" s="1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CI33" i="20" l="1" a="1"/>
  <c r="CI33" i="20" s="1"/>
  <c r="AD33" i="20"/>
  <c r="CH104" i="20"/>
  <c r="CH72" i="20"/>
  <c r="CI33" i="7" a="1"/>
  <c r="CI33" i="7" s="1"/>
  <c r="AD33" i="7"/>
  <c r="CH72" i="7"/>
  <c r="CH104" i="7"/>
  <c r="CI21" i="8" a="1"/>
  <c r="CI21" i="8" s="1"/>
  <c r="AD21" i="8"/>
  <c r="CH92" i="8"/>
  <c r="CH60" i="8"/>
  <c r="CI42" i="17" a="1"/>
  <c r="CI42" i="17" s="1"/>
  <c r="AD42" i="17"/>
  <c r="CH94" i="13"/>
  <c r="CH62" i="13"/>
  <c r="CI23" i="20" a="1"/>
  <c r="CI23" i="20" s="1"/>
  <c r="AD23" i="20"/>
  <c r="CH81" i="17"/>
  <c r="CH113" i="17"/>
  <c r="CI21" i="10" a="1"/>
  <c r="CI21" i="10" s="1"/>
  <c r="AD21" i="10"/>
  <c r="CI42" i="1" a="1"/>
  <c r="CI42" i="1" s="1"/>
  <c r="AD42" i="1"/>
  <c r="AD47" i="1" s="1"/>
  <c r="CH62" i="20"/>
  <c r="CH94" i="20"/>
  <c r="AC47" i="13"/>
  <c r="CI27" i="15" a="1"/>
  <c r="CI27" i="15" s="1"/>
  <c r="AD27" i="15"/>
  <c r="CI28" i="6" a="1"/>
  <c r="CI28" i="6" s="1"/>
  <c r="AD28" i="6"/>
  <c r="CH60" i="10"/>
  <c r="CH92" i="10"/>
  <c r="CH81" i="1"/>
  <c r="CH113" i="1"/>
  <c r="CI19" i="8" a="1"/>
  <c r="CI19" i="8" s="1"/>
  <c r="AD19" i="8"/>
  <c r="CI44" i="12" a="1"/>
  <c r="CI44" i="12" s="1"/>
  <c r="AD44" i="12"/>
  <c r="CH98" i="15"/>
  <c r="CH66" i="15"/>
  <c r="CH99" i="6"/>
  <c r="CH67" i="6"/>
  <c r="CI43" i="17" a="1"/>
  <c r="CI43" i="17" s="1"/>
  <c r="AD43" i="17"/>
  <c r="CI29" i="16" a="1"/>
  <c r="CI29" i="16" s="1"/>
  <c r="AD29" i="16"/>
  <c r="CH58" i="8"/>
  <c r="CH90" i="8"/>
  <c r="CH115" i="12"/>
  <c r="CH83" i="12"/>
  <c r="CI24" i="2" a="1"/>
  <c r="CI24" i="2" s="1"/>
  <c r="AD24" i="2"/>
  <c r="CI44" i="7" a="1"/>
  <c r="CI44" i="7" s="1"/>
  <c r="AD44" i="7"/>
  <c r="CH82" i="17"/>
  <c r="CH114" i="17"/>
  <c r="CH100" i="16"/>
  <c r="CH68" i="16"/>
  <c r="CI16" i="3" a="1"/>
  <c r="CI16" i="3" s="1"/>
  <c r="AD16" i="3"/>
  <c r="CI26" i="11" a="1"/>
  <c r="CI26" i="11" s="1"/>
  <c r="AD26" i="11"/>
  <c r="CH63" i="2"/>
  <c r="CH95" i="2"/>
  <c r="CH83" i="7"/>
  <c r="CH115" i="7"/>
  <c r="CI26" i="20" a="1"/>
  <c r="CI26" i="20" s="1"/>
  <c r="AD26" i="20"/>
  <c r="CI32" i="7" a="1"/>
  <c r="CI32" i="7" s="1"/>
  <c r="AD32" i="7"/>
  <c r="CH55" i="3"/>
  <c r="CH87" i="3"/>
  <c r="CH65" i="11"/>
  <c r="CH97" i="11"/>
  <c r="CH9" i="11"/>
  <c r="CI25" i="5" a="1"/>
  <c r="CI25" i="5" s="1"/>
  <c r="AD25" i="5"/>
  <c r="CI41" i="7" a="1"/>
  <c r="CI41" i="7" s="1"/>
  <c r="AD41" i="7"/>
  <c r="AD47" i="7" s="1"/>
  <c r="CH65" i="20"/>
  <c r="CH97" i="20"/>
  <c r="CH71" i="7"/>
  <c r="CH103" i="7"/>
  <c r="CI35" i="1" a="1"/>
  <c r="CI35" i="1" s="1"/>
  <c r="AD35" i="1"/>
  <c r="CI25" i="18" a="1"/>
  <c r="CI25" i="18" s="1"/>
  <c r="AD25" i="18"/>
  <c r="CH96" i="5"/>
  <c r="CH64" i="5"/>
  <c r="CH80" i="7"/>
  <c r="CH112" i="7"/>
  <c r="CI23" i="13" a="1"/>
  <c r="CI23" i="13" s="1"/>
  <c r="AD23" i="13"/>
  <c r="CH74" i="1"/>
  <c r="CH106" i="1"/>
  <c r="CH64" i="18"/>
  <c r="CH96" i="18"/>
  <c r="CI21" i="13" a="1"/>
  <c r="CI21" i="13" s="1"/>
  <c r="AD21" i="13"/>
  <c r="CI27" i="9" a="1"/>
  <c r="CI27" i="9" s="1"/>
  <c r="AD27" i="9"/>
  <c r="CH92" i="13"/>
  <c r="CH60" i="13"/>
  <c r="CH66" i="9"/>
  <c r="CH98" i="9"/>
  <c r="CI22" i="10" a="1"/>
  <c r="CI22" i="10" s="1"/>
  <c r="AD22" i="10"/>
  <c r="CI20" i="19" a="1"/>
  <c r="CI20" i="19" s="1"/>
  <c r="AD20" i="19"/>
  <c r="CH61" i="10"/>
  <c r="CH93" i="10"/>
  <c r="CH59" i="19"/>
  <c r="CH91" i="19"/>
  <c r="CI19" i="13" a="1"/>
  <c r="CI19" i="13" s="1"/>
  <c r="AD19" i="13"/>
  <c r="CH90" i="13"/>
  <c r="CH58" i="13"/>
  <c r="CI24" i="18" a="1"/>
  <c r="CI24" i="18" s="1"/>
  <c r="AD24" i="18"/>
  <c r="CH63" i="18"/>
  <c r="CH95" i="18"/>
  <c r="CI40" i="4" a="1"/>
  <c r="CI40" i="4" s="1"/>
  <c r="AD40" i="4"/>
  <c r="CI30" i="16" a="1"/>
  <c r="CI30" i="16" s="1"/>
  <c r="AD30" i="16"/>
  <c r="CH111" i="4"/>
  <c r="CH79" i="4"/>
  <c r="CH69" i="16"/>
  <c r="CH101" i="16"/>
  <c r="CI23" i="7" a="1"/>
  <c r="CI23" i="7" s="1"/>
  <c r="AD23" i="7"/>
  <c r="CI29" i="8" a="1"/>
  <c r="CI29" i="8" s="1"/>
  <c r="AD29" i="8"/>
  <c r="CI29" i="17" a="1"/>
  <c r="CI29" i="17" s="1"/>
  <c r="AD29" i="17"/>
  <c r="AD47" i="17" s="1"/>
  <c r="CI35" i="9" a="1"/>
  <c r="CI35" i="9" s="1"/>
  <c r="AD35" i="9"/>
  <c r="CH94" i="7"/>
  <c r="CH62" i="7"/>
  <c r="CH68" i="8"/>
  <c r="CH100" i="8"/>
  <c r="CH68" i="17"/>
  <c r="CH100" i="17"/>
  <c r="CH74" i="9"/>
  <c r="CH106" i="9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4" i="19"/>
  <c r="CL44" i="19" s="1" a="1"/>
  <c r="CL44" i="19" s="1"/>
  <c r="AE37" i="6"/>
  <c r="CK37" i="6" s="1" a="1"/>
  <c r="CK37" i="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102" i="15"/>
  <c r="CJ70" i="15"/>
  <c r="CJ58" i="3"/>
  <c r="CJ90" i="3"/>
  <c r="CJ120" i="15"/>
  <c r="CJ123" i="15" s="1"/>
  <c r="CJ116" i="15" s="1"/>
  <c r="CJ84" i="15"/>
  <c r="CJ90" i="16"/>
  <c r="CJ58" i="16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J110" i="18"/>
  <c r="CJ78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I55" i="11"/>
  <c r="CI87" i="11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43" i="4"/>
  <c r="CL43" i="4" s="1" a="1"/>
  <c r="CL43" i="4" s="1"/>
  <c r="CJ88" i="14"/>
  <c r="CJ56" i="14"/>
  <c r="CJ112" i="18"/>
  <c r="CJ80" i="18"/>
  <c r="CJ89" i="14"/>
  <c r="CJ57" i="14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89" i="20"/>
  <c r="CJ57" i="20"/>
  <c r="CJ115" i="19"/>
  <c r="CJ83" i="19"/>
  <c r="CJ85" i="20"/>
  <c r="CJ117" i="20"/>
  <c r="CI108" i="6"/>
  <c r="CI76" i="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CJ33" i="7" l="1" a="1"/>
  <c r="CJ33" i="7" s="1"/>
  <c r="AE33" i="7"/>
  <c r="CI72" i="7"/>
  <c r="CI104" i="7"/>
  <c r="CJ21" i="8" a="1"/>
  <c r="CJ21" i="8" s="1"/>
  <c r="AE21" i="8"/>
  <c r="CJ33" i="20" a="1"/>
  <c r="CJ33" i="20" s="1"/>
  <c r="AE33" i="20"/>
  <c r="AE47" i="20" s="1"/>
  <c r="CI60" i="8"/>
  <c r="CI92" i="8"/>
  <c r="CI72" i="20"/>
  <c r="CI104" i="20"/>
  <c r="CI97" i="20"/>
  <c r="CI65" i="20"/>
  <c r="CI55" i="3"/>
  <c r="CI87" i="3"/>
  <c r="CI63" i="2"/>
  <c r="CI95" i="2"/>
  <c r="CI82" i="17"/>
  <c r="CI114" i="17"/>
  <c r="CI58" i="8"/>
  <c r="CI90" i="8"/>
  <c r="CI66" i="15"/>
  <c r="CI98" i="15"/>
  <c r="CJ23" i="20" a="1"/>
  <c r="CJ23" i="20" s="1"/>
  <c r="AE23" i="20"/>
  <c r="CI94" i="20"/>
  <c r="CI62" i="20"/>
  <c r="CJ25" i="18" a="1"/>
  <c r="CJ25" i="18" s="1"/>
  <c r="AE25" i="18"/>
  <c r="CJ41" i="7" a="1"/>
  <c r="CJ41" i="7" s="1"/>
  <c r="AE41" i="7"/>
  <c r="CJ42" i="1" a="1"/>
  <c r="CJ42" i="1" s="1"/>
  <c r="AE42" i="1"/>
  <c r="CI96" i="18"/>
  <c r="CI64" i="18"/>
  <c r="CI112" i="7"/>
  <c r="CI80" i="7"/>
  <c r="CJ32" i="7" a="1"/>
  <c r="CJ32" i="7" s="1"/>
  <c r="AE32" i="7"/>
  <c r="AE47" i="7" s="1"/>
  <c r="CJ26" i="11" a="1"/>
  <c r="CJ26" i="11" s="1"/>
  <c r="AE26" i="11"/>
  <c r="CJ44" i="7" a="1"/>
  <c r="CJ44" i="7" s="1"/>
  <c r="AE44" i="7"/>
  <c r="CJ29" i="16" a="1"/>
  <c r="CJ29" i="16" s="1"/>
  <c r="AE29" i="16"/>
  <c r="CJ44" i="12" a="1"/>
  <c r="CJ44" i="12" s="1"/>
  <c r="AE44" i="12"/>
  <c r="CJ28" i="6" a="1"/>
  <c r="CJ28" i="6" s="1"/>
  <c r="AE28" i="6"/>
  <c r="CI81" i="1"/>
  <c r="CI113" i="1"/>
  <c r="CJ23" i="13" a="1"/>
  <c r="CJ23" i="13" s="1"/>
  <c r="AE23" i="13"/>
  <c r="CJ35" i="1" a="1"/>
  <c r="CJ35" i="1" s="1"/>
  <c r="AE35" i="1"/>
  <c r="AE47" i="1" s="1"/>
  <c r="CJ25" i="5" a="1"/>
  <c r="CJ25" i="5" s="1"/>
  <c r="AE25" i="5"/>
  <c r="CI71" i="7"/>
  <c r="CI103" i="7"/>
  <c r="CI97" i="11"/>
  <c r="CI9" i="11"/>
  <c r="CI65" i="11"/>
  <c r="CI83" i="7"/>
  <c r="CI115" i="7"/>
  <c r="CI100" i="16"/>
  <c r="CI68" i="16"/>
  <c r="CI115" i="12"/>
  <c r="CI83" i="12"/>
  <c r="CI99" i="6"/>
  <c r="CI67" i="6"/>
  <c r="CJ21" i="10" a="1"/>
  <c r="CJ21" i="10" s="1"/>
  <c r="AE21" i="10"/>
  <c r="CJ42" i="17" a="1"/>
  <c r="CJ42" i="17" s="1"/>
  <c r="AE42" i="17"/>
  <c r="CI94" i="13"/>
  <c r="CI62" i="13"/>
  <c r="CI74" i="1"/>
  <c r="CI106" i="1"/>
  <c r="CI96" i="5"/>
  <c r="CI64" i="5"/>
  <c r="CJ26" i="20" a="1"/>
  <c r="CJ26" i="20" s="1"/>
  <c r="AE26" i="20"/>
  <c r="CJ16" i="3" a="1"/>
  <c r="CJ16" i="3" s="1"/>
  <c r="AE16" i="3"/>
  <c r="CJ24" i="2" a="1"/>
  <c r="CJ24" i="2" s="1"/>
  <c r="AE24" i="2"/>
  <c r="CJ43" i="17" a="1"/>
  <c r="CJ43" i="17" s="1"/>
  <c r="AE43" i="17"/>
  <c r="CJ19" i="8" a="1"/>
  <c r="CJ19" i="8" s="1"/>
  <c r="AE19" i="8"/>
  <c r="CJ27" i="15" a="1"/>
  <c r="CJ27" i="15" s="1"/>
  <c r="AE27" i="15"/>
  <c r="CI92" i="10"/>
  <c r="CI60" i="10"/>
  <c r="CI81" i="17"/>
  <c r="CI113" i="17"/>
  <c r="CJ20" i="19" a="1"/>
  <c r="CJ20" i="19" s="1"/>
  <c r="AE20" i="19"/>
  <c r="CJ27" i="9" a="1"/>
  <c r="CJ27" i="9" s="1"/>
  <c r="AE27" i="9"/>
  <c r="CI59" i="19"/>
  <c r="CI91" i="19"/>
  <c r="CI98" i="9"/>
  <c r="CI66" i="9"/>
  <c r="CJ22" i="10" a="1"/>
  <c r="CJ22" i="10" s="1"/>
  <c r="AE22" i="10"/>
  <c r="CJ21" i="13" a="1"/>
  <c r="CJ21" i="13" s="1"/>
  <c r="AE21" i="13"/>
  <c r="CI93" i="10"/>
  <c r="CI61" i="10"/>
  <c r="CI92" i="13"/>
  <c r="CI60" i="13"/>
  <c r="CJ35" i="9" a="1"/>
  <c r="CJ35" i="9" s="1"/>
  <c r="AE35" i="9"/>
  <c r="CI106" i="9"/>
  <c r="CI74" i="9"/>
  <c r="CJ29" i="17" a="1"/>
  <c r="CJ29" i="17" s="1"/>
  <c r="AE29" i="17"/>
  <c r="CJ24" i="18" a="1"/>
  <c r="CJ24" i="18" s="1"/>
  <c r="AE24" i="18"/>
  <c r="CI68" i="17"/>
  <c r="CI100" i="17"/>
  <c r="CI95" i="18"/>
  <c r="CI63" i="18"/>
  <c r="CJ29" i="8" a="1"/>
  <c r="CJ29" i="8" s="1"/>
  <c r="AE29" i="8"/>
  <c r="CJ30" i="16" a="1"/>
  <c r="CJ30" i="16" s="1"/>
  <c r="AE30" i="16"/>
  <c r="CI68" i="8"/>
  <c r="CI100" i="8"/>
  <c r="CI69" i="16"/>
  <c r="CI101" i="16"/>
  <c r="CJ23" i="7" a="1"/>
  <c r="CJ23" i="7" s="1"/>
  <c r="AE23" i="7"/>
  <c r="CJ40" i="4" a="1"/>
  <c r="CJ40" i="4" s="1"/>
  <c r="AE40" i="4"/>
  <c r="AE47" i="4" s="1"/>
  <c r="CJ19" i="13" a="1"/>
  <c r="CJ19" i="13" s="1"/>
  <c r="AE19" i="13"/>
  <c r="CI62" i="7"/>
  <c r="CI94" i="7"/>
  <c r="CI79" i="4"/>
  <c r="CI111" i="4"/>
  <c r="CI90" i="13"/>
  <c r="CI58" i="13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J68" i="14"/>
  <c r="CJ100" i="14"/>
  <c r="CJ99" i="17"/>
  <c r="CJ67" i="17"/>
  <c r="CK108" i="9"/>
  <c r="CK76" i="9"/>
  <c r="CK106" i="15"/>
  <c r="CK74" i="15"/>
  <c r="CJ94" i="3"/>
  <c r="CJ62" i="3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G35" i="4"/>
  <c r="CM35" i="4" s="1" a="1"/>
  <c r="CM35" i="4" s="1"/>
  <c r="AF31" i="14"/>
  <c r="CL31" i="14" s="1" a="1"/>
  <c r="CL31" i="14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76" i="7"/>
  <c r="CK108" i="7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CK33" i="20" l="1" a="1"/>
  <c r="CK33" i="20" s="1"/>
  <c r="AF33" i="20"/>
  <c r="CJ104" i="20"/>
  <c r="CJ72" i="20"/>
  <c r="CK21" i="8" a="1"/>
  <c r="CK21" i="8" s="1"/>
  <c r="AF21" i="8"/>
  <c r="CJ60" i="8"/>
  <c r="CJ92" i="8"/>
  <c r="CK33" i="7" a="1"/>
  <c r="CK33" i="7" s="1"/>
  <c r="AF33" i="7"/>
  <c r="CJ104" i="7"/>
  <c r="CJ72" i="7"/>
  <c r="CJ66" i="15"/>
  <c r="CJ98" i="15"/>
  <c r="CJ55" i="3"/>
  <c r="CJ87" i="3"/>
  <c r="CK44" i="7" a="1"/>
  <c r="CK44" i="7" s="1"/>
  <c r="AF44" i="7"/>
  <c r="CK19" i="8" a="1"/>
  <c r="CK19" i="8" s="1"/>
  <c r="AF19" i="8"/>
  <c r="CK26" i="20" a="1"/>
  <c r="CK26" i="20" s="1"/>
  <c r="AF26" i="20"/>
  <c r="AF47" i="20" s="1"/>
  <c r="CK42" i="17" a="1"/>
  <c r="CK42" i="17" s="1"/>
  <c r="AF42" i="17"/>
  <c r="CJ83" i="7"/>
  <c r="CJ115" i="7"/>
  <c r="CJ90" i="8"/>
  <c r="CJ58" i="8"/>
  <c r="CJ97" i="20"/>
  <c r="CJ65" i="20"/>
  <c r="CJ113" i="17"/>
  <c r="CJ81" i="17"/>
  <c r="CK25" i="5" a="1"/>
  <c r="CK25" i="5" s="1"/>
  <c r="AF25" i="5"/>
  <c r="CK28" i="6" a="1"/>
  <c r="CK28" i="6" s="1"/>
  <c r="AF28" i="6"/>
  <c r="CK26" i="11" a="1"/>
  <c r="CK26" i="11" s="1"/>
  <c r="AF26" i="11"/>
  <c r="AF47" i="11" s="1"/>
  <c r="CK42" i="1" a="1"/>
  <c r="CK42" i="1" s="1"/>
  <c r="AF42" i="1"/>
  <c r="CK23" i="20" a="1"/>
  <c r="CK23" i="20" s="1"/>
  <c r="AF23" i="20"/>
  <c r="CK43" i="17" a="1"/>
  <c r="CK43" i="17" s="1"/>
  <c r="AF43" i="17"/>
  <c r="CK21" i="10" a="1"/>
  <c r="CK21" i="10" s="1"/>
  <c r="AF21" i="10"/>
  <c r="AF47" i="10" s="1"/>
  <c r="CJ64" i="5"/>
  <c r="CJ96" i="5"/>
  <c r="CJ67" i="6"/>
  <c r="CJ99" i="6"/>
  <c r="CJ65" i="11"/>
  <c r="CJ97" i="11"/>
  <c r="CJ9" i="11"/>
  <c r="CJ113" i="1"/>
  <c r="CJ81" i="1"/>
  <c r="CJ62" i="20"/>
  <c r="CJ94" i="20"/>
  <c r="CJ114" i="17"/>
  <c r="CJ82" i="17"/>
  <c r="CJ60" i="10"/>
  <c r="CJ92" i="10"/>
  <c r="CK35" i="1" a="1"/>
  <c r="CK35" i="1" s="1"/>
  <c r="AF35" i="1"/>
  <c r="CK44" i="12" a="1"/>
  <c r="CK44" i="12" s="1"/>
  <c r="AF44" i="12"/>
  <c r="CK32" i="7" a="1"/>
  <c r="CK32" i="7" s="1"/>
  <c r="AF32" i="7"/>
  <c r="CK41" i="7" a="1"/>
  <c r="CK41" i="7" s="1"/>
  <c r="AF41" i="7"/>
  <c r="CK24" i="2" a="1"/>
  <c r="CK24" i="2" s="1"/>
  <c r="AF24" i="2"/>
  <c r="CJ106" i="1"/>
  <c r="CJ74" i="1"/>
  <c r="CJ83" i="12"/>
  <c r="CJ115" i="12"/>
  <c r="CJ103" i="7"/>
  <c r="CJ71" i="7"/>
  <c r="CJ112" i="7"/>
  <c r="CJ80" i="7"/>
  <c r="CJ95" i="2"/>
  <c r="CJ63" i="2"/>
  <c r="CK23" i="13" a="1"/>
  <c r="CK23" i="13" s="1"/>
  <c r="AF23" i="13"/>
  <c r="CK29" i="16" a="1"/>
  <c r="CK29" i="16" s="1"/>
  <c r="AF29" i="16"/>
  <c r="CK25" i="18" a="1"/>
  <c r="CK25" i="18" s="1"/>
  <c r="AF25" i="18"/>
  <c r="CK27" i="15" a="1"/>
  <c r="CK27" i="15" s="1"/>
  <c r="AF27" i="15"/>
  <c r="CK16" i="3" a="1"/>
  <c r="CK16" i="3" s="1"/>
  <c r="AF16" i="3"/>
  <c r="CJ94" i="13"/>
  <c r="CJ62" i="13"/>
  <c r="CJ100" i="16"/>
  <c r="CJ68" i="16"/>
  <c r="CJ96" i="18"/>
  <c r="CJ64" i="18"/>
  <c r="CK21" i="13" a="1"/>
  <c r="CK21" i="13" s="1"/>
  <c r="AF21" i="13"/>
  <c r="CK27" i="9" a="1"/>
  <c r="CK27" i="9" s="1"/>
  <c r="AF27" i="9"/>
  <c r="CJ92" i="13"/>
  <c r="CJ60" i="13"/>
  <c r="CJ66" i="9"/>
  <c r="CJ98" i="9"/>
  <c r="CK22" i="10" a="1"/>
  <c r="CK22" i="10" s="1"/>
  <c r="AF22" i="10"/>
  <c r="CK20" i="19" a="1"/>
  <c r="CK20" i="19" s="1"/>
  <c r="AF20" i="19"/>
  <c r="CJ61" i="10"/>
  <c r="CJ93" i="10"/>
  <c r="CJ59" i="19"/>
  <c r="CJ91" i="19"/>
  <c r="CK40" i="4" a="1"/>
  <c r="CK40" i="4" s="1"/>
  <c r="AF40" i="4"/>
  <c r="CK30" i="16" a="1"/>
  <c r="CK30" i="16" s="1"/>
  <c r="AF30" i="16"/>
  <c r="CK24" i="18" a="1"/>
  <c r="CK24" i="18" s="1"/>
  <c r="AF24" i="18"/>
  <c r="CJ111" i="4"/>
  <c r="CJ79" i="4"/>
  <c r="CJ101" i="16"/>
  <c r="CJ69" i="16"/>
  <c r="CJ95" i="18"/>
  <c r="CJ63" i="18"/>
  <c r="CK23" i="7" a="1"/>
  <c r="CK23" i="7" s="1"/>
  <c r="AF23" i="7"/>
  <c r="CK29" i="8" a="1"/>
  <c r="CK29" i="8" s="1"/>
  <c r="AF29" i="8"/>
  <c r="CK29" i="17" a="1"/>
  <c r="CK29" i="17" s="1"/>
  <c r="AF29" i="17"/>
  <c r="CJ94" i="7"/>
  <c r="CJ62" i="7"/>
  <c r="CJ100" i="8"/>
  <c r="CJ68" i="8"/>
  <c r="CJ100" i="17"/>
  <c r="CJ68" i="17"/>
  <c r="CK19" i="13" a="1"/>
  <c r="CK19" i="13" s="1"/>
  <c r="AF19" i="13"/>
  <c r="CK35" i="9" a="1"/>
  <c r="CK35" i="9" s="1"/>
  <c r="AF35" i="9"/>
  <c r="CJ58" i="13"/>
  <c r="CJ90" i="13"/>
  <c r="CJ106" i="9"/>
  <c r="CJ74" i="9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AF47" i="3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CK120" i="21"/>
  <c r="CK123" i="21" s="1"/>
  <c r="CK116" i="21" s="1"/>
  <c r="CK84" i="21"/>
  <c r="CK57" i="8"/>
  <c r="CK89" i="8"/>
  <c r="CK120" i="14"/>
  <c r="CK123" i="14" s="1"/>
  <c r="CK116" i="14" s="1"/>
  <c r="CK84" i="14"/>
  <c r="CK96" i="20"/>
  <c r="CK64" i="20"/>
  <c r="CK104" i="13"/>
  <c r="CK72" i="13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G18" i="8"/>
  <c r="CM18" i="8" s="1" a="1"/>
  <c r="CM18" i="8" s="1"/>
  <c r="AG45" i="14"/>
  <c r="CM45" i="14" s="1" a="1"/>
  <c r="CM45" i="14" s="1"/>
  <c r="AG25" i="20"/>
  <c r="CM25" i="20" s="1" a="1"/>
  <c r="CM25" i="20" s="1"/>
  <c r="AG33" i="13"/>
  <c r="CM33" i="13" s="1" a="1"/>
  <c r="CM33" i="13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K63" i="6"/>
  <c r="CK95" i="6"/>
  <c r="CL87" i="13"/>
  <c r="CL55" i="13"/>
  <c r="CK63" i="7"/>
  <c r="CK95" i="7"/>
  <c r="CL102" i="13"/>
  <c r="CL70" i="13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43" i="5"/>
  <c r="CN43" i="5" s="1" a="1"/>
  <c r="CN43" i="5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K120" i="20"/>
  <c r="CK123" i="20" s="1"/>
  <c r="CK116" i="20" s="1"/>
  <c r="CK84" i="20"/>
  <c r="CL87" i="17"/>
  <c r="CL55" i="17"/>
  <c r="AG15" i="10"/>
  <c r="CM15" i="10" s="1" a="1"/>
  <c r="CM15" i="10" s="1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CL110" i="17"/>
  <c r="CL78" i="17"/>
  <c r="CK81" i="19"/>
  <c r="CK113" i="19"/>
  <c r="CK90" i="14"/>
  <c r="CK58" i="14"/>
  <c r="CL72" i="14"/>
  <c r="CL104" i="14"/>
  <c r="CK110" i="15"/>
  <c r="CK78" i="15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7" l="1"/>
  <c r="CL21" i="8" a="1"/>
  <c r="CL21" i="8" s="1"/>
  <c r="AG21" i="8"/>
  <c r="CK60" i="8"/>
  <c r="CK92" i="8"/>
  <c r="CL33" i="7" a="1"/>
  <c r="CL33" i="7" s="1"/>
  <c r="AG33" i="7"/>
  <c r="CL33" i="20" a="1"/>
  <c r="CL33" i="20" s="1"/>
  <c r="AG33" i="20"/>
  <c r="CK72" i="7"/>
  <c r="CK104" i="7"/>
  <c r="CK104" i="20"/>
  <c r="CK72" i="20"/>
  <c r="CK68" i="16"/>
  <c r="CK100" i="16"/>
  <c r="CL19" i="8" a="1"/>
  <c r="CL19" i="8" s="1"/>
  <c r="AG19" i="8"/>
  <c r="CL16" i="3" a="1"/>
  <c r="CL16" i="3" s="1"/>
  <c r="AG16" i="3"/>
  <c r="CL23" i="13" a="1"/>
  <c r="CL23" i="13" s="1"/>
  <c r="AG23" i="13"/>
  <c r="AG47" i="13" s="1"/>
  <c r="CL32" i="7" a="1"/>
  <c r="CL32" i="7" s="1"/>
  <c r="AG32" i="7"/>
  <c r="CK82" i="17"/>
  <c r="CK114" i="17"/>
  <c r="CK67" i="6"/>
  <c r="CK99" i="6"/>
  <c r="CK58" i="8"/>
  <c r="CK90" i="8"/>
  <c r="CL28" i="6" a="1"/>
  <c r="CL28" i="6" s="1"/>
  <c r="AG28" i="6"/>
  <c r="CK55" i="3"/>
  <c r="CK87" i="3"/>
  <c r="CK94" i="13"/>
  <c r="CK62" i="13"/>
  <c r="CK71" i="7"/>
  <c r="CK103" i="7"/>
  <c r="CL23" i="20" a="1"/>
  <c r="CL23" i="20" s="1"/>
  <c r="AG23" i="20"/>
  <c r="CL25" i="5" a="1"/>
  <c r="CL25" i="5" s="1"/>
  <c r="AG25" i="5"/>
  <c r="CL44" i="7" a="1"/>
  <c r="CL44" i="7" s="1"/>
  <c r="AG44" i="7"/>
  <c r="AF47" i="6"/>
  <c r="CL27" i="15" a="1"/>
  <c r="CL27" i="15" s="1"/>
  <c r="AG27" i="15"/>
  <c r="AG47" i="15" s="1"/>
  <c r="CL44" i="12" a="1"/>
  <c r="CL44" i="12" s="1"/>
  <c r="AG44" i="12"/>
  <c r="CK62" i="20"/>
  <c r="CK94" i="20"/>
  <c r="CK96" i="5"/>
  <c r="CK64" i="5"/>
  <c r="CK115" i="7"/>
  <c r="CK83" i="7"/>
  <c r="CK80" i="7"/>
  <c r="CK112" i="7"/>
  <c r="CK98" i="15"/>
  <c r="CK66" i="15"/>
  <c r="CK115" i="12"/>
  <c r="CK83" i="12"/>
  <c r="CL42" i="1" a="1"/>
  <c r="CL42" i="1" s="1"/>
  <c r="AG42" i="1"/>
  <c r="AG47" i="1" s="1"/>
  <c r="CL42" i="17" a="1"/>
  <c r="CL42" i="17" s="1"/>
  <c r="AG42" i="17"/>
  <c r="CL43" i="17" a="1"/>
  <c r="CL43" i="17" s="1"/>
  <c r="AG43" i="17"/>
  <c r="CL25" i="18" a="1"/>
  <c r="CL25" i="18" s="1"/>
  <c r="AG25" i="18"/>
  <c r="CL24" i="2" a="1"/>
  <c r="CL24" i="2" s="1"/>
  <c r="AG24" i="2"/>
  <c r="AG47" i="2" s="1"/>
  <c r="CL35" i="1" a="1"/>
  <c r="CL35" i="1" s="1"/>
  <c r="AG35" i="1"/>
  <c r="CK81" i="1"/>
  <c r="CK113" i="1"/>
  <c r="CK113" i="17"/>
  <c r="CK81" i="17"/>
  <c r="CK96" i="18"/>
  <c r="CK64" i="18"/>
  <c r="CK95" i="2"/>
  <c r="CK63" i="2"/>
  <c r="CK106" i="1"/>
  <c r="CK74" i="1"/>
  <c r="CL21" i="10" a="1"/>
  <c r="CL21" i="10" s="1"/>
  <c r="AG21" i="10"/>
  <c r="CL26" i="11" a="1"/>
  <c r="CL26" i="11" s="1"/>
  <c r="AG26" i="11"/>
  <c r="AG47" i="11" s="1"/>
  <c r="CL26" i="20" a="1"/>
  <c r="CL26" i="20" s="1"/>
  <c r="AG26" i="20"/>
  <c r="CL29" i="16" a="1"/>
  <c r="CL29" i="16" s="1"/>
  <c r="AG29" i="16"/>
  <c r="CL41" i="7" a="1"/>
  <c r="CL41" i="7" s="1"/>
  <c r="AG41" i="7"/>
  <c r="CK92" i="10"/>
  <c r="CK60" i="10"/>
  <c r="CK65" i="11"/>
  <c r="CK97" i="11"/>
  <c r="CK9" i="11"/>
  <c r="CK97" i="20"/>
  <c r="CK65" i="20"/>
  <c r="CL20" i="19" a="1"/>
  <c r="CL20" i="19" s="1"/>
  <c r="AG20" i="19"/>
  <c r="CL27" i="9" a="1"/>
  <c r="CL27" i="9" s="1"/>
  <c r="AG27" i="9"/>
  <c r="CK59" i="19"/>
  <c r="CK91" i="19"/>
  <c r="CK98" i="9"/>
  <c r="CK66" i="9"/>
  <c r="CL22" i="10" a="1"/>
  <c r="CL22" i="10" s="1"/>
  <c r="AG22" i="10"/>
  <c r="AG47" i="10" s="1"/>
  <c r="CL21" i="13" a="1"/>
  <c r="CL21" i="13" s="1"/>
  <c r="AG21" i="13"/>
  <c r="CK61" i="10"/>
  <c r="CK93" i="10"/>
  <c r="CK92" i="13"/>
  <c r="CK60" i="13"/>
  <c r="CL29" i="8" a="1"/>
  <c r="CL29" i="8" s="1"/>
  <c r="AG29" i="8"/>
  <c r="CK68" i="8"/>
  <c r="CK100" i="8"/>
  <c r="CL23" i="7" a="1"/>
  <c r="CL23" i="7" s="1"/>
  <c r="AG23" i="7"/>
  <c r="CL24" i="18" a="1"/>
  <c r="CL24" i="18" s="1"/>
  <c r="AG24" i="18"/>
  <c r="CK62" i="7"/>
  <c r="CK94" i="7"/>
  <c r="CK63" i="18"/>
  <c r="CK95" i="18"/>
  <c r="CL35" i="9" a="1"/>
  <c r="CL35" i="9" s="1"/>
  <c r="AG35" i="9"/>
  <c r="CL30" i="16" a="1"/>
  <c r="CL30" i="16" s="1"/>
  <c r="AG30" i="16"/>
  <c r="CK106" i="9"/>
  <c r="CK74" i="9"/>
  <c r="CK69" i="16"/>
  <c r="CK101" i="16"/>
  <c r="CL19" i="13" a="1"/>
  <c r="CL19" i="13" s="1"/>
  <c r="AG19" i="13"/>
  <c r="CL29" i="17" a="1"/>
  <c r="CL29" i="17" s="1"/>
  <c r="AG29" i="17"/>
  <c r="CL40" i="4" a="1"/>
  <c r="CL40" i="4" s="1"/>
  <c r="AG40" i="4"/>
  <c r="AG47" i="4" s="1"/>
  <c r="CK90" i="13"/>
  <c r="CK58" i="13"/>
  <c r="CK68" i="17"/>
  <c r="CK100" i="17"/>
  <c r="CK111" i="4"/>
  <c r="CK79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AH15" i="13"/>
  <c r="CN15" i="13" s="1" a="1"/>
  <c r="CN15" i="13" s="1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I43" i="3"/>
  <c r="CO43" i="3" s="1" a="1"/>
  <c r="CO43" i="3" s="1"/>
  <c r="AI23" i="19"/>
  <c r="CO23" i="19" s="1" a="1"/>
  <c r="CO23" i="19" s="1"/>
  <c r="AH27" i="7"/>
  <c r="CN27" i="7" s="1" a="1"/>
  <c r="CN27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60" i="1"/>
  <c r="CM92" i="1"/>
  <c r="CM82" i="19"/>
  <c r="CM114" i="19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1" i="1"/>
  <c r="CO21" i="1" s="1" a="1"/>
  <c r="CO21" i="1" s="1"/>
  <c r="AI43" i="19"/>
  <c r="CO43" i="19" s="1" a="1"/>
  <c r="CO43" i="19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CM33" i="20" l="1" a="1"/>
  <c r="CM33" i="20" s="1"/>
  <c r="AH33" i="20"/>
  <c r="CL72" i="20"/>
  <c r="CL104" i="20"/>
  <c r="CM33" i="7" a="1"/>
  <c r="CM33" i="7" s="1"/>
  <c r="AH33" i="7"/>
  <c r="CL72" i="7"/>
  <c r="CL104" i="7"/>
  <c r="CM21" i="8" a="1"/>
  <c r="CM21" i="8" s="1"/>
  <c r="AH21" i="8"/>
  <c r="CL92" i="8"/>
  <c r="CL60" i="8"/>
  <c r="CL65" i="11"/>
  <c r="CL97" i="11"/>
  <c r="CL9" i="11"/>
  <c r="CL95" i="2"/>
  <c r="CL63" i="2"/>
  <c r="CL81" i="1"/>
  <c r="CL113" i="1"/>
  <c r="CL98" i="15"/>
  <c r="CL66" i="15"/>
  <c r="CM23" i="13" a="1"/>
  <c r="CM23" i="13" s="1"/>
  <c r="AH23" i="13"/>
  <c r="CM41" i="7" a="1"/>
  <c r="CM41" i="7" s="1"/>
  <c r="AH41" i="7"/>
  <c r="CM21" i="10" a="1"/>
  <c r="CM21" i="10" s="1"/>
  <c r="AH21" i="10"/>
  <c r="CM25" i="18" a="1"/>
  <c r="CM25" i="18" s="1"/>
  <c r="AH25" i="18"/>
  <c r="CL94" i="13"/>
  <c r="CL62" i="13"/>
  <c r="AG47" i="17"/>
  <c r="CL112" i="7"/>
  <c r="CL80" i="7"/>
  <c r="CL60" i="10"/>
  <c r="CL92" i="10"/>
  <c r="CL96" i="18"/>
  <c r="CL64" i="18"/>
  <c r="CM44" i="7" a="1"/>
  <c r="CM44" i="7" s="1"/>
  <c r="AH44" i="7"/>
  <c r="CM16" i="3" a="1"/>
  <c r="CM16" i="3" s="1"/>
  <c r="AH16" i="3"/>
  <c r="CM29" i="16" a="1"/>
  <c r="CM29" i="16" s="1"/>
  <c r="AH29" i="16"/>
  <c r="CM43" i="17" a="1"/>
  <c r="CM43" i="17" s="1"/>
  <c r="AH43" i="17"/>
  <c r="CL115" i="7"/>
  <c r="CL83" i="7"/>
  <c r="CL55" i="3"/>
  <c r="CL87" i="3"/>
  <c r="CL100" i="16"/>
  <c r="CL68" i="16"/>
  <c r="CL82" i="17"/>
  <c r="CL114" i="17"/>
  <c r="CM25" i="5" a="1"/>
  <c r="CM25" i="5" s="1"/>
  <c r="AH25" i="5"/>
  <c r="AH47" i="5" s="1"/>
  <c r="CM19" i="8" a="1"/>
  <c r="CM19" i="8" s="1"/>
  <c r="AH19" i="8"/>
  <c r="CM26" i="20" a="1"/>
  <c r="CM26" i="20" s="1"/>
  <c r="AH26" i="20"/>
  <c r="CM35" i="1" a="1"/>
  <c r="CM35" i="1" s="1"/>
  <c r="AH35" i="1"/>
  <c r="CM42" i="17" a="1"/>
  <c r="CM42" i="17" s="1"/>
  <c r="AH42" i="17"/>
  <c r="AH47" i="17" s="1"/>
  <c r="CM44" i="12" a="1"/>
  <c r="CM44" i="12" s="1"/>
  <c r="AH44" i="12"/>
  <c r="CL96" i="5"/>
  <c r="CL64" i="5"/>
  <c r="CL90" i="8"/>
  <c r="CL58" i="8"/>
  <c r="CL65" i="20"/>
  <c r="CL97" i="20"/>
  <c r="CL74" i="1"/>
  <c r="CL106" i="1"/>
  <c r="CL113" i="17"/>
  <c r="CL81" i="17"/>
  <c r="CL83" i="12"/>
  <c r="CL115" i="12"/>
  <c r="CM23" i="20" a="1"/>
  <c r="CM23" i="20" s="1"/>
  <c r="AH23" i="20"/>
  <c r="CM28" i="6" a="1"/>
  <c r="CM28" i="6" s="1"/>
  <c r="AH28" i="6"/>
  <c r="CM32" i="7" a="1"/>
  <c r="CM32" i="7" s="1"/>
  <c r="AH32" i="7"/>
  <c r="CM26" i="11" a="1"/>
  <c r="CM26" i="11" s="1"/>
  <c r="AH26" i="11"/>
  <c r="CM24" i="2" a="1"/>
  <c r="CM24" i="2" s="1"/>
  <c r="AH24" i="2"/>
  <c r="AH47" i="2" s="1"/>
  <c r="CM42" i="1" a="1"/>
  <c r="CM42" i="1" s="1"/>
  <c r="AH42" i="1"/>
  <c r="CM27" i="15" a="1"/>
  <c r="CM27" i="15" s="1"/>
  <c r="AH27" i="15"/>
  <c r="CL62" i="20"/>
  <c r="CL94" i="20"/>
  <c r="CL99" i="6"/>
  <c r="CL67" i="6"/>
  <c r="CL103" i="7"/>
  <c r="CL71" i="7"/>
  <c r="CM21" i="13" a="1"/>
  <c r="CM21" i="13" s="1"/>
  <c r="AH21" i="13"/>
  <c r="CM27" i="9" a="1"/>
  <c r="CM27" i="9" s="1"/>
  <c r="AH27" i="9"/>
  <c r="CL60" i="13"/>
  <c r="CL92" i="13"/>
  <c r="CL98" i="9"/>
  <c r="CL66" i="9"/>
  <c r="CM22" i="10" a="1"/>
  <c r="CM22" i="10" s="1"/>
  <c r="AH22" i="10"/>
  <c r="AH47" i="10" s="1"/>
  <c r="CM20" i="19" a="1"/>
  <c r="CM20" i="19" s="1"/>
  <c r="AH20" i="19"/>
  <c r="CL61" i="10"/>
  <c r="CL93" i="10"/>
  <c r="CL91" i="19"/>
  <c r="CL59" i="19"/>
  <c r="CM29" i="17" a="1"/>
  <c r="CM29" i="17" s="1"/>
  <c r="AH29" i="17"/>
  <c r="CM30" i="16" a="1"/>
  <c r="CM30" i="16" s="1"/>
  <c r="AH30" i="16"/>
  <c r="CM24" i="18" a="1"/>
  <c r="CM24" i="18" s="1"/>
  <c r="AH24" i="18"/>
  <c r="CL100" i="17"/>
  <c r="CL68" i="17"/>
  <c r="CL69" i="16"/>
  <c r="CL101" i="16"/>
  <c r="CL95" i="18"/>
  <c r="CL63" i="18"/>
  <c r="CM19" i="13" a="1"/>
  <c r="CM19" i="13" s="1"/>
  <c r="AH19" i="13"/>
  <c r="AH47" i="13" s="1"/>
  <c r="CM35" i="9" a="1"/>
  <c r="CM35" i="9" s="1"/>
  <c r="AH35" i="9"/>
  <c r="CM23" i="7" a="1"/>
  <c r="CM23" i="7" s="1"/>
  <c r="AH23" i="7"/>
  <c r="CL90" i="13"/>
  <c r="CL58" i="13"/>
  <c r="CL74" i="9"/>
  <c r="CL106" i="9"/>
  <c r="CL94" i="7"/>
  <c r="CL62" i="7"/>
  <c r="CM40" i="4" a="1"/>
  <c r="CM40" i="4" s="1"/>
  <c r="AH40" i="4"/>
  <c r="AH47" i="4" s="1"/>
  <c r="CM29" i="8" a="1"/>
  <c r="CM29" i="8" s="1"/>
  <c r="AH29" i="8"/>
  <c r="CL111" i="4"/>
  <c r="CL79" i="4"/>
  <c r="CL100" i="8"/>
  <c r="CL68" i="8"/>
  <c r="AH47" i="3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65" i="6"/>
  <c r="CN97" i="6"/>
  <c r="CM93" i="12"/>
  <c r="CM61" i="12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109" i="18"/>
  <c r="CN77" i="18"/>
  <c r="CM113" i="10"/>
  <c r="CM81" i="10"/>
  <c r="CN99" i="18"/>
  <c r="CN67" i="18"/>
  <c r="CM115" i="21"/>
  <c r="CM83" i="21"/>
  <c r="CN100" i="9"/>
  <c r="CN68" i="9"/>
  <c r="AI15" i="2"/>
  <c r="CO15" i="2" s="1" a="1"/>
  <c r="CO15" i="2" s="1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26" i="6"/>
  <c r="CP26" i="6" s="1" a="1"/>
  <c r="CP26" i="6" s="1"/>
  <c r="AI22" i="12"/>
  <c r="CO22" i="12" s="1" a="1"/>
  <c r="CO22" i="12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9" i="9"/>
  <c r="CP29" i="9" s="1" a="1"/>
  <c r="CP29" i="9" s="1"/>
  <c r="CN109" i="15"/>
  <c r="CN77" i="15"/>
  <c r="CN115" i="15"/>
  <c r="CN83" i="15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I40" i="15"/>
  <c r="CO40" i="15" s="1" a="1"/>
  <c r="CO40" i="15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J26" i="17"/>
  <c r="CP26" i="17" s="1" a="1"/>
  <c r="CP26" i="17" s="1"/>
  <c r="AI15" i="13"/>
  <c r="CO15" i="13" s="1" a="1"/>
  <c r="CO15" i="13" s="1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AJ15" i="11"/>
  <c r="CP15" i="11" s="1" a="1"/>
  <c r="CP15" i="11" s="1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4"/>
  <c r="CN74" i="4"/>
  <c r="CM76" i="21"/>
  <c r="CM108" i="21"/>
  <c r="CN113" i="12"/>
  <c r="CN81" i="12"/>
  <c r="CN63" i="1"/>
  <c r="CN95" i="1"/>
  <c r="CN54" i="20"/>
  <c r="CN86" i="20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CN76" i="8"/>
  <c r="CN108" i="8"/>
  <c r="CN70" i="1"/>
  <c r="CN102" i="1"/>
  <c r="CM54" i="6"/>
  <c r="CM86" i="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4"/>
  <c r="CP35" i="4" s="1" a="1"/>
  <c r="CP35" i="4" s="1"/>
  <c r="AI37" i="21"/>
  <c r="CO37" i="21" s="1" a="1"/>
  <c r="CO37" i="21" s="1"/>
  <c r="AJ42" i="12"/>
  <c r="CP42" i="12" s="1" a="1"/>
  <c r="CP42" i="12" s="1"/>
  <c r="AJ24" i="1"/>
  <c r="CP24" i="1" s="1" a="1"/>
  <c r="CP24" i="1" s="1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N33" i="7" l="1" a="1"/>
  <c r="CN33" i="7" s="1"/>
  <c r="AI33" i="7"/>
  <c r="CM72" i="7"/>
  <c r="CM104" i="7"/>
  <c r="AH47" i="7"/>
  <c r="AH47" i="20"/>
  <c r="CN21" i="8" a="1"/>
  <c r="CN21" i="8" s="1"/>
  <c r="AI21" i="8"/>
  <c r="CN33" i="20" a="1"/>
  <c r="CN33" i="20" s="1"/>
  <c r="AI33" i="20"/>
  <c r="CM60" i="8"/>
  <c r="CM92" i="8"/>
  <c r="CM104" i="20"/>
  <c r="CM72" i="20"/>
  <c r="CN27" i="15" a="1"/>
  <c r="CN27" i="15" s="1"/>
  <c r="AI27" i="15"/>
  <c r="AI47" i="15" s="1"/>
  <c r="CN32" i="7" a="1"/>
  <c r="CN32" i="7" s="1"/>
  <c r="AI32" i="7"/>
  <c r="CM66" i="15"/>
  <c r="CM98" i="15"/>
  <c r="CM71" i="7"/>
  <c r="CM103" i="7"/>
  <c r="CM97" i="20"/>
  <c r="CM65" i="20"/>
  <c r="CM68" i="16"/>
  <c r="CM100" i="16"/>
  <c r="CN21" i="10" a="1"/>
  <c r="CN21" i="10" s="1"/>
  <c r="AI21" i="10"/>
  <c r="CN42" i="1" a="1"/>
  <c r="CN42" i="1" s="1"/>
  <c r="AI42" i="1"/>
  <c r="CN28" i="6" a="1"/>
  <c r="CN28" i="6" s="1"/>
  <c r="AI28" i="6"/>
  <c r="AI47" i="6" s="1"/>
  <c r="CN44" i="12" a="1"/>
  <c r="CN44" i="12" s="1"/>
  <c r="AI44" i="12"/>
  <c r="CN19" i="8" a="1"/>
  <c r="CN19" i="8" s="1"/>
  <c r="AI19" i="8"/>
  <c r="CN16" i="3" a="1"/>
  <c r="CN16" i="3" s="1"/>
  <c r="AI16" i="3"/>
  <c r="CM92" i="10"/>
  <c r="CM60" i="10"/>
  <c r="CM96" i="18"/>
  <c r="CM64" i="18"/>
  <c r="CM81" i="1"/>
  <c r="CM113" i="1"/>
  <c r="CM67" i="6"/>
  <c r="CM99" i="6"/>
  <c r="CM115" i="12"/>
  <c r="CM83" i="12"/>
  <c r="CM90" i="8"/>
  <c r="CM58" i="8"/>
  <c r="CM55" i="3"/>
  <c r="CM87" i="3"/>
  <c r="CN41" i="7" a="1"/>
  <c r="CN41" i="7" s="1"/>
  <c r="AI41" i="7"/>
  <c r="CN24" i="2" a="1"/>
  <c r="CN24" i="2" s="1"/>
  <c r="AI24" i="2"/>
  <c r="AI47" i="2" s="1"/>
  <c r="CN23" i="20" a="1"/>
  <c r="CN23" i="20" s="1"/>
  <c r="AI23" i="20"/>
  <c r="CN42" i="17" a="1"/>
  <c r="CN42" i="17" s="1"/>
  <c r="AI42" i="17"/>
  <c r="CN25" i="5" a="1"/>
  <c r="CN25" i="5" s="1"/>
  <c r="AI25" i="5"/>
  <c r="CN44" i="7" a="1"/>
  <c r="CN44" i="7" s="1"/>
  <c r="AI44" i="7"/>
  <c r="CM80" i="7"/>
  <c r="CM112" i="7"/>
  <c r="CN29" i="16" a="1"/>
  <c r="CN29" i="16" s="1"/>
  <c r="AI29" i="16"/>
  <c r="CM95" i="2"/>
  <c r="CM63" i="2"/>
  <c r="CM94" i="20"/>
  <c r="CM62" i="20"/>
  <c r="CM113" i="17"/>
  <c r="CM81" i="17"/>
  <c r="CM96" i="5"/>
  <c r="CM64" i="5"/>
  <c r="CM83" i="7"/>
  <c r="CM115" i="7"/>
  <c r="CN23" i="13" a="1"/>
  <c r="CN23" i="13" s="1"/>
  <c r="AI23" i="13"/>
  <c r="CN26" i="11" a="1"/>
  <c r="CN26" i="11" s="1"/>
  <c r="AI26" i="11"/>
  <c r="CN35" i="1" a="1"/>
  <c r="CN35" i="1" s="1"/>
  <c r="AI35" i="1"/>
  <c r="CN43" i="17" a="1"/>
  <c r="CN43" i="17" s="1"/>
  <c r="AI43" i="17"/>
  <c r="CM94" i="13"/>
  <c r="CM62" i="13"/>
  <c r="CN26" i="20" a="1"/>
  <c r="CN26" i="20" s="1"/>
  <c r="AI26" i="20"/>
  <c r="CM97" i="11"/>
  <c r="CM9" i="11"/>
  <c r="CM65" i="11"/>
  <c r="CM74" i="1"/>
  <c r="CM106" i="1"/>
  <c r="CM82" i="17"/>
  <c r="CM114" i="17"/>
  <c r="CN25" i="18" a="1"/>
  <c r="CN25" i="18" s="1"/>
  <c r="AI25" i="18"/>
  <c r="CN20" i="19" a="1"/>
  <c r="CN20" i="19" s="1"/>
  <c r="AI20" i="19"/>
  <c r="AI47" i="19" s="1"/>
  <c r="CN27" i="9" a="1"/>
  <c r="CN27" i="9" s="1"/>
  <c r="AI27" i="9"/>
  <c r="CM91" i="19"/>
  <c r="CM59" i="19"/>
  <c r="CM98" i="9"/>
  <c r="CM66" i="9"/>
  <c r="CN22" i="10" a="1"/>
  <c r="CN22" i="10" s="1"/>
  <c r="AI22" i="10"/>
  <c r="CN21" i="13" a="1"/>
  <c r="CN21" i="13" s="1"/>
  <c r="AI21" i="13"/>
  <c r="CM93" i="10"/>
  <c r="CM61" i="10"/>
  <c r="CM60" i="13"/>
  <c r="CM92" i="13"/>
  <c r="CN35" i="9" a="1"/>
  <c r="CN35" i="9" s="1"/>
  <c r="AI35" i="9"/>
  <c r="CM106" i="9"/>
  <c r="CM74" i="9"/>
  <c r="CN19" i="13" a="1"/>
  <c r="CN19" i="13" s="1"/>
  <c r="AI19" i="13"/>
  <c r="CN24" i="18" a="1"/>
  <c r="CN24" i="18" s="1"/>
  <c r="AI24" i="18"/>
  <c r="CM90" i="13"/>
  <c r="CM58" i="13"/>
  <c r="CM95" i="18"/>
  <c r="CM63" i="18"/>
  <c r="CN29" i="8" a="1"/>
  <c r="CN29" i="8" s="1"/>
  <c r="AI29" i="8"/>
  <c r="CN30" i="16" a="1"/>
  <c r="CN30" i="16" s="1"/>
  <c r="AI30" i="16"/>
  <c r="CM68" i="8"/>
  <c r="CM100" i="8"/>
  <c r="CM69" i="16"/>
  <c r="CM101" i="16"/>
  <c r="CN40" i="4" a="1"/>
  <c r="CN40" i="4" s="1"/>
  <c r="AI40" i="4"/>
  <c r="CN23" i="7" a="1"/>
  <c r="CN23" i="7" s="1"/>
  <c r="AI23" i="7"/>
  <c r="CN29" i="17" a="1"/>
  <c r="CN29" i="17" s="1"/>
  <c r="AI29" i="17"/>
  <c r="CM79" i="4"/>
  <c r="CM111" i="4"/>
  <c r="CM62" i="7"/>
  <c r="CM94" i="7"/>
  <c r="CM100" i="17"/>
  <c r="CM68" i="17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K37" i="5"/>
  <c r="CQ37" i="5" s="1" a="1"/>
  <c r="CQ37" i="5" s="1"/>
  <c r="AK38" i="10"/>
  <c r="CQ38" i="10" s="1" a="1"/>
  <c r="CQ38" i="10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109" i="18"/>
  <c r="CO77" i="18"/>
  <c r="CO63" i="16"/>
  <c r="CO95" i="16"/>
  <c r="CO69" i="3"/>
  <c r="CO101" i="3"/>
  <c r="CN62" i="11"/>
  <c r="CN94" i="11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J18" i="18"/>
  <c r="CP18" i="18" s="1" a="1"/>
  <c r="CP18" i="18" s="1"/>
  <c r="AK25" i="9"/>
  <c r="CQ25" i="9" s="1" a="1"/>
  <c r="CQ25" i="9" s="1"/>
  <c r="AK20" i="10"/>
  <c r="CQ20" i="10" s="1" a="1"/>
  <c r="CQ20" i="10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N99" i="17"/>
  <c r="CN67" i="17"/>
  <c r="CN103" i="5"/>
  <c r="CN71" i="5"/>
  <c r="CO96" i="21"/>
  <c r="CO64" i="21"/>
  <c r="CN63" i="21"/>
  <c r="CN95" i="21"/>
  <c r="CO90" i="20"/>
  <c r="CO58" i="20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I47" i="13" l="1"/>
  <c r="AI47" i="17"/>
  <c r="AI47" i="10"/>
  <c r="CO21" i="8" a="1"/>
  <c r="CO21" i="8" s="1"/>
  <c r="AJ21" i="8"/>
  <c r="CN92" i="8"/>
  <c r="CN60" i="8"/>
  <c r="AI47" i="1"/>
  <c r="CO33" i="20" a="1"/>
  <c r="CO33" i="20" s="1"/>
  <c r="AJ33" i="20"/>
  <c r="CO33" i="7" a="1"/>
  <c r="CO33" i="7" s="1"/>
  <c r="AJ33" i="7"/>
  <c r="CN104" i="20"/>
  <c r="CN72" i="20"/>
  <c r="CN72" i="7"/>
  <c r="CN104" i="7"/>
  <c r="CO25" i="5" a="1"/>
  <c r="CO25" i="5" s="1"/>
  <c r="AJ25" i="5"/>
  <c r="CO16" i="3" a="1"/>
  <c r="CO16" i="3" s="1"/>
  <c r="AJ16" i="3"/>
  <c r="CN96" i="5"/>
  <c r="CN64" i="5"/>
  <c r="AI47" i="5"/>
  <c r="CO35" i="1" a="1"/>
  <c r="CO35" i="1" s="1"/>
  <c r="AJ35" i="1"/>
  <c r="CO29" i="16" a="1"/>
  <c r="CO29" i="16" s="1"/>
  <c r="AJ29" i="16"/>
  <c r="CO42" i="17" a="1"/>
  <c r="CO42" i="17" s="1"/>
  <c r="AJ42" i="17"/>
  <c r="CO19" i="8" a="1"/>
  <c r="CO19" i="8" s="1"/>
  <c r="AJ19" i="8"/>
  <c r="CO21" i="10" a="1"/>
  <c r="CO21" i="10" s="1"/>
  <c r="AJ21" i="10"/>
  <c r="CO42" i="1" a="1"/>
  <c r="CO42" i="1" s="1"/>
  <c r="AJ42" i="1"/>
  <c r="CN112" i="7"/>
  <c r="CN80" i="7"/>
  <c r="AI47" i="7"/>
  <c r="CO25" i="18" a="1"/>
  <c r="CO25" i="18" s="1"/>
  <c r="AJ25" i="18"/>
  <c r="CN74" i="1"/>
  <c r="CN106" i="1"/>
  <c r="CN100" i="16"/>
  <c r="CN68" i="16"/>
  <c r="CN113" i="17"/>
  <c r="CN81" i="17"/>
  <c r="CN90" i="8"/>
  <c r="CN58" i="8"/>
  <c r="CN60" i="10"/>
  <c r="CN92" i="10"/>
  <c r="CN114" i="17"/>
  <c r="CN82" i="17"/>
  <c r="CN64" i="18"/>
  <c r="CN96" i="18"/>
  <c r="CO26" i="20" a="1"/>
  <c r="CO26" i="20" s="1"/>
  <c r="AJ26" i="20"/>
  <c r="CO26" i="11" a="1"/>
  <c r="CO26" i="11" s="1"/>
  <c r="AJ26" i="11"/>
  <c r="CO23" i="20" a="1"/>
  <c r="CO23" i="20" s="1"/>
  <c r="AJ23" i="20"/>
  <c r="CO44" i="12" a="1"/>
  <c r="CO44" i="12" s="1"/>
  <c r="AJ44" i="12"/>
  <c r="CO32" i="7" a="1"/>
  <c r="CO32" i="7" s="1"/>
  <c r="AJ32" i="7"/>
  <c r="CO43" i="17" a="1"/>
  <c r="CO43" i="17" s="1"/>
  <c r="AJ43" i="17"/>
  <c r="CN81" i="1"/>
  <c r="CN113" i="1"/>
  <c r="CN97" i="20"/>
  <c r="CN65" i="20"/>
  <c r="CN65" i="11"/>
  <c r="CN97" i="11"/>
  <c r="CN9" i="11"/>
  <c r="CN62" i="20"/>
  <c r="CN94" i="20"/>
  <c r="CN115" i="12"/>
  <c r="CN83" i="12"/>
  <c r="CN103" i="7"/>
  <c r="CN71" i="7"/>
  <c r="CO41" i="7" a="1"/>
  <c r="CO41" i="7" s="1"/>
  <c r="AJ41" i="7"/>
  <c r="AI47" i="3"/>
  <c r="CN55" i="3"/>
  <c r="CN87" i="3"/>
  <c r="CO23" i="13" a="1"/>
  <c r="CO23" i="13" s="1"/>
  <c r="AJ23" i="13"/>
  <c r="AJ47" i="13" s="1"/>
  <c r="CO44" i="7" a="1"/>
  <c r="CO44" i="7" s="1"/>
  <c r="AJ44" i="7"/>
  <c r="CO24" i="2" a="1"/>
  <c r="CO24" i="2" s="1"/>
  <c r="AJ24" i="2"/>
  <c r="CO28" i="6" a="1"/>
  <c r="CO28" i="6" s="1"/>
  <c r="AJ28" i="6"/>
  <c r="CO27" i="15" a="1"/>
  <c r="CO27" i="15" s="1"/>
  <c r="AJ27" i="15"/>
  <c r="AJ47" i="15" s="1"/>
  <c r="CN94" i="13"/>
  <c r="CN62" i="13"/>
  <c r="CN115" i="7"/>
  <c r="CN83" i="7"/>
  <c r="CN95" i="2"/>
  <c r="CN63" i="2"/>
  <c r="CN99" i="6"/>
  <c r="CN67" i="6"/>
  <c r="CN66" i="15"/>
  <c r="CN98" i="15"/>
  <c r="CO21" i="13" a="1"/>
  <c r="CO21" i="13" s="1"/>
  <c r="AJ21" i="13"/>
  <c r="CO27" i="9" a="1"/>
  <c r="CO27" i="9" s="1"/>
  <c r="AJ27" i="9"/>
  <c r="CN92" i="13"/>
  <c r="CN60" i="13"/>
  <c r="CN66" i="9"/>
  <c r="CN98" i="9"/>
  <c r="CO22" i="10" a="1"/>
  <c r="CO22" i="10" s="1"/>
  <c r="AJ22" i="10"/>
  <c r="CO20" i="19" a="1"/>
  <c r="CO20" i="19" s="1"/>
  <c r="AJ20" i="19"/>
  <c r="CN61" i="10"/>
  <c r="CN93" i="10"/>
  <c r="CN59" i="19"/>
  <c r="CN91" i="19"/>
  <c r="CO23" i="7" a="1"/>
  <c r="CO23" i="7" s="1"/>
  <c r="AJ23" i="7"/>
  <c r="CO30" i="16" a="1"/>
  <c r="CO30" i="16" s="1"/>
  <c r="AJ30" i="16"/>
  <c r="CO24" i="18" a="1"/>
  <c r="CO24" i="18" s="1"/>
  <c r="AJ24" i="18"/>
  <c r="CN94" i="7"/>
  <c r="CN62" i="7"/>
  <c r="CN69" i="16"/>
  <c r="CN101" i="16"/>
  <c r="CN95" i="18"/>
  <c r="CN63" i="18"/>
  <c r="CO40" i="4" a="1"/>
  <c r="CO40" i="4" s="1"/>
  <c r="AJ40" i="4"/>
  <c r="AJ47" i="4" s="1"/>
  <c r="CO29" i="8" a="1"/>
  <c r="CO29" i="8" s="1"/>
  <c r="AJ29" i="8"/>
  <c r="CO19" i="13" a="1"/>
  <c r="CO19" i="13" s="1"/>
  <c r="AJ19" i="13"/>
  <c r="CN111" i="4"/>
  <c r="CN79" i="4"/>
  <c r="CN100" i="8"/>
  <c r="CN68" i="8"/>
  <c r="CN90" i="13"/>
  <c r="CN58" i="13"/>
  <c r="CO29" i="17" a="1"/>
  <c r="CO29" i="17" s="1"/>
  <c r="AJ29" i="17"/>
  <c r="CO35" i="9" a="1"/>
  <c r="CO35" i="9" s="1"/>
  <c r="AJ35" i="9"/>
  <c r="CN100" i="17"/>
  <c r="CN68" i="17"/>
  <c r="CN106" i="9"/>
  <c r="CN74" i="9"/>
  <c r="AJ47" i="11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28" i="18"/>
  <c r="CR28" i="18" s="1" a="1"/>
  <c r="CR28" i="18" s="1"/>
  <c r="AL17" i="19"/>
  <c r="CR17" i="19" s="1" a="1"/>
  <c r="CR17" i="19" s="1"/>
  <c r="AK26" i="3"/>
  <c r="CQ26" i="3" s="1" a="1"/>
  <c r="CQ26" i="3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19" i="9"/>
  <c r="CR19" i="9" s="1" a="1"/>
  <c r="CR19" i="9" s="1"/>
  <c r="AL42" i="18"/>
  <c r="CR42" i="18" s="1" a="1"/>
  <c r="CR42" i="18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115" i="14"/>
  <c r="CP83" i="14"/>
  <c r="CP107" i="13"/>
  <c r="CP75" i="13"/>
  <c r="CO103" i="11"/>
  <c r="CO71" i="11"/>
  <c r="CO95" i="11"/>
  <c r="CO63" i="11"/>
  <c r="CP65" i="1"/>
  <c r="CP97" i="1"/>
  <c r="AK15" i="15"/>
  <c r="CQ15" i="15" s="1" a="1"/>
  <c r="CQ15" i="15" s="1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6" i="4"/>
  <c r="CP74" i="4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67" i="18"/>
  <c r="CP99" i="18"/>
  <c r="CP88" i="19"/>
  <c r="CP56" i="19"/>
  <c r="CO97" i="3"/>
  <c r="CO65" i="3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58" i="9"/>
  <c r="CP90" i="9"/>
  <c r="CP113" i="18"/>
  <c r="CP81" i="18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1" l="1"/>
  <c r="CP33" i="20" a="1"/>
  <c r="CP33" i="20" s="1"/>
  <c r="AK33" i="20"/>
  <c r="CO104" i="7"/>
  <c r="CO72" i="7"/>
  <c r="CO72" i="20"/>
  <c r="CO104" i="20"/>
  <c r="AJ47" i="7"/>
  <c r="AJ47" i="20"/>
  <c r="CP21" i="8" a="1"/>
  <c r="CP21" i="8" s="1"/>
  <c r="AK21" i="8"/>
  <c r="CP33" i="7" a="1"/>
  <c r="CP33" i="7" s="1"/>
  <c r="AK33" i="7"/>
  <c r="CO92" i="8"/>
  <c r="CO60" i="8"/>
  <c r="CO92" i="10"/>
  <c r="CO60" i="10"/>
  <c r="CO83" i="7"/>
  <c r="CO115" i="7"/>
  <c r="CO71" i="7"/>
  <c r="CO103" i="7"/>
  <c r="CO65" i="20"/>
  <c r="CO97" i="20"/>
  <c r="CO64" i="18"/>
  <c r="CO96" i="18"/>
  <c r="CP19" i="8" a="1"/>
  <c r="CP19" i="8" s="1"/>
  <c r="AK19" i="8"/>
  <c r="CP44" i="7" a="1"/>
  <c r="CP44" i="7" s="1"/>
  <c r="AK44" i="7"/>
  <c r="CO112" i="7"/>
  <c r="CO80" i="7"/>
  <c r="CP25" i="18" a="1"/>
  <c r="CP25" i="18" s="1"/>
  <c r="AK25" i="18"/>
  <c r="CP27" i="15" a="1"/>
  <c r="CP27" i="15" s="1"/>
  <c r="AK27" i="15"/>
  <c r="CP23" i="13" a="1"/>
  <c r="CP23" i="13" s="1"/>
  <c r="AK23" i="13"/>
  <c r="CP44" i="12" a="1"/>
  <c r="CP44" i="12" s="1"/>
  <c r="AK44" i="12"/>
  <c r="CO58" i="8"/>
  <c r="CO90" i="8"/>
  <c r="CP32" i="7" a="1"/>
  <c r="CP32" i="7" s="1"/>
  <c r="AK32" i="7"/>
  <c r="CO66" i="15"/>
  <c r="CO98" i="15"/>
  <c r="CO94" i="13"/>
  <c r="CO62" i="13"/>
  <c r="CO83" i="12"/>
  <c r="CO115" i="12"/>
  <c r="CP42" i="17" a="1"/>
  <c r="CP42" i="17" s="1"/>
  <c r="AK42" i="17"/>
  <c r="CP28" i="6" a="1"/>
  <c r="CP28" i="6" s="1"/>
  <c r="AK28" i="6"/>
  <c r="CP23" i="20" a="1"/>
  <c r="CP23" i="20" s="1"/>
  <c r="AK23" i="20"/>
  <c r="CO81" i="17"/>
  <c r="CO113" i="17"/>
  <c r="CP16" i="3" a="1"/>
  <c r="CP16" i="3" s="1"/>
  <c r="AK16" i="3"/>
  <c r="CO106" i="1"/>
  <c r="CO74" i="1"/>
  <c r="CO99" i="6"/>
  <c r="CO67" i="6"/>
  <c r="CO94" i="20"/>
  <c r="CO62" i="20"/>
  <c r="CP42" i="1" a="1"/>
  <c r="CP42" i="1" s="1"/>
  <c r="AK42" i="1"/>
  <c r="CP29" i="16" a="1"/>
  <c r="CP29" i="16" s="1"/>
  <c r="AK29" i="16"/>
  <c r="CO55" i="3"/>
  <c r="CO87" i="3"/>
  <c r="CP24" i="2" a="1"/>
  <c r="CP24" i="2" s="1"/>
  <c r="AK24" i="2"/>
  <c r="AK47" i="2" s="1"/>
  <c r="CP43" i="17" a="1"/>
  <c r="CP43" i="17" s="1"/>
  <c r="AK43" i="17"/>
  <c r="CP26" i="11" a="1"/>
  <c r="CP26" i="11" s="1"/>
  <c r="AK26" i="11"/>
  <c r="CO81" i="1"/>
  <c r="CO113" i="1"/>
  <c r="CO100" i="16"/>
  <c r="CO68" i="16"/>
  <c r="CP25" i="5" a="1"/>
  <c r="CP25" i="5" s="1"/>
  <c r="AK25" i="5"/>
  <c r="CP26" i="20" a="1"/>
  <c r="CP26" i="20" s="1"/>
  <c r="AK26" i="20"/>
  <c r="CO63" i="2"/>
  <c r="CO95" i="2"/>
  <c r="CP41" i="7" a="1"/>
  <c r="CP41" i="7" s="1"/>
  <c r="AK41" i="7"/>
  <c r="CO82" i="17"/>
  <c r="CO114" i="17"/>
  <c r="CO65" i="11"/>
  <c r="CO9" i="11"/>
  <c r="CO97" i="11"/>
  <c r="CP21" i="10" a="1"/>
  <c r="CP21" i="10" s="1"/>
  <c r="AK21" i="10"/>
  <c r="CP35" i="1" a="1"/>
  <c r="CP35" i="1" s="1"/>
  <c r="AK35" i="1"/>
  <c r="CO96" i="5"/>
  <c r="CO64" i="5"/>
  <c r="CP20" i="19" a="1"/>
  <c r="CP20" i="19" s="1"/>
  <c r="AK20" i="19"/>
  <c r="AK47" i="19" s="1"/>
  <c r="CP27" i="9" a="1"/>
  <c r="CP27" i="9" s="1"/>
  <c r="AK27" i="9"/>
  <c r="CO91" i="19"/>
  <c r="CO59" i="19"/>
  <c r="CO98" i="9"/>
  <c r="CO66" i="9"/>
  <c r="CP22" i="10" a="1"/>
  <c r="CP22" i="10" s="1"/>
  <c r="AK22" i="10"/>
  <c r="CP21" i="13" a="1"/>
  <c r="CP21" i="13" s="1"/>
  <c r="AK21" i="13"/>
  <c r="CO93" i="10"/>
  <c r="CO61" i="10"/>
  <c r="CO92" i="13"/>
  <c r="CO60" i="13"/>
  <c r="CP29" i="8" a="1"/>
  <c r="CP29" i="8" s="1"/>
  <c r="AK29" i="8"/>
  <c r="CO100" i="8"/>
  <c r="CO68" i="8"/>
  <c r="CP40" i="4" a="1"/>
  <c r="CP40" i="4" s="1"/>
  <c r="AK40" i="4"/>
  <c r="AK47" i="4" s="1"/>
  <c r="CP24" i="18" a="1"/>
  <c r="CP24" i="18" s="1"/>
  <c r="AK24" i="18"/>
  <c r="CO79" i="4"/>
  <c r="CO111" i="4"/>
  <c r="CO63" i="18"/>
  <c r="CO95" i="18"/>
  <c r="CP35" i="9" a="1"/>
  <c r="CP35" i="9" s="1"/>
  <c r="AK35" i="9"/>
  <c r="CP30" i="16" a="1"/>
  <c r="CP30" i="16" s="1"/>
  <c r="AK30" i="16"/>
  <c r="CO106" i="9"/>
  <c r="CO74" i="9"/>
  <c r="CO101" i="16"/>
  <c r="CO69" i="16"/>
  <c r="CP29" i="17" a="1"/>
  <c r="CP29" i="17" s="1"/>
  <c r="AK29" i="17"/>
  <c r="CP19" i="13" a="1"/>
  <c r="CP19" i="13" s="1"/>
  <c r="AK19" i="13"/>
  <c r="CP23" i="7" a="1"/>
  <c r="CP23" i="7" s="1"/>
  <c r="AK23" i="7"/>
  <c r="CO68" i="17"/>
  <c r="CO100" i="17"/>
  <c r="CO90" i="13"/>
  <c r="CO58" i="13"/>
  <c r="CO94" i="7"/>
  <c r="CO62" i="7"/>
  <c r="AK47" i="11"/>
  <c r="CP108" i="4"/>
  <c r="CP76" i="4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107" i="13"/>
  <c r="CQ75" i="13"/>
  <c r="CQ99" i="1"/>
  <c r="CQ67" i="1"/>
  <c r="CQ96" i="13"/>
  <c r="CQ64" i="13"/>
  <c r="CQ75" i="20"/>
  <c r="CQ107" i="20"/>
  <c r="CP55" i="7"/>
  <c r="CP87" i="7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L46" i="15"/>
  <c r="CR46" i="15" s="1" a="1"/>
  <c r="CR46" i="15" s="1"/>
  <c r="AL28" i="2"/>
  <c r="CR28" i="2" s="1" a="1"/>
  <c r="CR28" i="2" s="1"/>
  <c r="AL44" i="9"/>
  <c r="CR44" i="9" s="1" a="1"/>
  <c r="CR44" i="9" s="1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M32" i="8"/>
  <c r="CS32" i="8" s="1" a="1"/>
  <c r="CS32" i="8" s="1"/>
  <c r="AM22" i="19"/>
  <c r="CS22" i="19" s="1" a="1"/>
  <c r="CS22" i="19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CP99" i="21"/>
  <c r="CP67" i="21"/>
  <c r="CQ78" i="3"/>
  <c r="CQ110" i="3"/>
  <c r="CQ60" i="15"/>
  <c r="CQ92" i="15"/>
  <c r="CQ82" i="1"/>
  <c r="CQ114" i="1"/>
  <c r="CP91" i="4"/>
  <c r="CP59" i="4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59" i="17"/>
  <c r="CQ91" i="17"/>
  <c r="AL15" i="13"/>
  <c r="CR15" i="13" s="1" a="1"/>
  <c r="CR15" i="13" s="1"/>
  <c r="AK47" i="13"/>
  <c r="AL42" i="16"/>
  <c r="CR42" i="16" s="1" a="1"/>
  <c r="CR42" i="16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88" i="21"/>
  <c r="CQ56" i="21"/>
  <c r="CP73" i="15"/>
  <c r="CP105" i="15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K47" i="7" l="1"/>
  <c r="AK47" i="20"/>
  <c r="CQ33" i="7" a="1"/>
  <c r="CQ33" i="7" s="1"/>
  <c r="AL33" i="7"/>
  <c r="CP104" i="7"/>
  <c r="CP72" i="7"/>
  <c r="CQ21" i="8" a="1"/>
  <c r="CQ21" i="8" s="1"/>
  <c r="AL21" i="8"/>
  <c r="CQ33" i="20" a="1"/>
  <c r="CQ33" i="20" s="1"/>
  <c r="AL33" i="20"/>
  <c r="CP60" i="8"/>
  <c r="CP92" i="8"/>
  <c r="CP72" i="20"/>
  <c r="CP104" i="20"/>
  <c r="CP62" i="20"/>
  <c r="CP94" i="20"/>
  <c r="CP83" i="12"/>
  <c r="CP115" i="12"/>
  <c r="CQ26" i="20" a="1"/>
  <c r="CQ26" i="20" s="1"/>
  <c r="AL26" i="20"/>
  <c r="CQ26" i="11" a="1"/>
  <c r="CQ26" i="11" s="1"/>
  <c r="AL26" i="11"/>
  <c r="CQ29" i="16" a="1"/>
  <c r="CQ29" i="16" s="1"/>
  <c r="AL29" i="16"/>
  <c r="CQ28" i="6" a="1"/>
  <c r="CQ28" i="6" s="1"/>
  <c r="AL28" i="6"/>
  <c r="CQ23" i="13" a="1"/>
  <c r="CQ23" i="13" s="1"/>
  <c r="AL23" i="13"/>
  <c r="CQ44" i="7" a="1"/>
  <c r="CQ44" i="7" s="1"/>
  <c r="AL44" i="7"/>
  <c r="CP97" i="20"/>
  <c r="CP65" i="20"/>
  <c r="CP9" i="11"/>
  <c r="CP65" i="11"/>
  <c r="CP97" i="11"/>
  <c r="CP68" i="16"/>
  <c r="CP100" i="16"/>
  <c r="CP99" i="6"/>
  <c r="CP67" i="6"/>
  <c r="CP94" i="13"/>
  <c r="CP62" i="13"/>
  <c r="CP83" i="7"/>
  <c r="CP115" i="7"/>
  <c r="CP60" i="10"/>
  <c r="CP92" i="10"/>
  <c r="CQ23" i="20" a="1"/>
  <c r="CQ23" i="20" s="1"/>
  <c r="AL23" i="20"/>
  <c r="CQ25" i="5" a="1"/>
  <c r="CQ25" i="5" s="1"/>
  <c r="AL25" i="5"/>
  <c r="AL47" i="5" s="1"/>
  <c r="CQ43" i="17" a="1"/>
  <c r="CQ43" i="17" s="1"/>
  <c r="AL43" i="17"/>
  <c r="CQ42" i="1" a="1"/>
  <c r="CQ42" i="1" s="1"/>
  <c r="AL42" i="1"/>
  <c r="CQ16" i="3" a="1"/>
  <c r="CQ16" i="3" s="1"/>
  <c r="AL16" i="3"/>
  <c r="CQ42" i="17" a="1"/>
  <c r="CQ42" i="17" s="1"/>
  <c r="AL42" i="17"/>
  <c r="CQ32" i="7" a="1"/>
  <c r="CQ32" i="7" s="1"/>
  <c r="AL32" i="7"/>
  <c r="CQ27" i="15" a="1"/>
  <c r="CQ27" i="15" s="1"/>
  <c r="AL27" i="15"/>
  <c r="CQ19" i="8" a="1"/>
  <c r="CQ19" i="8" s="1"/>
  <c r="AL19" i="8"/>
  <c r="CQ44" i="12" a="1"/>
  <c r="CQ44" i="12" s="1"/>
  <c r="AL44" i="12"/>
  <c r="CQ35" i="1" a="1"/>
  <c r="CQ35" i="1" s="1"/>
  <c r="AL35" i="1"/>
  <c r="CP96" i="5"/>
  <c r="CP64" i="5"/>
  <c r="CP82" i="17"/>
  <c r="CP114" i="17"/>
  <c r="CP81" i="1"/>
  <c r="CP113" i="1"/>
  <c r="CP87" i="3"/>
  <c r="CP55" i="3"/>
  <c r="CP81" i="17"/>
  <c r="CP113" i="17"/>
  <c r="CP103" i="7"/>
  <c r="CP71" i="7"/>
  <c r="CP66" i="15"/>
  <c r="CP98" i="15"/>
  <c r="CP58" i="8"/>
  <c r="CP90" i="8"/>
  <c r="CP74" i="1"/>
  <c r="CP106" i="1"/>
  <c r="CQ41" i="7" a="1"/>
  <c r="CQ41" i="7" s="1"/>
  <c r="AL41" i="7"/>
  <c r="CQ24" i="2" a="1"/>
  <c r="CQ24" i="2" s="1"/>
  <c r="AL24" i="2"/>
  <c r="AL47" i="2" s="1"/>
  <c r="CQ25" i="18" a="1"/>
  <c r="CQ25" i="18" s="1"/>
  <c r="AL25" i="18"/>
  <c r="CQ21" i="10" a="1"/>
  <c r="CQ21" i="10" s="1"/>
  <c r="AL21" i="10"/>
  <c r="CP80" i="7"/>
  <c r="CP112" i="7"/>
  <c r="CP95" i="2"/>
  <c r="CP63" i="2"/>
  <c r="CP96" i="18"/>
  <c r="CP64" i="18"/>
  <c r="CQ21" i="13" a="1"/>
  <c r="CQ21" i="13" s="1"/>
  <c r="AL21" i="13"/>
  <c r="CQ27" i="9" a="1"/>
  <c r="CQ27" i="9" s="1"/>
  <c r="AL27" i="9"/>
  <c r="CP92" i="13"/>
  <c r="CP60" i="13"/>
  <c r="CP66" i="9"/>
  <c r="CP98" i="9"/>
  <c r="CQ22" i="10" a="1"/>
  <c r="CQ22" i="10" s="1"/>
  <c r="AL22" i="10"/>
  <c r="CQ20" i="19" a="1"/>
  <c r="CQ20" i="19" s="1"/>
  <c r="AL20" i="19"/>
  <c r="CP61" i="10"/>
  <c r="CP93" i="10"/>
  <c r="CP91" i="19"/>
  <c r="CP59" i="19"/>
  <c r="CQ19" i="13" a="1"/>
  <c r="CQ19" i="13" s="1"/>
  <c r="AL19" i="13"/>
  <c r="CQ30" i="16" a="1"/>
  <c r="CQ30" i="16" s="1"/>
  <c r="AL30" i="16"/>
  <c r="CQ24" i="18" a="1"/>
  <c r="CQ24" i="18" s="1"/>
  <c r="AL24" i="18"/>
  <c r="CP58" i="13"/>
  <c r="CP90" i="13"/>
  <c r="CP101" i="16"/>
  <c r="CP69" i="16"/>
  <c r="CP95" i="18"/>
  <c r="CP63" i="18"/>
  <c r="CQ29" i="17" a="1"/>
  <c r="CQ29" i="17" s="1"/>
  <c r="AL29" i="17"/>
  <c r="AL47" i="17" s="1"/>
  <c r="CQ35" i="9" a="1"/>
  <c r="CQ35" i="9" s="1"/>
  <c r="AL35" i="9"/>
  <c r="CQ40" i="4" a="1"/>
  <c r="CQ40" i="4" s="1"/>
  <c r="AL40" i="4"/>
  <c r="CP68" i="17"/>
  <c r="CP100" i="17"/>
  <c r="CP74" i="9"/>
  <c r="CP106" i="9"/>
  <c r="CP79" i="4"/>
  <c r="CP111" i="4"/>
  <c r="CQ23" i="7" a="1"/>
  <c r="CQ23" i="7" s="1"/>
  <c r="AL23" i="7"/>
  <c r="CQ29" i="8" a="1"/>
  <c r="CQ29" i="8" s="1"/>
  <c r="AL29" i="8"/>
  <c r="CP62" i="7"/>
  <c r="CP94" i="7"/>
  <c r="CP100" i="8"/>
  <c r="CP68" i="8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8" i="10"/>
  <c r="CR56" i="10"/>
  <c r="CR117" i="11"/>
  <c r="CR85" i="11"/>
  <c r="CR70" i="16"/>
  <c r="CR102" i="16"/>
  <c r="CQ89" i="21"/>
  <c r="CQ57" i="21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67" i="1"/>
  <c r="CR99" i="1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28" i="1"/>
  <c r="CT28" i="1" s="1" a="1"/>
  <c r="CT28" i="1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AM15" i="2"/>
  <c r="CS15" i="2" s="1" a="1"/>
  <c r="CS15" i="2" s="1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Q72" i="20" l="1"/>
  <c r="CQ104" i="20"/>
  <c r="CR21" i="8" a="1"/>
  <c r="CR21" i="8" s="1"/>
  <c r="AM21" i="8"/>
  <c r="CQ92" i="8"/>
  <c r="CQ60" i="8"/>
  <c r="AL47" i="7"/>
  <c r="CR33" i="7" a="1"/>
  <c r="CR33" i="7" s="1"/>
  <c r="AM33" i="7"/>
  <c r="CQ72" i="7"/>
  <c r="CQ104" i="7"/>
  <c r="CR33" i="20" a="1"/>
  <c r="CR33" i="20" s="1"/>
  <c r="AM33" i="20"/>
  <c r="CQ55" i="3"/>
  <c r="CQ87" i="3"/>
  <c r="CR21" i="10" a="1"/>
  <c r="CR21" i="10" s="1"/>
  <c r="AM21" i="10"/>
  <c r="CR27" i="15" a="1"/>
  <c r="CR27" i="15" s="1"/>
  <c r="AM27" i="15"/>
  <c r="CR42" i="1" a="1"/>
  <c r="CR42" i="1" s="1"/>
  <c r="AM42" i="1"/>
  <c r="CQ115" i="7"/>
  <c r="CQ83" i="7"/>
  <c r="CQ65" i="11"/>
  <c r="CQ97" i="11"/>
  <c r="CQ9" i="11"/>
  <c r="CQ58" i="8"/>
  <c r="CQ90" i="8"/>
  <c r="CR44" i="7" a="1"/>
  <c r="CR44" i="7" s="1"/>
  <c r="AM44" i="7"/>
  <c r="CQ92" i="10"/>
  <c r="CQ60" i="10"/>
  <c r="CQ98" i="15"/>
  <c r="CQ66" i="15"/>
  <c r="CQ113" i="1"/>
  <c r="CQ81" i="1"/>
  <c r="CR23" i="13" a="1"/>
  <c r="CR23" i="13" s="1"/>
  <c r="AM23" i="13"/>
  <c r="CR26" i="20" a="1"/>
  <c r="CR26" i="20" s="1"/>
  <c r="AM26" i="20"/>
  <c r="CQ112" i="7"/>
  <c r="CQ80" i="7"/>
  <c r="CR26" i="11" a="1"/>
  <c r="CR26" i="11" s="1"/>
  <c r="AM26" i="11"/>
  <c r="CR25" i="18" a="1"/>
  <c r="CR25" i="18" s="1"/>
  <c r="AM25" i="18"/>
  <c r="CR35" i="1" a="1"/>
  <c r="CR35" i="1" s="1"/>
  <c r="AM35" i="1"/>
  <c r="CR32" i="7" a="1"/>
  <c r="CR32" i="7" s="1"/>
  <c r="AM32" i="7"/>
  <c r="CR43" i="17" a="1"/>
  <c r="CR43" i="17" s="1"/>
  <c r="AM43" i="17"/>
  <c r="CQ94" i="13"/>
  <c r="CQ62" i="13"/>
  <c r="CQ65" i="20"/>
  <c r="CQ97" i="20"/>
  <c r="CQ62" i="20"/>
  <c r="CQ94" i="20"/>
  <c r="CQ64" i="18"/>
  <c r="CQ96" i="18"/>
  <c r="CQ106" i="1"/>
  <c r="CQ74" i="1"/>
  <c r="CQ103" i="7"/>
  <c r="CQ71" i="7"/>
  <c r="CQ82" i="17"/>
  <c r="CQ114" i="17"/>
  <c r="CR28" i="6" a="1"/>
  <c r="CR28" i="6" s="1"/>
  <c r="AM28" i="6"/>
  <c r="AL47" i="11"/>
  <c r="CR24" i="2" a="1"/>
  <c r="CR24" i="2" s="1"/>
  <c r="AM24" i="2"/>
  <c r="CR44" i="12" a="1"/>
  <c r="CR44" i="12" s="1"/>
  <c r="AM44" i="12"/>
  <c r="CR42" i="17" a="1"/>
  <c r="CR42" i="17" s="1"/>
  <c r="AM42" i="17"/>
  <c r="CR25" i="5" a="1"/>
  <c r="CR25" i="5" s="1"/>
  <c r="AM25" i="5"/>
  <c r="CQ99" i="6"/>
  <c r="CQ67" i="6"/>
  <c r="CQ95" i="2"/>
  <c r="CQ63" i="2"/>
  <c r="CQ83" i="12"/>
  <c r="CQ115" i="12"/>
  <c r="CQ81" i="17"/>
  <c r="CQ113" i="17"/>
  <c r="CQ96" i="5"/>
  <c r="CQ64" i="5"/>
  <c r="CR29" i="16" a="1"/>
  <c r="CR29" i="16" s="1"/>
  <c r="AM29" i="16"/>
  <c r="CR41" i="7" a="1"/>
  <c r="CR41" i="7" s="1"/>
  <c r="AM41" i="7"/>
  <c r="CR19" i="8" a="1"/>
  <c r="CR19" i="8" s="1"/>
  <c r="AM19" i="8"/>
  <c r="CR16" i="3" a="1"/>
  <c r="CR16" i="3" s="1"/>
  <c r="AM16" i="3"/>
  <c r="CR23" i="20" a="1"/>
  <c r="CR23" i="20" s="1"/>
  <c r="AM23" i="20"/>
  <c r="CQ68" i="16"/>
  <c r="CQ100" i="16"/>
  <c r="CR20" i="19" a="1"/>
  <c r="CR20" i="19" s="1"/>
  <c r="AM20" i="19"/>
  <c r="AM47" i="19" s="1"/>
  <c r="CR27" i="9" a="1"/>
  <c r="CR27" i="9" s="1"/>
  <c r="AM27" i="9"/>
  <c r="CQ59" i="19"/>
  <c r="CQ91" i="19"/>
  <c r="CQ66" i="9"/>
  <c r="CQ98" i="9"/>
  <c r="CR22" i="10" a="1"/>
  <c r="CR22" i="10" s="1"/>
  <c r="AM22" i="10"/>
  <c r="AM47" i="10" s="1"/>
  <c r="CR21" i="13" a="1"/>
  <c r="CR21" i="13" s="1"/>
  <c r="AM21" i="13"/>
  <c r="CQ61" i="10"/>
  <c r="CQ93" i="10"/>
  <c r="CQ60" i="13"/>
  <c r="CQ92" i="13"/>
  <c r="CR35" i="9" a="1"/>
  <c r="CR35" i="9" s="1"/>
  <c r="AM35" i="9"/>
  <c r="CQ106" i="9"/>
  <c r="CQ74" i="9"/>
  <c r="CR29" i="17" a="1"/>
  <c r="CR29" i="17" s="1"/>
  <c r="AM29" i="17"/>
  <c r="CR24" i="18" a="1"/>
  <c r="CR24" i="18" s="1"/>
  <c r="AM24" i="18"/>
  <c r="CQ100" i="17"/>
  <c r="CQ68" i="17"/>
  <c r="CQ95" i="18"/>
  <c r="CQ63" i="18"/>
  <c r="CR29" i="8" a="1"/>
  <c r="CR29" i="8" s="1"/>
  <c r="AM29" i="8"/>
  <c r="CR30" i="16" a="1"/>
  <c r="CR30" i="16" s="1"/>
  <c r="AM30" i="16"/>
  <c r="CQ100" i="8"/>
  <c r="CQ68" i="8"/>
  <c r="CQ69" i="16"/>
  <c r="CQ101" i="16"/>
  <c r="CR23" i="7" a="1"/>
  <c r="CR23" i="7" s="1"/>
  <c r="AM23" i="7"/>
  <c r="CR40" i="4" a="1"/>
  <c r="CR40" i="4" s="1"/>
  <c r="AM40" i="4"/>
  <c r="AM47" i="4" s="1"/>
  <c r="CR19" i="13" a="1"/>
  <c r="CR19" i="13" s="1"/>
  <c r="AM19" i="13"/>
  <c r="AM47" i="13" s="1"/>
  <c r="CQ94" i="7"/>
  <c r="CQ62" i="7"/>
  <c r="CQ79" i="4"/>
  <c r="CQ111" i="4"/>
  <c r="CQ90" i="13"/>
  <c r="CQ58" i="13"/>
  <c r="AM47" i="11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N18" i="12"/>
  <c r="CT18" i="12" s="1" a="1"/>
  <c r="CT18" i="12" s="1"/>
  <c r="AN38" i="19"/>
  <c r="CT38" i="19" s="1" a="1"/>
  <c r="CT38" i="19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R112" i="3"/>
  <c r="CR80" i="3"/>
  <c r="CS70" i="20"/>
  <c r="CS102" i="20"/>
  <c r="CS98" i="16"/>
  <c r="CS66" i="16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CS97" i="12"/>
  <c r="CS65" i="12"/>
  <c r="CS97" i="21"/>
  <c r="CS65" i="21"/>
  <c r="CS92" i="12"/>
  <c r="CS60" i="12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N41" i="3"/>
  <c r="CT41" i="3" s="1" a="1"/>
  <c r="CT41" i="3" s="1"/>
  <c r="AO31" i="20"/>
  <c r="CU31" i="20" s="1" a="1"/>
  <c r="CU31" i="20" s="1"/>
  <c r="AO27" i="16"/>
  <c r="CU27" i="16" s="1" a="1"/>
  <c r="CU27" i="16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R109" i="20"/>
  <c r="CR77" i="20"/>
  <c r="CR69" i="13"/>
  <c r="CR101" i="13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N38" i="20"/>
  <c r="CT38" i="20" s="1" a="1"/>
  <c r="CT38" i="20" s="1"/>
  <c r="AN30" i="13"/>
  <c r="CT30" i="13" s="1" a="1"/>
  <c r="CT30" i="13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83" i="1"/>
  <c r="CS115" i="1"/>
  <c r="CS88" i="13"/>
  <c r="CS56" i="13"/>
  <c r="AN15" i="5"/>
  <c r="CT15" i="5" s="1" a="1"/>
  <c r="CT15" i="5" s="1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20" l="1"/>
  <c r="CR104" i="7"/>
  <c r="CR72" i="7"/>
  <c r="CS33" i="20" a="1"/>
  <c r="CS33" i="20" s="1"/>
  <c r="AN33" i="20"/>
  <c r="CR104" i="20"/>
  <c r="CR72" i="20"/>
  <c r="CS21" i="8" a="1"/>
  <c r="CS21" i="8" s="1"/>
  <c r="AN21" i="8"/>
  <c r="CR92" i="8"/>
  <c r="CR60" i="8"/>
  <c r="CS33" i="7" a="1"/>
  <c r="CS33" i="7" s="1"/>
  <c r="AN33" i="7"/>
  <c r="CR90" i="8"/>
  <c r="CR58" i="8"/>
  <c r="CR96" i="5"/>
  <c r="CR64" i="5"/>
  <c r="CS28" i="6" a="1"/>
  <c r="CS28" i="6" s="1"/>
  <c r="AN28" i="6"/>
  <c r="CS43" i="17" a="1"/>
  <c r="CS43" i="17" s="1"/>
  <c r="AN43" i="17"/>
  <c r="CS26" i="11" a="1"/>
  <c r="CS26" i="11" s="1"/>
  <c r="AN26" i="11"/>
  <c r="CR113" i="1"/>
  <c r="CR81" i="1"/>
  <c r="CS19" i="8" a="1"/>
  <c r="CS19" i="8" s="1"/>
  <c r="AN19" i="8"/>
  <c r="CS25" i="5" a="1"/>
  <c r="CS25" i="5" s="1"/>
  <c r="AN25" i="5"/>
  <c r="CS42" i="1" a="1"/>
  <c r="CS42" i="1" s="1"/>
  <c r="AN42" i="1"/>
  <c r="AM47" i="5"/>
  <c r="CS41" i="7" a="1"/>
  <c r="CS41" i="7" s="1"/>
  <c r="AN41" i="7"/>
  <c r="CS42" i="17" a="1"/>
  <c r="CS42" i="17" s="1"/>
  <c r="AN42" i="17"/>
  <c r="CR99" i="6"/>
  <c r="CR67" i="6"/>
  <c r="CR114" i="17"/>
  <c r="CR82" i="17"/>
  <c r="CR65" i="11"/>
  <c r="CR9" i="11"/>
  <c r="CR97" i="11"/>
  <c r="CS27" i="15" a="1"/>
  <c r="CS27" i="15" s="1"/>
  <c r="AN27" i="15"/>
  <c r="CR115" i="7"/>
  <c r="CR83" i="7"/>
  <c r="CR80" i="7"/>
  <c r="CR112" i="7"/>
  <c r="CR113" i="17"/>
  <c r="CR81" i="17"/>
  <c r="CS32" i="7" a="1"/>
  <c r="CS32" i="7" s="1"/>
  <c r="AN32" i="7"/>
  <c r="CR98" i="15"/>
  <c r="CR66" i="15"/>
  <c r="CR62" i="13"/>
  <c r="CR94" i="13"/>
  <c r="AM47" i="1"/>
  <c r="CS23" i="20" a="1"/>
  <c r="CS23" i="20" s="1"/>
  <c r="AN23" i="20"/>
  <c r="CS29" i="16" a="1"/>
  <c r="CS29" i="16" s="1"/>
  <c r="AN29" i="16"/>
  <c r="CS44" i="12" a="1"/>
  <c r="CS44" i="12" s="1"/>
  <c r="AN44" i="12"/>
  <c r="CR71" i="7"/>
  <c r="CR103" i="7"/>
  <c r="CS21" i="10" a="1"/>
  <c r="CS21" i="10" s="1"/>
  <c r="AN21" i="10"/>
  <c r="CR64" i="18"/>
  <c r="CR96" i="18"/>
  <c r="CR62" i="20"/>
  <c r="CR94" i="20"/>
  <c r="CR68" i="16"/>
  <c r="CR100" i="16"/>
  <c r="CR115" i="12"/>
  <c r="CR83" i="12"/>
  <c r="CS35" i="1" a="1"/>
  <c r="CS35" i="1" s="1"/>
  <c r="AN35" i="1"/>
  <c r="CS26" i="20" a="1"/>
  <c r="CS26" i="20" s="1"/>
  <c r="AN26" i="20"/>
  <c r="AN47" i="20" s="1"/>
  <c r="CR92" i="10"/>
  <c r="CR60" i="10"/>
  <c r="CS16" i="3" a="1"/>
  <c r="CS16" i="3" s="1"/>
  <c r="AN16" i="3"/>
  <c r="CS24" i="2" a="1"/>
  <c r="CS24" i="2" s="1"/>
  <c r="AN24" i="2"/>
  <c r="CR74" i="1"/>
  <c r="CR106" i="1"/>
  <c r="CR97" i="20"/>
  <c r="CR65" i="20"/>
  <c r="CR55" i="3"/>
  <c r="CR87" i="3"/>
  <c r="CR95" i="2"/>
  <c r="CR63" i="2"/>
  <c r="CS25" i="18" a="1"/>
  <c r="CS25" i="18" s="1"/>
  <c r="AN25" i="18"/>
  <c r="CS23" i="13" a="1"/>
  <c r="CS23" i="13" s="1"/>
  <c r="AN23" i="13"/>
  <c r="CS44" i="7" a="1"/>
  <c r="CS44" i="7" s="1"/>
  <c r="AN44" i="7"/>
  <c r="CS21" i="13" a="1"/>
  <c r="CS21" i="13" s="1"/>
  <c r="AN21" i="13"/>
  <c r="CS27" i="9" a="1"/>
  <c r="CS27" i="9" s="1"/>
  <c r="AN27" i="9"/>
  <c r="CR60" i="13"/>
  <c r="CR92" i="13"/>
  <c r="CR98" i="9"/>
  <c r="CR66" i="9"/>
  <c r="CS22" i="10" a="1"/>
  <c r="CS22" i="10" s="1"/>
  <c r="AN22" i="10"/>
  <c r="CS20" i="19" a="1"/>
  <c r="CS20" i="19" s="1"/>
  <c r="AN20" i="19"/>
  <c r="CR61" i="10"/>
  <c r="CR93" i="10"/>
  <c r="CR91" i="19"/>
  <c r="CR59" i="19"/>
  <c r="CS40" i="4" a="1"/>
  <c r="CS40" i="4" s="1"/>
  <c r="AN40" i="4"/>
  <c r="CS30" i="16" a="1"/>
  <c r="CS30" i="16" s="1"/>
  <c r="AN30" i="16"/>
  <c r="CS24" i="18" a="1"/>
  <c r="CS24" i="18" s="1"/>
  <c r="AN24" i="18"/>
  <c r="CR111" i="4"/>
  <c r="CR79" i="4"/>
  <c r="CR101" i="16"/>
  <c r="CR69" i="16"/>
  <c r="CR63" i="18"/>
  <c r="CR95" i="18"/>
  <c r="CS23" i="7" a="1"/>
  <c r="CS23" i="7" s="1"/>
  <c r="AN23" i="7"/>
  <c r="CS29" i="8" a="1"/>
  <c r="CS29" i="8" s="1"/>
  <c r="AN29" i="8"/>
  <c r="CS29" i="17" a="1"/>
  <c r="CS29" i="17" s="1"/>
  <c r="AN29" i="17"/>
  <c r="CR62" i="7"/>
  <c r="CR94" i="7"/>
  <c r="CR100" i="8"/>
  <c r="CR68" i="8"/>
  <c r="CR100" i="17"/>
  <c r="CR68" i="17"/>
  <c r="CS19" i="13" a="1"/>
  <c r="CS19" i="13" s="1"/>
  <c r="AN19" i="13"/>
  <c r="AN47" i="13" s="1"/>
  <c r="CS35" i="9" a="1"/>
  <c r="CS35" i="9" s="1"/>
  <c r="AN35" i="9"/>
  <c r="CR90" i="13"/>
  <c r="CR58" i="13"/>
  <c r="CR74" i="9"/>
  <c r="CR106" i="9"/>
  <c r="CT76" i="12"/>
  <c r="CT108" i="12"/>
  <c r="CT108" i="19"/>
  <c r="CT76" i="19"/>
  <c r="AP42" i="3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111" i="19"/>
  <c r="CT79" i="19"/>
  <c r="AP35" i="16"/>
  <c r="AP23" i="9"/>
  <c r="AO16" i="10"/>
  <c r="CU16" i="10" s="1" a="1"/>
  <c r="CU16" i="10" s="1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0" i="19"/>
  <c r="CT58" i="19"/>
  <c r="CT62" i="6"/>
  <c r="CT94" i="6"/>
  <c r="CT85" i="7"/>
  <c r="CT117" i="7"/>
  <c r="CT110" i="11"/>
  <c r="CT78" i="11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19" i="19"/>
  <c r="AP23" i="6"/>
  <c r="AP46" i="7"/>
  <c r="AP39" i="11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16" i="20"/>
  <c r="AP36" i="19"/>
  <c r="AP24" i="5"/>
  <c r="AP21" i="6"/>
  <c r="AP26" i="21"/>
  <c r="AN47" i="11"/>
  <c r="CS90" i="5"/>
  <c r="CS58" i="5"/>
  <c r="CT73" i="12"/>
  <c r="CT105" i="12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S83" i="4"/>
  <c r="CS115" i="4"/>
  <c r="CT96" i="1"/>
  <c r="CT64" i="1"/>
  <c r="AP33" i="15"/>
  <c r="AP21" i="18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CT21" i="8" l="1" a="1"/>
  <c r="CT21" i="8" s="1"/>
  <c r="AO21" i="8"/>
  <c r="CS92" i="8"/>
  <c r="CS60" i="8"/>
  <c r="CT33" i="7" a="1"/>
  <c r="CT33" i="7" s="1"/>
  <c r="AO33" i="7"/>
  <c r="CT33" i="20" a="1"/>
  <c r="CT33" i="20" s="1"/>
  <c r="AO33" i="20"/>
  <c r="CS104" i="7"/>
  <c r="CS72" i="7"/>
  <c r="CS104" i="20"/>
  <c r="CS72" i="20"/>
  <c r="CS63" i="2"/>
  <c r="CS95" i="2"/>
  <c r="CS74" i="1"/>
  <c r="CS106" i="1"/>
  <c r="CS100" i="16"/>
  <c r="CS68" i="16"/>
  <c r="CT32" i="7" a="1"/>
  <c r="CT32" i="7" s="1"/>
  <c r="AO32" i="7"/>
  <c r="CT27" i="15" a="1"/>
  <c r="CT27" i="15" s="1"/>
  <c r="AO27" i="15"/>
  <c r="CT25" i="5" a="1"/>
  <c r="CT25" i="5" s="1"/>
  <c r="AO25" i="5"/>
  <c r="CT43" i="17" a="1"/>
  <c r="CT43" i="17" s="1"/>
  <c r="AO43" i="17"/>
  <c r="CT44" i="7" a="1"/>
  <c r="CT44" i="7" s="1"/>
  <c r="AO44" i="7"/>
  <c r="CT16" i="3" a="1"/>
  <c r="CT16" i="3" s="1"/>
  <c r="AO16" i="3"/>
  <c r="AO47" i="3" s="1"/>
  <c r="CT21" i="10" a="1"/>
  <c r="CT21" i="10" s="1"/>
  <c r="AO21" i="10"/>
  <c r="CT23" i="20" a="1"/>
  <c r="CT23" i="20" s="1"/>
  <c r="AO23" i="20"/>
  <c r="CS103" i="7"/>
  <c r="CS71" i="7"/>
  <c r="CS98" i="15"/>
  <c r="CS66" i="15"/>
  <c r="CT42" i="17" a="1"/>
  <c r="CT42" i="17" s="1"/>
  <c r="AO42" i="17"/>
  <c r="CS64" i="5"/>
  <c r="CS96" i="5"/>
  <c r="CS114" i="17"/>
  <c r="CS82" i="17"/>
  <c r="CS115" i="7"/>
  <c r="CS83" i="7"/>
  <c r="CS55" i="3"/>
  <c r="CS87" i="3"/>
  <c r="CS60" i="10"/>
  <c r="CS92" i="10"/>
  <c r="CS94" i="20"/>
  <c r="CS62" i="20"/>
  <c r="CS113" i="17"/>
  <c r="CS81" i="17"/>
  <c r="CT19" i="8" a="1"/>
  <c r="CT19" i="8" s="1"/>
  <c r="AO19" i="8"/>
  <c r="CT28" i="6" a="1"/>
  <c r="CT28" i="6" s="1"/>
  <c r="AO28" i="6"/>
  <c r="CT23" i="13" a="1"/>
  <c r="CT23" i="13" s="1"/>
  <c r="AO23" i="13"/>
  <c r="CT41" i="7" a="1"/>
  <c r="CT41" i="7" s="1"/>
  <c r="AO41" i="7"/>
  <c r="CS58" i="8"/>
  <c r="CS90" i="8"/>
  <c r="CS67" i="6"/>
  <c r="CS99" i="6"/>
  <c r="CS62" i="13"/>
  <c r="CS94" i="13"/>
  <c r="CS80" i="7"/>
  <c r="CS112" i="7"/>
  <c r="CT25" i="18" a="1"/>
  <c r="CT25" i="18" s="1"/>
  <c r="AO25" i="18"/>
  <c r="CT26" i="20" a="1"/>
  <c r="CT26" i="20" s="1"/>
  <c r="AO26" i="20"/>
  <c r="CT44" i="12" a="1"/>
  <c r="CT44" i="12" s="1"/>
  <c r="AO44" i="12"/>
  <c r="CS96" i="18"/>
  <c r="CS64" i="18"/>
  <c r="CS65" i="20"/>
  <c r="CS97" i="20"/>
  <c r="CS115" i="12"/>
  <c r="CS83" i="12"/>
  <c r="CT42" i="1" a="1"/>
  <c r="CT42" i="1" s="1"/>
  <c r="AO42" i="1"/>
  <c r="CT26" i="11" a="1"/>
  <c r="CT26" i="11" s="1"/>
  <c r="AO26" i="11"/>
  <c r="AO47" i="11" s="1"/>
  <c r="CT24" i="2" a="1"/>
  <c r="CT24" i="2" s="1"/>
  <c r="AO24" i="2"/>
  <c r="CT35" i="1" a="1"/>
  <c r="CT35" i="1" s="1"/>
  <c r="AO35" i="1"/>
  <c r="CT29" i="16" a="1"/>
  <c r="CT29" i="16" s="1"/>
  <c r="AO29" i="16"/>
  <c r="CS81" i="1"/>
  <c r="CS113" i="1"/>
  <c r="CS65" i="11"/>
  <c r="CS97" i="11"/>
  <c r="CS9" i="11"/>
  <c r="CT20" i="19" a="1"/>
  <c r="CT20" i="19" s="1"/>
  <c r="AO20" i="19"/>
  <c r="CT27" i="9" a="1"/>
  <c r="CT27" i="9" s="1"/>
  <c r="AO27" i="9"/>
  <c r="CS91" i="19"/>
  <c r="CS59" i="19"/>
  <c r="CS66" i="9"/>
  <c r="CS98" i="9"/>
  <c r="CT22" i="10" a="1"/>
  <c r="CT22" i="10" s="1"/>
  <c r="AO22" i="10"/>
  <c r="CT21" i="13" a="1"/>
  <c r="CT21" i="13" s="1"/>
  <c r="AO21" i="13"/>
  <c r="CS61" i="10"/>
  <c r="CS93" i="10"/>
  <c r="CS92" i="13"/>
  <c r="CS60" i="13"/>
  <c r="CT29" i="8" a="1"/>
  <c r="CT29" i="8" s="1"/>
  <c r="AO29" i="8"/>
  <c r="CS68" i="8"/>
  <c r="CS100" i="8"/>
  <c r="CT23" i="7" a="1"/>
  <c r="CT23" i="7" s="1"/>
  <c r="AO23" i="7"/>
  <c r="CT24" i="18" a="1"/>
  <c r="CT24" i="18" s="1"/>
  <c r="AO24" i="18"/>
  <c r="CS94" i="7"/>
  <c r="CS62" i="7"/>
  <c r="CS63" i="18"/>
  <c r="CS95" i="18"/>
  <c r="CT35" i="9" a="1"/>
  <c r="CT35" i="9" s="1"/>
  <c r="AO35" i="9"/>
  <c r="CT30" i="16" a="1"/>
  <c r="CT30" i="16" s="1"/>
  <c r="AO30" i="16"/>
  <c r="CS106" i="9"/>
  <c r="CS74" i="9"/>
  <c r="CS101" i="16"/>
  <c r="CS69" i="16"/>
  <c r="CT19" i="13" a="1"/>
  <c r="CT19" i="13" s="1"/>
  <c r="AO19" i="13"/>
  <c r="CT29" i="17" a="1"/>
  <c r="CT29" i="17" s="1"/>
  <c r="AO29" i="17"/>
  <c r="CT40" i="4" a="1"/>
  <c r="CT40" i="4" s="1"/>
  <c r="AO40" i="4"/>
  <c r="CS90" i="13"/>
  <c r="CS58" i="13"/>
  <c r="CS100" i="17"/>
  <c r="CS68" i="17"/>
  <c r="CS111" i="4"/>
  <c r="CS79" i="4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2" i="17" a="1"/>
  <c r="CV22" i="17" s="1"/>
  <c r="AQ22" i="17"/>
  <c r="CV18" i="14" a="1"/>
  <c r="CV18" i="14" s="1"/>
  <c r="AQ18" i="14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30" i="5" a="1"/>
  <c r="CV30" i="5" s="1"/>
  <c r="AQ30" i="5"/>
  <c r="CV21" i="18" a="1"/>
  <c r="CV21" i="18" s="1"/>
  <c r="AQ21" i="18"/>
  <c r="CV27" i="8" a="1"/>
  <c r="CV27" i="8" s="1"/>
  <c r="AQ27" i="8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58" i="19"/>
  <c r="CU90" i="19"/>
  <c r="CT57" i="12"/>
  <c r="CT89" i="12"/>
  <c r="CU72" i="6"/>
  <c r="CU104" i="6"/>
  <c r="CU112" i="21"/>
  <c r="CU80" i="21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AP26" i="19"/>
  <c r="AP30" i="2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AO47" i="17" l="1"/>
  <c r="CU33" i="20" a="1"/>
  <c r="CU33" i="20" s="1"/>
  <c r="AP33" i="20"/>
  <c r="CT104" i="20"/>
  <c r="CT72" i="20"/>
  <c r="CU33" i="7" a="1"/>
  <c r="CU33" i="7" s="1"/>
  <c r="AP33" i="7"/>
  <c r="AO47" i="7"/>
  <c r="CT104" i="7"/>
  <c r="CT72" i="7"/>
  <c r="CU21" i="8" a="1"/>
  <c r="CU21" i="8" s="1"/>
  <c r="AP21" i="8"/>
  <c r="CT92" i="8"/>
  <c r="CT60" i="8"/>
  <c r="CU29" i="16" a="1"/>
  <c r="CU29" i="16" s="1"/>
  <c r="AP29" i="16"/>
  <c r="CU42" i="1" a="1"/>
  <c r="CU42" i="1" s="1"/>
  <c r="AP42" i="1"/>
  <c r="CU44" i="12" a="1"/>
  <c r="CU44" i="12" s="1"/>
  <c r="AP44" i="12"/>
  <c r="CU23" i="13" a="1"/>
  <c r="CU23" i="13" s="1"/>
  <c r="AP23" i="13"/>
  <c r="CU44" i="7" a="1"/>
  <c r="CU44" i="7" s="1"/>
  <c r="AP44" i="7"/>
  <c r="CU32" i="7" a="1"/>
  <c r="CU32" i="7" s="1"/>
  <c r="AP32" i="7"/>
  <c r="CT68" i="16"/>
  <c r="CT100" i="16"/>
  <c r="CT113" i="1"/>
  <c r="CT81" i="1"/>
  <c r="CT115" i="12"/>
  <c r="CT83" i="12"/>
  <c r="CT94" i="13"/>
  <c r="CT62" i="13"/>
  <c r="CT83" i="7"/>
  <c r="CT115" i="7"/>
  <c r="CT71" i="7"/>
  <c r="CT103" i="7"/>
  <c r="CU35" i="1" a="1"/>
  <c r="CU35" i="1" s="1"/>
  <c r="AP35" i="1"/>
  <c r="CU26" i="20" a="1"/>
  <c r="CU26" i="20" s="1"/>
  <c r="AP26" i="20"/>
  <c r="CU28" i="6" a="1"/>
  <c r="CU28" i="6" s="1"/>
  <c r="AP28" i="6"/>
  <c r="CU23" i="20" a="1"/>
  <c r="CU23" i="20" s="1"/>
  <c r="AP23" i="20"/>
  <c r="CU43" i="17" a="1"/>
  <c r="CU43" i="17" s="1"/>
  <c r="AP43" i="17"/>
  <c r="CT106" i="1"/>
  <c r="CT74" i="1"/>
  <c r="CT65" i="20"/>
  <c r="CT97" i="20"/>
  <c r="CT99" i="6"/>
  <c r="CT67" i="6"/>
  <c r="CT94" i="20"/>
  <c r="CT62" i="20"/>
  <c r="CT82" i="17"/>
  <c r="CT114" i="17"/>
  <c r="CU24" i="2" a="1"/>
  <c r="CU24" i="2" s="1"/>
  <c r="AP24" i="2"/>
  <c r="CU25" i="18" a="1"/>
  <c r="CU25" i="18" s="1"/>
  <c r="AP25" i="18"/>
  <c r="CU19" i="8" a="1"/>
  <c r="CU19" i="8" s="1"/>
  <c r="AP19" i="8"/>
  <c r="CU42" i="17" a="1"/>
  <c r="CU42" i="17" s="1"/>
  <c r="AP42" i="17"/>
  <c r="CU21" i="10" a="1"/>
  <c r="CU21" i="10" s="1"/>
  <c r="AP21" i="10"/>
  <c r="CU25" i="5" a="1"/>
  <c r="CU25" i="5" s="1"/>
  <c r="AP25" i="5"/>
  <c r="CT95" i="2"/>
  <c r="CT63" i="2"/>
  <c r="CT64" i="18"/>
  <c r="CT96" i="18"/>
  <c r="CT58" i="8"/>
  <c r="CT90" i="8"/>
  <c r="CT81" i="17"/>
  <c r="CT113" i="17"/>
  <c r="CT92" i="10"/>
  <c r="CT60" i="10"/>
  <c r="CT96" i="5"/>
  <c r="CT64" i="5"/>
  <c r="CU26" i="11" a="1"/>
  <c r="CU26" i="11" s="1"/>
  <c r="AP26" i="11"/>
  <c r="CU41" i="7" a="1"/>
  <c r="CU41" i="7" s="1"/>
  <c r="AP41" i="7"/>
  <c r="CU16" i="3" a="1"/>
  <c r="CU16" i="3" s="1"/>
  <c r="AP16" i="3"/>
  <c r="CU27" i="15" a="1"/>
  <c r="CU27" i="15" s="1"/>
  <c r="AP27" i="15"/>
  <c r="CT97" i="11"/>
  <c r="CT65" i="11"/>
  <c r="CT9" i="11"/>
  <c r="CT80" i="7"/>
  <c r="CT112" i="7"/>
  <c r="CT55" i="3"/>
  <c r="CT87" i="3"/>
  <c r="CT98" i="15"/>
  <c r="CT66" i="15"/>
  <c r="CU21" i="13" a="1"/>
  <c r="CU21" i="13" s="1"/>
  <c r="AP21" i="13"/>
  <c r="CU27" i="9" a="1"/>
  <c r="CU27" i="9" s="1"/>
  <c r="AP27" i="9"/>
  <c r="CT92" i="13"/>
  <c r="CT60" i="13"/>
  <c r="CT66" i="9"/>
  <c r="CT98" i="9"/>
  <c r="CU22" i="10" a="1"/>
  <c r="CU22" i="10" s="1"/>
  <c r="AP22" i="10"/>
  <c r="CU20" i="19" a="1"/>
  <c r="CU20" i="19" s="1"/>
  <c r="AP20" i="19"/>
  <c r="CT61" i="10"/>
  <c r="CT93" i="10"/>
  <c r="CT91" i="19"/>
  <c r="CT59" i="19"/>
  <c r="CU29" i="17" a="1"/>
  <c r="CU29" i="17" s="1"/>
  <c r="AP29" i="17"/>
  <c r="CU30" i="16" a="1"/>
  <c r="CU30" i="16" s="1"/>
  <c r="AP30" i="16"/>
  <c r="CU24" i="18" a="1"/>
  <c r="CU24" i="18" s="1"/>
  <c r="AP24" i="18"/>
  <c r="CT68" i="17"/>
  <c r="CT100" i="17"/>
  <c r="CT69" i="16"/>
  <c r="CT101" i="16"/>
  <c r="CT63" i="18"/>
  <c r="CT95" i="18"/>
  <c r="CU19" i="13" a="1"/>
  <c r="CU19" i="13" s="1"/>
  <c r="AP19" i="13"/>
  <c r="CU35" i="9" a="1"/>
  <c r="CU35" i="9" s="1"/>
  <c r="AP35" i="9"/>
  <c r="CU23" i="7" a="1"/>
  <c r="CU23" i="7" s="1"/>
  <c r="AP23" i="7"/>
  <c r="CT90" i="13"/>
  <c r="CT58" i="13"/>
  <c r="CT74" i="9"/>
  <c r="CT106" i="9"/>
  <c r="CT62" i="7"/>
  <c r="CT94" i="7"/>
  <c r="CU40" i="4" a="1"/>
  <c r="CU40" i="4" s="1"/>
  <c r="AP40" i="4"/>
  <c r="CU29" i="8" a="1"/>
  <c r="CU29" i="8" s="1"/>
  <c r="AP29" i="8"/>
  <c r="CT111" i="4"/>
  <c r="CT79" i="4"/>
  <c r="CT100" i="8"/>
  <c r="CT68" i="8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CW36" i="8" a="1"/>
  <c r="CW36" i="8" s="1"/>
  <c r="AR36" i="8"/>
  <c r="AR43" i="2"/>
  <c r="CW43" i="2" a="1"/>
  <c r="CW43" i="2" s="1"/>
  <c r="CW28" i="1" a="1"/>
  <c r="CW28" i="1" s="1"/>
  <c r="AR28" i="1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CW18" i="16" a="1"/>
  <c r="CW18" i="16" s="1"/>
  <c r="AR18" i="16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CW40" i="16" a="1"/>
  <c r="CW40" i="16" s="1"/>
  <c r="AR40" i="16"/>
  <c r="CW17" i="10" a="1"/>
  <c r="CW17" i="10" s="1"/>
  <c r="AR17" i="10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CW17" i="20" a="1"/>
  <c r="CW17" i="20" s="1"/>
  <c r="AR17" i="20"/>
  <c r="CW18" i="17" a="1"/>
  <c r="CW18" i="17" s="1"/>
  <c r="AR18" i="17"/>
  <c r="AR35" i="15"/>
  <c r="CW35" i="15" a="1"/>
  <c r="CW35" i="15" s="1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39" i="1"/>
  <c r="CW39" i="1" a="1"/>
  <c r="CW39" i="1" s="1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61" i="14"/>
  <c r="CV93" i="14"/>
  <c r="CV59" i="10"/>
  <c r="CV91" i="10"/>
  <c r="CU84" i="6"/>
  <c r="CU120" i="6"/>
  <c r="CU123" i="6" s="1"/>
  <c r="CU116" i="6" s="1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100" i="21"/>
  <c r="CV68" i="21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70" i="7"/>
  <c r="CV102" i="7"/>
  <c r="CV77" i="12"/>
  <c r="CV109" i="12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68" i="15"/>
  <c r="CV100" i="15"/>
  <c r="CU85" i="3"/>
  <c r="CU117" i="3"/>
  <c r="CU68" i="14"/>
  <c r="CU100" i="14"/>
  <c r="CV78" i="17"/>
  <c r="CV110" i="17"/>
  <c r="CV75" i="7"/>
  <c r="CV107" i="7"/>
  <c r="CV112" i="21"/>
  <c r="CV80" i="21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62" i="15"/>
  <c r="CV94" i="15"/>
  <c r="CU103" i="9"/>
  <c r="CU71" i="9"/>
  <c r="CV110" i="3"/>
  <c r="CV78" i="3"/>
  <c r="CV90" i="11"/>
  <c r="CV58" i="11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AP47" i="2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102" i="6"/>
  <c r="CV70" i="6"/>
  <c r="CU80" i="4"/>
  <c r="CU112" i="4"/>
  <c r="CU101" i="8"/>
  <c r="CU69" i="8"/>
  <c r="CV81" i="12"/>
  <c r="CV113" i="12"/>
  <c r="CV92" i="9"/>
  <c r="CV60" i="9"/>
  <c r="CU98" i="21"/>
  <c r="CU66" i="21"/>
  <c r="CU100" i="20"/>
  <c r="CU68" i="20"/>
  <c r="AQ33" i="7" l="1"/>
  <c r="CV33" i="7" a="1"/>
  <c r="CV33" i="7" s="1"/>
  <c r="CU72" i="7"/>
  <c r="CU104" i="7"/>
  <c r="AQ21" i="8"/>
  <c r="CV21" i="8" a="1"/>
  <c r="CV21" i="8" s="1"/>
  <c r="CU92" i="8"/>
  <c r="CU60" i="8"/>
  <c r="AQ33" i="20"/>
  <c r="CV33" i="20" a="1"/>
  <c r="CV33" i="20" s="1"/>
  <c r="CU72" i="20"/>
  <c r="CU104" i="20"/>
  <c r="CV41" i="7" a="1"/>
  <c r="CV41" i="7" s="1"/>
  <c r="AQ41" i="7"/>
  <c r="CV25" i="5" a="1"/>
  <c r="CV25" i="5" s="1"/>
  <c r="AQ25" i="5"/>
  <c r="AQ47" i="5" s="1"/>
  <c r="CV25" i="18" a="1"/>
  <c r="CV25" i="18" s="1"/>
  <c r="AQ25" i="18"/>
  <c r="CV23" i="20" a="1"/>
  <c r="CV23" i="20" s="1"/>
  <c r="AQ23" i="20"/>
  <c r="CV23" i="13" a="1"/>
  <c r="CV23" i="13" s="1"/>
  <c r="AQ23" i="13"/>
  <c r="CU112" i="7"/>
  <c r="CU80" i="7"/>
  <c r="CU96" i="5"/>
  <c r="CU64" i="5"/>
  <c r="CU96" i="18"/>
  <c r="CU64" i="18"/>
  <c r="CU94" i="20"/>
  <c r="CU62" i="20"/>
  <c r="CU94" i="13"/>
  <c r="CU62" i="13"/>
  <c r="CV26" i="11" a="1"/>
  <c r="CV26" i="11" s="1"/>
  <c r="AQ26" i="11"/>
  <c r="CV21" i="10" a="1"/>
  <c r="CV21" i="10" s="1"/>
  <c r="AQ21" i="10"/>
  <c r="CV24" i="2" a="1"/>
  <c r="CV24" i="2" s="1"/>
  <c r="AQ24" i="2"/>
  <c r="CV28" i="6" a="1"/>
  <c r="CV28" i="6" s="1"/>
  <c r="AQ28" i="6"/>
  <c r="AQ47" i="6" s="1"/>
  <c r="CV44" i="12" a="1"/>
  <c r="CV44" i="12" s="1"/>
  <c r="AQ44" i="12"/>
  <c r="AP47" i="13"/>
  <c r="CU97" i="11"/>
  <c r="CU65" i="11"/>
  <c r="CU9" i="11"/>
  <c r="CU92" i="10"/>
  <c r="CU60" i="10"/>
  <c r="CU95" i="2"/>
  <c r="CU63" i="2"/>
  <c r="CU67" i="6"/>
  <c r="CU99" i="6"/>
  <c r="CU115" i="12"/>
  <c r="CU83" i="12"/>
  <c r="CV27" i="15" a="1"/>
  <c r="CV27" i="15" s="1"/>
  <c r="AQ27" i="15"/>
  <c r="AQ47" i="15" s="1"/>
  <c r="CV42" i="17" a="1"/>
  <c r="CV42" i="17" s="1"/>
  <c r="AQ42" i="17"/>
  <c r="AQ26" i="20"/>
  <c r="CV26" i="20" a="1"/>
  <c r="CV26" i="20" s="1"/>
  <c r="CV32" i="7" a="1"/>
  <c r="CV32" i="7" s="1"/>
  <c r="AQ32" i="7"/>
  <c r="CV42" i="1" a="1"/>
  <c r="CV42" i="1" s="1"/>
  <c r="AQ42" i="1"/>
  <c r="AQ47" i="1" s="1"/>
  <c r="CU66" i="15"/>
  <c r="CU98" i="15"/>
  <c r="CU113" i="17"/>
  <c r="CU81" i="17"/>
  <c r="CU97" i="20"/>
  <c r="CU65" i="20"/>
  <c r="CU71" i="7"/>
  <c r="CU103" i="7"/>
  <c r="CU81" i="1"/>
  <c r="CU113" i="1"/>
  <c r="CV16" i="3" a="1"/>
  <c r="CV16" i="3" s="1"/>
  <c r="AQ16" i="3"/>
  <c r="CV19" i="8" a="1"/>
  <c r="CV19" i="8" s="1"/>
  <c r="AQ19" i="8"/>
  <c r="CV43" i="17" a="1"/>
  <c r="CV43" i="17" s="1"/>
  <c r="AQ43" i="17"/>
  <c r="AQ47" i="17" s="1"/>
  <c r="CV35" i="1" a="1"/>
  <c r="CV35" i="1" s="1"/>
  <c r="AQ35" i="1"/>
  <c r="CV44" i="7" a="1"/>
  <c r="CV44" i="7" s="1"/>
  <c r="AQ44" i="7"/>
  <c r="CV29" i="16" a="1"/>
  <c r="CV29" i="16" s="1"/>
  <c r="AQ29" i="16"/>
  <c r="AP47" i="7"/>
  <c r="AP47" i="5"/>
  <c r="CU55" i="3"/>
  <c r="CU87" i="3"/>
  <c r="CU90" i="8"/>
  <c r="CU58" i="8"/>
  <c r="CU114" i="17"/>
  <c r="CU82" i="17"/>
  <c r="CU74" i="1"/>
  <c r="CU106" i="1"/>
  <c r="CU83" i="7"/>
  <c r="CU115" i="7"/>
  <c r="CU68" i="16"/>
  <c r="CU100" i="16"/>
  <c r="AQ20" i="19"/>
  <c r="CV20" i="19" a="1"/>
  <c r="CV20" i="19" s="1"/>
  <c r="AQ27" i="9"/>
  <c r="CV27" i="9" a="1"/>
  <c r="CV27" i="9" s="1"/>
  <c r="CU59" i="19"/>
  <c r="CU91" i="19"/>
  <c r="CU98" i="9"/>
  <c r="CU66" i="9"/>
  <c r="AQ22" i="10"/>
  <c r="CV22" i="10" a="1"/>
  <c r="CV22" i="10" s="1"/>
  <c r="CV21" i="13" a="1"/>
  <c r="CV21" i="13" s="1"/>
  <c r="AQ21" i="13"/>
  <c r="CU61" i="10"/>
  <c r="CU93" i="10"/>
  <c r="CU92" i="13"/>
  <c r="CU60" i="13"/>
  <c r="CV35" i="9" a="1"/>
  <c r="CV35" i="9" s="1"/>
  <c r="AQ35" i="9"/>
  <c r="CU74" i="9"/>
  <c r="CU106" i="9"/>
  <c r="AQ19" i="13"/>
  <c r="CV19" i="13" a="1"/>
  <c r="CV19" i="13" s="1"/>
  <c r="CV24" i="18" a="1"/>
  <c r="CV24" i="18" s="1"/>
  <c r="AQ24" i="18"/>
  <c r="CU90" i="13"/>
  <c r="CU58" i="13"/>
  <c r="CU95" i="18"/>
  <c r="CU63" i="18"/>
  <c r="CV29" i="8" a="1"/>
  <c r="CV29" i="8" s="1"/>
  <c r="AQ29" i="8"/>
  <c r="CV30" i="16" a="1"/>
  <c r="CV30" i="16" s="1"/>
  <c r="AQ30" i="16"/>
  <c r="CU68" i="8"/>
  <c r="CU100" i="8"/>
  <c r="CU69" i="16"/>
  <c r="CU101" i="16"/>
  <c r="AQ40" i="4"/>
  <c r="CV40" i="4" a="1"/>
  <c r="CV40" i="4" s="1"/>
  <c r="CV23" i="7" a="1"/>
  <c r="CV23" i="7" s="1"/>
  <c r="AQ23" i="7"/>
  <c r="CV29" i="17" a="1"/>
  <c r="CV29" i="17" s="1"/>
  <c r="AQ29" i="17"/>
  <c r="CU111" i="4"/>
  <c r="CU79" i="4"/>
  <c r="CU62" i="7"/>
  <c r="CU94" i="7"/>
  <c r="CU68" i="17"/>
  <c r="CU100" i="17"/>
  <c r="CV9" i="11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102" i="6"/>
  <c r="CW70" i="6"/>
  <c r="CW101" i="17"/>
  <c r="CW69" i="17"/>
  <c r="CW103" i="17"/>
  <c r="CW71" i="17"/>
  <c r="CW94" i="19"/>
  <c r="CW62" i="19"/>
  <c r="CW93" i="7"/>
  <c r="CW61" i="7"/>
  <c r="CW112" i="11"/>
  <c r="CW80" i="11"/>
  <c r="CW113" i="8"/>
  <c r="CW81" i="8"/>
  <c r="CW111" i="21"/>
  <c r="CW79" i="21"/>
  <c r="CW104" i="1"/>
  <c r="CW72" i="1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13" i="11"/>
  <c r="CW81" i="11"/>
  <c r="CW104" i="6"/>
  <c r="CW72" i="6"/>
  <c r="CW93" i="9"/>
  <c r="CW61" i="9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92" i="1"/>
  <c r="CW60" i="1"/>
  <c r="CW92" i="21"/>
  <c r="CW60" i="21"/>
  <c r="CW87" i="16"/>
  <c r="CW55" i="16"/>
  <c r="CW88" i="18"/>
  <c r="CW56" i="18"/>
  <c r="CW103" i="19"/>
  <c r="CW71" i="19"/>
  <c r="CW99" i="11"/>
  <c r="CW67" i="11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CW116" i="12"/>
  <c r="AS26" i="21"/>
  <c r="CX26" i="21" a="1"/>
  <c r="CX26" i="21" s="1"/>
  <c r="AS43" i="16"/>
  <c r="CX43" i="16" a="1"/>
  <c r="CX43" i="16" s="1"/>
  <c r="CX22" i="17" a="1"/>
  <c r="CX22" i="17" s="1"/>
  <c r="AS22" i="17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22" i="11"/>
  <c r="CX22" i="11" a="1"/>
  <c r="CX22" i="11" s="1"/>
  <c r="CX44" i="15" a="1"/>
  <c r="CX44" i="15" s="1"/>
  <c r="AS44" i="15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42" i="11"/>
  <c r="CX42" i="11" a="1"/>
  <c r="CX42" i="11" s="1"/>
  <c r="AS33" i="6"/>
  <c r="CX33" i="6" a="1"/>
  <c r="CX33" i="6" s="1"/>
  <c r="AS22" i="9"/>
  <c r="CX22" i="9" a="1"/>
  <c r="CX22" i="9" s="1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28" i="11" a="1"/>
  <c r="CX28" i="11" s="1"/>
  <c r="AS28" i="1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V60" i="8" l="1"/>
  <c r="CV92" i="8"/>
  <c r="CW21" i="8" a="1"/>
  <c r="CW21" i="8" s="1"/>
  <c r="AR21" i="8"/>
  <c r="CV104" i="20"/>
  <c r="CV72" i="20"/>
  <c r="CV72" i="7"/>
  <c r="CV104" i="7"/>
  <c r="AR33" i="20"/>
  <c r="CW33" i="20" a="1"/>
  <c r="CW33" i="20" s="1"/>
  <c r="CW33" i="7" a="1"/>
  <c r="CW33" i="7" s="1"/>
  <c r="AR33" i="7"/>
  <c r="AR44" i="7"/>
  <c r="CW44" i="7" a="1"/>
  <c r="CW44" i="7" s="1"/>
  <c r="CW16" i="3" a="1"/>
  <c r="CW16" i="3" s="1"/>
  <c r="AR16" i="3"/>
  <c r="AR47" i="3" s="1"/>
  <c r="CV65" i="20"/>
  <c r="CV97" i="20"/>
  <c r="AR21" i="10"/>
  <c r="CW21" i="10" a="1"/>
  <c r="CW21" i="10" s="1"/>
  <c r="AR23" i="20"/>
  <c r="CW23" i="20" a="1"/>
  <c r="CW23" i="20" s="1"/>
  <c r="CV83" i="7"/>
  <c r="CV115" i="7"/>
  <c r="CV55" i="3"/>
  <c r="CV87" i="3"/>
  <c r="CW26" i="20" a="1"/>
  <c r="CW26" i="20" s="1"/>
  <c r="AR26" i="20"/>
  <c r="CV92" i="10"/>
  <c r="CV60" i="10"/>
  <c r="CV94" i="20"/>
  <c r="CV62" i="20"/>
  <c r="AR35" i="1"/>
  <c r="CW35" i="1" a="1"/>
  <c r="CW35" i="1" s="1"/>
  <c r="CW42" i="17" a="1"/>
  <c r="CW42" i="17" s="1"/>
  <c r="AR42" i="17"/>
  <c r="AR44" i="12"/>
  <c r="CW44" i="12" a="1"/>
  <c r="CW44" i="12" s="1"/>
  <c r="AR26" i="11"/>
  <c r="CW26" i="11" a="1"/>
  <c r="CW26" i="11" s="1"/>
  <c r="CW9" i="11" s="1"/>
  <c r="CW25" i="18" a="1"/>
  <c r="CW25" i="18" s="1"/>
  <c r="AR25" i="18"/>
  <c r="CV74" i="1"/>
  <c r="CV106" i="1"/>
  <c r="CV113" i="17"/>
  <c r="CV81" i="17"/>
  <c r="CV83" i="12"/>
  <c r="CV115" i="12"/>
  <c r="CV65" i="11"/>
  <c r="CV97" i="11"/>
  <c r="CV96" i="18"/>
  <c r="CV64" i="18"/>
  <c r="AR43" i="17"/>
  <c r="CW43" i="17" a="1"/>
  <c r="CW43" i="17" s="1"/>
  <c r="CW42" i="1" a="1"/>
  <c r="CW42" i="1" s="1"/>
  <c r="AR42" i="1"/>
  <c r="AR47" i="1" s="1"/>
  <c r="AR27" i="15"/>
  <c r="CW27" i="15" a="1"/>
  <c r="CW27" i="15" s="1"/>
  <c r="AR28" i="6"/>
  <c r="CW28" i="6" a="1"/>
  <c r="CW28" i="6" s="1"/>
  <c r="AR25" i="5"/>
  <c r="CW25" i="5" a="1"/>
  <c r="CW25" i="5" s="1"/>
  <c r="CV82" i="17"/>
  <c r="CV114" i="17"/>
  <c r="CV81" i="1"/>
  <c r="CV113" i="1"/>
  <c r="CV66" i="15"/>
  <c r="CV98" i="15"/>
  <c r="CV99" i="6"/>
  <c r="CV67" i="6"/>
  <c r="CV96" i="5"/>
  <c r="CV64" i="5"/>
  <c r="AR29" i="16"/>
  <c r="CW29" i="16" a="1"/>
  <c r="CW29" i="16" s="1"/>
  <c r="AR19" i="8"/>
  <c r="CW19" i="8" a="1"/>
  <c r="CW19" i="8" s="1"/>
  <c r="AR32" i="7"/>
  <c r="CW32" i="7" a="1"/>
  <c r="CW32" i="7" s="1"/>
  <c r="CW24" i="2" a="1"/>
  <c r="CW24" i="2" s="1"/>
  <c r="AR24" i="2"/>
  <c r="AR47" i="2" s="1"/>
  <c r="CW23" i="13" a="1"/>
  <c r="CW23" i="13" s="1"/>
  <c r="AR23" i="13"/>
  <c r="AR41" i="7"/>
  <c r="CW41" i="7" a="1"/>
  <c r="CW41" i="7" s="1"/>
  <c r="CV68" i="16"/>
  <c r="CV100" i="16"/>
  <c r="CV90" i="8"/>
  <c r="CV58" i="8"/>
  <c r="CV71" i="7"/>
  <c r="CV103" i="7"/>
  <c r="CV95" i="2"/>
  <c r="CV63" i="2"/>
  <c r="CV94" i="13"/>
  <c r="CV62" i="13"/>
  <c r="CV112" i="7"/>
  <c r="CV80" i="7"/>
  <c r="AR21" i="13"/>
  <c r="CW21" i="13" a="1"/>
  <c r="CW21" i="13" s="1"/>
  <c r="CV98" i="9"/>
  <c r="CV66" i="9"/>
  <c r="CV60" i="13"/>
  <c r="CV92" i="13"/>
  <c r="CW27" i="9" a="1"/>
  <c r="CW27" i="9" s="1"/>
  <c r="AR27" i="9"/>
  <c r="CV61" i="10"/>
  <c r="CV93" i="10"/>
  <c r="CV59" i="19"/>
  <c r="CV91" i="19"/>
  <c r="CW22" i="10" a="1"/>
  <c r="CW22" i="10" s="1"/>
  <c r="AR22" i="10"/>
  <c r="AR47" i="10" s="1"/>
  <c r="AR20" i="19"/>
  <c r="CW20" i="19" a="1"/>
  <c r="CW20" i="19" s="1"/>
  <c r="CW24" i="18" a="1"/>
  <c r="CW24" i="18" s="1"/>
  <c r="AR24" i="18"/>
  <c r="CV62" i="7"/>
  <c r="CV94" i="7"/>
  <c r="CV69" i="16"/>
  <c r="CV101" i="16"/>
  <c r="CV63" i="18"/>
  <c r="CV95" i="18"/>
  <c r="CW30" i="16" a="1"/>
  <c r="CW30" i="16" s="1"/>
  <c r="AR30" i="16"/>
  <c r="CV111" i="4"/>
  <c r="CV79" i="4"/>
  <c r="CW29" i="8" a="1"/>
  <c r="CW29" i="8" s="1"/>
  <c r="AR29" i="8"/>
  <c r="CV90" i="13"/>
  <c r="CV58" i="13"/>
  <c r="CW23" i="7" a="1"/>
  <c r="CW23" i="7" s="1"/>
  <c r="AR23" i="7"/>
  <c r="AQ47" i="7"/>
  <c r="CW40" i="4" a="1"/>
  <c r="CW40" i="4" s="1"/>
  <c r="AR40" i="4"/>
  <c r="CV100" i="8"/>
  <c r="CV68" i="8"/>
  <c r="CW19" i="13" a="1"/>
  <c r="CW19" i="13" s="1"/>
  <c r="AR19" i="13"/>
  <c r="AR29" i="17"/>
  <c r="CW29" i="17" a="1"/>
  <c r="CW29" i="17" s="1"/>
  <c r="CW35" i="9" a="1"/>
  <c r="CW35" i="9" s="1"/>
  <c r="AR35" i="9"/>
  <c r="CV68" i="17"/>
  <c r="CV100" i="17"/>
  <c r="CV106" i="9"/>
  <c r="CV74" i="9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111" i="9"/>
  <c r="CX79" i="9"/>
  <c r="CX105" i="12"/>
  <c r="CX73" i="12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5" i="19"/>
  <c r="CX63" i="19"/>
  <c r="CW91" i="3"/>
  <c r="CW59" i="3"/>
  <c r="CX97" i="1"/>
  <c r="CX6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W90" i="5"/>
  <c r="CW58" i="5"/>
  <c r="CW105" i="14"/>
  <c r="CW73" i="14"/>
  <c r="CW107" i="2"/>
  <c r="CW75" i="2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6" i="17"/>
  <c r="CX74" i="17"/>
  <c r="CX101" i="5"/>
  <c r="CX69" i="5"/>
  <c r="CW90" i="2"/>
  <c r="CW58" i="2"/>
  <c r="CX87" i="6"/>
  <c r="CX55" i="6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3"/>
  <c r="CW116" i="14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4" i="16"/>
  <c r="CY24" i="16" a="1"/>
  <c r="CY24" i="16" s="1"/>
  <c r="AS46" i="3"/>
  <c r="CX46" i="3" a="1"/>
  <c r="CX46" i="3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CX21" i="5" a="1"/>
  <c r="CX21" i="5" s="1"/>
  <c r="AS21" i="5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40" i="9"/>
  <c r="CY40" i="9" a="1"/>
  <c r="CY40" i="9" s="1"/>
  <c r="CY34" i="12" a="1"/>
  <c r="CY34" i="12" s="1"/>
  <c r="AT34" i="12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S33" i="7" l="1"/>
  <c r="CX33" i="7" a="1"/>
  <c r="CX33" i="7" s="1"/>
  <c r="CX21" i="8" a="1"/>
  <c r="CX21" i="8" s="1"/>
  <c r="AS21" i="8"/>
  <c r="CW72" i="7"/>
  <c r="CW104" i="7"/>
  <c r="CW92" i="8"/>
  <c r="CW60" i="8"/>
  <c r="CW104" i="20"/>
  <c r="CW72" i="20"/>
  <c r="CX33" i="20" a="1"/>
  <c r="CX33" i="20" s="1"/>
  <c r="AS33" i="20"/>
  <c r="CW112" i="7"/>
  <c r="CW80" i="7"/>
  <c r="CW90" i="8"/>
  <c r="CW58" i="8"/>
  <c r="CW99" i="6"/>
  <c r="CW67" i="6"/>
  <c r="AS42" i="17"/>
  <c r="CX42" i="17" a="1"/>
  <c r="CX42" i="17" s="1"/>
  <c r="AS26" i="20"/>
  <c r="CX26" i="20" a="1"/>
  <c r="CX26" i="20" s="1"/>
  <c r="CW92" i="10"/>
  <c r="CW60" i="10"/>
  <c r="AS41" i="7"/>
  <c r="CX41" i="7" a="1"/>
  <c r="CX41" i="7" s="1"/>
  <c r="AS19" i="8"/>
  <c r="CX19" i="8" a="1"/>
  <c r="CX19" i="8" s="1"/>
  <c r="CX28" i="6" a="1"/>
  <c r="CX28" i="6" s="1"/>
  <c r="AS28" i="6"/>
  <c r="AS47" i="6" s="1"/>
  <c r="CW113" i="17"/>
  <c r="CW81" i="17"/>
  <c r="CW97" i="20"/>
  <c r="CW65" i="20"/>
  <c r="CX21" i="10" a="1"/>
  <c r="CX21" i="10" s="1"/>
  <c r="AS21" i="10"/>
  <c r="AS23" i="13"/>
  <c r="CX23" i="13" a="1"/>
  <c r="CX23" i="13" s="1"/>
  <c r="CW100" i="16"/>
  <c r="CW68" i="16"/>
  <c r="CW66" i="15"/>
  <c r="CW98" i="15"/>
  <c r="AS25" i="18"/>
  <c r="CX25" i="18" a="1"/>
  <c r="CX25" i="18" s="1"/>
  <c r="CW106" i="1"/>
  <c r="CW74" i="1"/>
  <c r="CW94" i="13"/>
  <c r="CW62" i="13"/>
  <c r="AS29" i="16"/>
  <c r="CX29" i="16" a="1"/>
  <c r="CX29" i="16" s="1"/>
  <c r="AS27" i="15"/>
  <c r="CX27" i="15" a="1"/>
  <c r="CX27" i="15" s="1"/>
  <c r="CW64" i="18"/>
  <c r="CW96" i="18"/>
  <c r="CX35" i="1" a="1"/>
  <c r="CX35" i="1" s="1"/>
  <c r="AS35" i="1"/>
  <c r="CX24" i="2" a="1"/>
  <c r="CX24" i="2" s="1"/>
  <c r="AS24" i="2"/>
  <c r="AS42" i="1"/>
  <c r="CX42" i="1" a="1"/>
  <c r="CX42" i="1" s="1"/>
  <c r="CW97" i="11"/>
  <c r="CW65" i="11"/>
  <c r="CX16" i="3" a="1"/>
  <c r="CX16" i="3" s="1"/>
  <c r="AS16" i="3"/>
  <c r="AS47" i="3" s="1"/>
  <c r="CW95" i="2"/>
  <c r="CW63" i="2"/>
  <c r="CW113" i="1"/>
  <c r="CW81" i="1"/>
  <c r="AS26" i="11"/>
  <c r="CX26" i="11" a="1"/>
  <c r="CX26" i="11" s="1"/>
  <c r="CX9" i="11" s="1"/>
  <c r="CW87" i="3"/>
  <c r="CW55" i="3"/>
  <c r="CW71" i="7"/>
  <c r="CW103" i="7"/>
  <c r="CW64" i="5"/>
  <c r="CW96" i="5"/>
  <c r="CW114" i="17"/>
  <c r="CW82" i="17"/>
  <c r="CW115" i="12"/>
  <c r="CW83" i="12"/>
  <c r="CW94" i="20"/>
  <c r="CW62" i="20"/>
  <c r="CW115" i="7"/>
  <c r="CW83" i="7"/>
  <c r="CX32" i="7" a="1"/>
  <c r="CX32" i="7" s="1"/>
  <c r="AS32" i="7"/>
  <c r="AS25" i="5"/>
  <c r="CX25" i="5" a="1"/>
  <c r="CX25" i="5" s="1"/>
  <c r="AS43" i="17"/>
  <c r="CX43" i="17" a="1"/>
  <c r="CX43" i="17" s="1"/>
  <c r="AS44" i="12"/>
  <c r="CX44" i="12" a="1"/>
  <c r="CX44" i="12" s="1"/>
  <c r="AS23" i="20"/>
  <c r="CX23" i="20" a="1"/>
  <c r="CX23" i="20" s="1"/>
  <c r="AS44" i="7"/>
  <c r="CX44" i="7" a="1"/>
  <c r="CX44" i="7" s="1"/>
  <c r="AS27" i="9"/>
  <c r="CX27" i="9" a="1"/>
  <c r="CX27" i="9" s="1"/>
  <c r="AS20" i="19"/>
  <c r="CX20" i="19" a="1"/>
  <c r="CX20" i="19" s="1"/>
  <c r="CW98" i="9"/>
  <c r="CW66" i="9"/>
  <c r="CX22" i="10" a="1"/>
  <c r="CX22" i="10" s="1"/>
  <c r="AS22" i="10"/>
  <c r="CW93" i="10"/>
  <c r="CW61" i="10"/>
  <c r="CW91" i="19"/>
  <c r="CW59" i="19"/>
  <c r="CW92" i="13"/>
  <c r="CW60" i="13"/>
  <c r="AS21" i="13"/>
  <c r="CX21" i="13" a="1"/>
  <c r="CX21" i="13" s="1"/>
  <c r="AS29" i="8"/>
  <c r="CX29" i="8" a="1"/>
  <c r="CX29" i="8" s="1"/>
  <c r="CW58" i="13"/>
  <c r="CW90" i="13"/>
  <c r="CX35" i="9" a="1"/>
  <c r="CX35" i="9" s="1"/>
  <c r="AS35" i="9"/>
  <c r="CX40" i="4" a="1"/>
  <c r="CX40" i="4" s="1"/>
  <c r="AS40" i="4"/>
  <c r="CW100" i="8"/>
  <c r="CW68" i="8"/>
  <c r="CW74" i="9"/>
  <c r="CW106" i="9"/>
  <c r="CW111" i="4"/>
  <c r="CW79" i="4"/>
  <c r="CW100" i="17"/>
  <c r="CW68" i="17"/>
  <c r="CX29" i="17" a="1"/>
  <c r="CX29" i="17" s="1"/>
  <c r="AS29" i="17"/>
  <c r="AS23" i="7"/>
  <c r="CX23" i="7" a="1"/>
  <c r="CX23" i="7" s="1"/>
  <c r="AS30" i="16"/>
  <c r="CX30" i="16" a="1"/>
  <c r="CX30" i="16" s="1"/>
  <c r="CX24" i="18" a="1"/>
  <c r="CX24" i="18" s="1"/>
  <c r="AS24" i="18"/>
  <c r="AS19" i="13"/>
  <c r="CX19" i="13" a="1"/>
  <c r="CX19" i="13" s="1"/>
  <c r="CW62" i="7"/>
  <c r="CW94" i="7"/>
  <c r="CW101" i="16"/>
  <c r="CW69" i="16"/>
  <c r="CW95" i="18"/>
  <c r="CW63" i="18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120" i="19"/>
  <c r="CY123" i="19" s="1"/>
  <c r="CY116" i="19" s="1"/>
  <c r="CY84" i="19"/>
  <c r="CY88" i="20"/>
  <c r="CY56" i="20"/>
  <c r="CX98" i="17"/>
  <c r="CX66" i="17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101" i="6"/>
  <c r="CY69" i="6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X89" i="12"/>
  <c r="CX57" i="12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X96" i="3"/>
  <c r="CX64" i="3"/>
  <c r="CY108" i="7"/>
  <c r="CY76" i="7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9" i="1"/>
  <c r="CY77" i="1"/>
  <c r="CX86" i="13"/>
  <c r="CX54" i="13"/>
  <c r="CX98" i="7"/>
  <c r="CX66" i="7"/>
  <c r="CX101" i="21"/>
  <c r="CX69" i="21"/>
  <c r="CX99" i="8"/>
  <c r="CX67" i="8"/>
  <c r="CX92" i="14"/>
  <c r="CX60" i="14"/>
  <c r="CX112" i="10"/>
  <c r="CX80" i="1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X112" i="13"/>
  <c r="CX80" i="13"/>
  <c r="CX93" i="18"/>
  <c r="CX61" i="18"/>
  <c r="CX90" i="5"/>
  <c r="CX58" i="5"/>
  <c r="CY94" i="15"/>
  <c r="CY62" i="15"/>
  <c r="CX86" i="17"/>
  <c r="CX54" i="17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T27" i="12"/>
  <c r="CY27" i="12" a="1"/>
  <c r="CY27" i="12" s="1"/>
  <c r="AU20" i="11"/>
  <c r="CZ20" i="11" a="1"/>
  <c r="CZ20" i="11" s="1"/>
  <c r="CZ44" i="10" a="1"/>
  <c r="CZ44" i="10" s="1"/>
  <c r="AU44" i="10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36" i="19"/>
  <c r="CZ36" i="19" a="1"/>
  <c r="CZ36" i="19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CY18" i="12" a="1"/>
  <c r="CY18" i="12" s="1"/>
  <c r="AT18" i="12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T30" i="21"/>
  <c r="CY30" i="21" a="1"/>
  <c r="CY30" i="21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S47" i="17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AS47" i="1" l="1"/>
  <c r="CY33" i="20" a="1"/>
  <c r="CY33" i="20" s="1"/>
  <c r="AT33" i="20"/>
  <c r="AT21" i="8"/>
  <c r="CY21" i="8" a="1"/>
  <c r="CY21" i="8" s="1"/>
  <c r="CX104" i="20"/>
  <c r="CX72" i="20"/>
  <c r="CX92" i="8"/>
  <c r="CX60" i="8"/>
  <c r="CX72" i="7"/>
  <c r="CX104" i="7"/>
  <c r="AT33" i="7"/>
  <c r="CY33" i="7" a="1"/>
  <c r="CY33" i="7" s="1"/>
  <c r="CX115" i="12"/>
  <c r="CX83" i="12"/>
  <c r="CX113" i="1"/>
  <c r="CX81" i="1"/>
  <c r="CX98" i="15"/>
  <c r="CX66" i="15"/>
  <c r="CX96" i="18"/>
  <c r="CX64" i="18"/>
  <c r="CY21" i="10" a="1"/>
  <c r="CY21" i="10" s="1"/>
  <c r="AT21" i="10"/>
  <c r="CX90" i="8"/>
  <c r="CX58" i="8"/>
  <c r="CX113" i="17"/>
  <c r="CX81" i="17"/>
  <c r="AT44" i="12"/>
  <c r="CY44" i="12" a="1"/>
  <c r="CY44" i="12" s="1"/>
  <c r="AT42" i="1"/>
  <c r="CY42" i="1" a="1"/>
  <c r="CY42" i="1" s="1"/>
  <c r="AT27" i="15"/>
  <c r="AT47" i="15" s="1"/>
  <c r="CY27" i="15" a="1"/>
  <c r="CY27" i="15" s="1"/>
  <c r="CY25" i="18" a="1"/>
  <c r="CY25" i="18" s="1"/>
  <c r="AT25" i="18"/>
  <c r="CX92" i="10"/>
  <c r="CX60" i="10"/>
  <c r="CY19" i="8" a="1"/>
  <c r="CY19" i="8" s="1"/>
  <c r="AT19" i="8"/>
  <c r="CY42" i="17" a="1"/>
  <c r="CY42" i="17" s="1"/>
  <c r="AT42" i="17"/>
  <c r="CX114" i="17"/>
  <c r="CX82" i="17"/>
  <c r="AT24" i="2"/>
  <c r="CY24" i="2" a="1"/>
  <c r="CY24" i="2" s="1"/>
  <c r="CX100" i="16"/>
  <c r="CX68" i="16"/>
  <c r="CX112" i="7"/>
  <c r="CX80" i="7"/>
  <c r="CY43" i="17" a="1"/>
  <c r="CY43" i="17" s="1"/>
  <c r="AT43" i="17"/>
  <c r="CX95" i="2"/>
  <c r="CX63" i="2"/>
  <c r="AT29" i="16"/>
  <c r="CY29" i="16" a="1"/>
  <c r="CY29" i="16" s="1"/>
  <c r="AT41" i="7"/>
  <c r="AT47" i="7" s="1"/>
  <c r="CY41" i="7" a="1"/>
  <c r="CY41" i="7" s="1"/>
  <c r="CX115" i="7"/>
  <c r="CX83" i="7"/>
  <c r="CX96" i="5"/>
  <c r="CX64" i="5"/>
  <c r="CY16" i="3" a="1"/>
  <c r="CY16" i="3" s="1"/>
  <c r="AT16" i="3"/>
  <c r="CY35" i="1" a="1"/>
  <c r="CY35" i="1" s="1"/>
  <c r="AT35" i="1"/>
  <c r="AT44" i="7"/>
  <c r="CY44" i="7" a="1"/>
  <c r="CY44" i="7" s="1"/>
  <c r="AT25" i="5"/>
  <c r="CY25" i="5" a="1"/>
  <c r="CY25" i="5" s="1"/>
  <c r="CX87" i="3"/>
  <c r="CX55" i="3"/>
  <c r="CX106" i="1"/>
  <c r="CX74" i="1"/>
  <c r="CX94" i="20"/>
  <c r="CX62" i="20"/>
  <c r="AT32" i="7"/>
  <c r="CY32" i="7" a="1"/>
  <c r="CY32" i="7" s="1"/>
  <c r="CX97" i="11"/>
  <c r="CX65" i="11"/>
  <c r="CX94" i="13"/>
  <c r="CX62" i="13"/>
  <c r="AT28" i="6"/>
  <c r="CY28" i="6" a="1"/>
  <c r="CY28" i="6" s="1"/>
  <c r="CX97" i="20"/>
  <c r="CX65" i="20"/>
  <c r="AT23" i="20"/>
  <c r="CY23" i="20" a="1"/>
  <c r="CY23" i="20" s="1"/>
  <c r="CX103" i="7"/>
  <c r="CX71" i="7"/>
  <c r="CY26" i="11" a="1"/>
  <c r="CY26" i="11" s="1"/>
  <c r="AT26" i="11"/>
  <c r="AT23" i="13"/>
  <c r="CY23" i="13" a="1"/>
  <c r="CY23" i="13" s="1"/>
  <c r="CX99" i="6"/>
  <c r="CX67" i="6"/>
  <c r="AT26" i="20"/>
  <c r="CY26" i="20" a="1"/>
  <c r="CY26" i="20" s="1"/>
  <c r="CX92" i="13"/>
  <c r="CX60" i="13"/>
  <c r="AT22" i="10"/>
  <c r="CY22" i="10" a="1"/>
  <c r="CY22" i="10" s="1"/>
  <c r="CY21" i="13" a="1"/>
  <c r="CY21" i="13" s="1"/>
  <c r="AT21" i="13"/>
  <c r="CX93" i="10"/>
  <c r="CX61" i="10"/>
  <c r="CX91" i="19"/>
  <c r="CX59" i="19"/>
  <c r="AS47" i="10"/>
  <c r="AT20" i="19"/>
  <c r="CY20" i="19" a="1"/>
  <c r="CY20" i="19" s="1"/>
  <c r="CX98" i="9"/>
  <c r="CX66" i="9"/>
  <c r="AT27" i="9"/>
  <c r="CY27" i="9" a="1"/>
  <c r="CY27" i="9" s="1"/>
  <c r="AT40" i="4"/>
  <c r="CY40" i="4" a="1"/>
  <c r="CY40" i="4" s="1"/>
  <c r="CX95" i="18"/>
  <c r="CX63" i="18"/>
  <c r="CX79" i="4"/>
  <c r="CX111" i="4"/>
  <c r="CX101" i="16"/>
  <c r="CX69" i="16"/>
  <c r="AT35" i="9"/>
  <c r="CY35" i="9" a="1"/>
  <c r="CY35" i="9" s="1"/>
  <c r="CY24" i="18" a="1"/>
  <c r="CY24" i="18" s="1"/>
  <c r="AT24" i="18"/>
  <c r="CY30" i="16" a="1"/>
  <c r="CY30" i="16" s="1"/>
  <c r="AT30" i="16"/>
  <c r="CX106" i="9"/>
  <c r="CX74" i="9"/>
  <c r="CX94" i="7"/>
  <c r="CX62" i="7"/>
  <c r="AT23" i="7"/>
  <c r="CY23" i="7" a="1"/>
  <c r="CY23" i="7" s="1"/>
  <c r="AS47" i="4"/>
  <c r="CX90" i="13"/>
  <c r="CX58" i="13"/>
  <c r="AT29" i="17"/>
  <c r="CY29" i="17" a="1"/>
  <c r="CY29" i="17" s="1"/>
  <c r="CX100" i="8"/>
  <c r="CX68" i="8"/>
  <c r="CY19" i="13" a="1"/>
  <c r="CY19" i="13" s="1"/>
  <c r="AT19" i="13"/>
  <c r="CX100" i="17"/>
  <c r="CX68" i="17"/>
  <c r="AT29" i="8"/>
  <c r="CY29" i="8" a="1"/>
  <c r="CY29" i="8" s="1"/>
  <c r="AT47" i="3"/>
  <c r="CY9" i="11"/>
  <c r="CY114" i="15"/>
  <c r="CY82" i="15"/>
  <c r="CZ102" i="10"/>
  <c r="CZ70" i="10"/>
  <c r="CY100" i="11"/>
  <c r="CY68" i="11"/>
  <c r="CZ107" i="16"/>
  <c r="CZ75" i="16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Y95" i="7"/>
  <c r="CY63" i="7"/>
  <c r="CY91" i="3"/>
  <c r="CY59" i="3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8"/>
  <c r="CZ56" i="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0"/>
  <c r="CZ58" i="10"/>
  <c r="CZ111" i="19"/>
  <c r="CZ79" i="1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92" i="12"/>
  <c r="CZ60" i="12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U24" i="7"/>
  <c r="CZ24" i="7" a="1"/>
  <c r="CZ24" i="7" s="1"/>
  <c r="AU20" i="3"/>
  <c r="CZ20" i="3" a="1"/>
  <c r="CZ20" i="3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0"/>
  <c r="DA19" i="10" a="1"/>
  <c r="DA19" i="10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Y104" i="7" l="1"/>
  <c r="CY72" i="7"/>
  <c r="CY60" i="8"/>
  <c r="CY92" i="8"/>
  <c r="AU33" i="7"/>
  <c r="CZ33" i="7" a="1"/>
  <c r="CZ33" i="7" s="1"/>
  <c r="CZ21" i="8" a="1"/>
  <c r="CZ21" i="8" s="1"/>
  <c r="AU21" i="8"/>
  <c r="AU33" i="20"/>
  <c r="CZ33" i="20" a="1"/>
  <c r="CZ33" i="20" s="1"/>
  <c r="CY72" i="20"/>
  <c r="CY104" i="20"/>
  <c r="CY62" i="13"/>
  <c r="CY94" i="13"/>
  <c r="CY103" i="7"/>
  <c r="CY71" i="7"/>
  <c r="CY96" i="5"/>
  <c r="CY64" i="5"/>
  <c r="CY63" i="2"/>
  <c r="CY95" i="2"/>
  <c r="CY115" i="12"/>
  <c r="CY83" i="12"/>
  <c r="AU23" i="13"/>
  <c r="CZ23" i="13" a="1"/>
  <c r="CZ23" i="13" s="1"/>
  <c r="CZ32" i="7" a="1"/>
  <c r="CZ32" i="7" s="1"/>
  <c r="AU32" i="7"/>
  <c r="AU25" i="5"/>
  <c r="CZ25" i="5" a="1"/>
  <c r="CZ25" i="5" s="1"/>
  <c r="AU24" i="2"/>
  <c r="CZ24" i="2" a="1"/>
  <c r="CZ24" i="2" s="1"/>
  <c r="CZ44" i="12" a="1"/>
  <c r="CZ44" i="12" s="1"/>
  <c r="AU44" i="12"/>
  <c r="CZ26" i="11" a="1"/>
  <c r="CZ26" i="11" s="1"/>
  <c r="AU26" i="11"/>
  <c r="CY99" i="6"/>
  <c r="CY67" i="6"/>
  <c r="CY115" i="7"/>
  <c r="CY83" i="7"/>
  <c r="AU43" i="17"/>
  <c r="CZ43" i="17" a="1"/>
  <c r="CZ43" i="17" s="1"/>
  <c r="AU25" i="18"/>
  <c r="CZ25" i="18" a="1"/>
  <c r="CZ25" i="18" s="1"/>
  <c r="CY65" i="11"/>
  <c r="CY97" i="11"/>
  <c r="AU28" i="6"/>
  <c r="CZ28" i="6" a="1"/>
  <c r="CZ28" i="6" s="1"/>
  <c r="AU44" i="7"/>
  <c r="CZ44" i="7" a="1"/>
  <c r="CZ44" i="7" s="1"/>
  <c r="CY114" i="17"/>
  <c r="CY82" i="17"/>
  <c r="CY64" i="18"/>
  <c r="CY96" i="18"/>
  <c r="CY97" i="20"/>
  <c r="CY65" i="20"/>
  <c r="AU35" i="1"/>
  <c r="CZ35" i="1" a="1"/>
  <c r="CZ35" i="1" s="1"/>
  <c r="CY112" i="7"/>
  <c r="CY80" i="7"/>
  <c r="AU42" i="17"/>
  <c r="CZ42" i="17" a="1"/>
  <c r="CZ42" i="17" s="1"/>
  <c r="CY98" i="15"/>
  <c r="CY66" i="15"/>
  <c r="AU26" i="20"/>
  <c r="CZ26" i="20" a="1"/>
  <c r="CZ26" i="20" s="1"/>
  <c r="CY106" i="1"/>
  <c r="CY74" i="1"/>
  <c r="AU41" i="7"/>
  <c r="CZ41" i="7" a="1"/>
  <c r="CZ41" i="7" s="1"/>
  <c r="CY113" i="17"/>
  <c r="CY81" i="17"/>
  <c r="AU27" i="15"/>
  <c r="CZ27" i="15" a="1"/>
  <c r="CZ27" i="15" s="1"/>
  <c r="CY94" i="20"/>
  <c r="CY62" i="20"/>
  <c r="AU16" i="3"/>
  <c r="CZ16" i="3" a="1"/>
  <c r="CZ16" i="3" s="1"/>
  <c r="CY68" i="16"/>
  <c r="CY100" i="16"/>
  <c r="CZ19" i="8" a="1"/>
  <c r="CZ19" i="8" s="1"/>
  <c r="AU19" i="8"/>
  <c r="CY113" i="1"/>
  <c r="CY81" i="1"/>
  <c r="AU21" i="10"/>
  <c r="CZ21" i="10" a="1"/>
  <c r="CZ21" i="10" s="1"/>
  <c r="AT47" i="20"/>
  <c r="AU23" i="20"/>
  <c r="CZ23" i="20" a="1"/>
  <c r="CZ23" i="20" s="1"/>
  <c r="CY87" i="3"/>
  <c r="CY55" i="3"/>
  <c r="AU29" i="16"/>
  <c r="CZ29" i="16" a="1"/>
  <c r="CZ29" i="16" s="1"/>
  <c r="CY90" i="8"/>
  <c r="CY58" i="8"/>
  <c r="AU42" i="1"/>
  <c r="CZ42" i="1" a="1"/>
  <c r="CZ42" i="1" s="1"/>
  <c r="CY92" i="10"/>
  <c r="CY60" i="10"/>
  <c r="AU27" i="9"/>
  <c r="CZ27" i="9" a="1"/>
  <c r="CZ27" i="9" s="1"/>
  <c r="CZ21" i="13" a="1"/>
  <c r="CZ21" i="13" s="1"/>
  <c r="AU21" i="13"/>
  <c r="CY59" i="19"/>
  <c r="CY91" i="19"/>
  <c r="CY92" i="13"/>
  <c r="CY60" i="13"/>
  <c r="AU20" i="19"/>
  <c r="CZ20" i="19" a="1"/>
  <c r="CZ20" i="19" s="1"/>
  <c r="CY93" i="10"/>
  <c r="CY61" i="10"/>
  <c r="AU22" i="10"/>
  <c r="CZ22" i="10" a="1"/>
  <c r="CZ22" i="10" s="1"/>
  <c r="CY66" i="9"/>
  <c r="CY98" i="9"/>
  <c r="CZ30" i="16" a="1"/>
  <c r="CZ30" i="16" s="1"/>
  <c r="AU30" i="16"/>
  <c r="AU29" i="17"/>
  <c r="CZ29" i="17" a="1"/>
  <c r="CZ29" i="17" s="1"/>
  <c r="AU19" i="13"/>
  <c r="CZ19" i="13" a="1"/>
  <c r="CZ19" i="13" s="1"/>
  <c r="CY101" i="16"/>
  <c r="CY69" i="16"/>
  <c r="AU29" i="8"/>
  <c r="CZ29" i="8" a="1"/>
  <c r="CZ29" i="8" s="1"/>
  <c r="CY90" i="13"/>
  <c r="CY58" i="13"/>
  <c r="CY94" i="7"/>
  <c r="CY62" i="7"/>
  <c r="CZ24" i="18" a="1"/>
  <c r="CZ24" i="18" s="1"/>
  <c r="AU24" i="18"/>
  <c r="AU23" i="7"/>
  <c r="CZ23" i="7" a="1"/>
  <c r="CZ23" i="7" s="1"/>
  <c r="CY63" i="18"/>
  <c r="CY95" i="18"/>
  <c r="AT47" i="17"/>
  <c r="CY106" i="9"/>
  <c r="CY74" i="9"/>
  <c r="CY111" i="4"/>
  <c r="CY79" i="4"/>
  <c r="CY68" i="8"/>
  <c r="CY100" i="8"/>
  <c r="CY100" i="17"/>
  <c r="CY68" i="17"/>
  <c r="CZ35" i="9" a="1"/>
  <c r="CZ35" i="9" s="1"/>
  <c r="AU35" i="9"/>
  <c r="AU40" i="4"/>
  <c r="AU47" i="4" s="1"/>
  <c r="CZ40" i="4" a="1"/>
  <c r="CZ40" i="4" s="1"/>
  <c r="CZ9" i="11"/>
  <c r="CZ90" i="18"/>
  <c r="CZ58" i="1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CZ98" i="7"/>
  <c r="CZ66" i="7"/>
  <c r="DA94" i="19"/>
  <c r="DA62" i="19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100" i="9"/>
  <c r="DA68" i="9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DA86" i="11"/>
  <c r="DA54" i="11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CZ92" i="19"/>
  <c r="CZ60" i="19"/>
  <c r="CZ91" i="3"/>
  <c r="CZ59" i="3"/>
  <c r="DA99" i="14"/>
  <c r="DA67" i="14"/>
  <c r="DA109" i="18"/>
  <c r="DA77" i="18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9" i="9"/>
  <c r="DB29" i="9" a="1"/>
  <c r="DB29" i="9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DA21" i="8" l="1" a="1"/>
  <c r="DA21" i="8" s="1"/>
  <c r="AV21" i="8"/>
  <c r="CZ92" i="8"/>
  <c r="CZ60" i="8"/>
  <c r="CZ104" i="7"/>
  <c r="CZ72" i="7"/>
  <c r="AV33" i="7"/>
  <c r="DA33" i="7" a="1"/>
  <c r="DA33" i="7" s="1"/>
  <c r="CZ104" i="20"/>
  <c r="CZ72" i="20"/>
  <c r="DA33" i="20" a="1"/>
  <c r="DA33" i="20" s="1"/>
  <c r="AV33" i="20"/>
  <c r="CZ92" i="10"/>
  <c r="CZ60" i="10"/>
  <c r="CZ87" i="3"/>
  <c r="CZ55" i="3"/>
  <c r="CZ112" i="7"/>
  <c r="CZ80" i="7"/>
  <c r="CZ113" i="17"/>
  <c r="CZ81" i="17"/>
  <c r="CZ96" i="5"/>
  <c r="CZ64" i="5"/>
  <c r="CZ100" i="16"/>
  <c r="CZ68" i="16"/>
  <c r="DA21" i="10" a="1"/>
  <c r="DA21" i="10" s="1"/>
  <c r="AV21" i="10"/>
  <c r="DA16" i="3" a="1"/>
  <c r="DA16" i="3" s="1"/>
  <c r="AV16" i="3"/>
  <c r="AV41" i="7"/>
  <c r="DA41" i="7" a="1"/>
  <c r="DA41" i="7" s="1"/>
  <c r="AV42" i="17"/>
  <c r="DA42" i="17" a="1"/>
  <c r="DA42" i="17" s="1"/>
  <c r="DA25" i="5" a="1"/>
  <c r="DA25" i="5" s="1"/>
  <c r="AV25" i="5"/>
  <c r="AV29" i="16"/>
  <c r="DA29" i="16" a="1"/>
  <c r="DA29" i="16" s="1"/>
  <c r="CZ96" i="18"/>
  <c r="CZ64" i="18"/>
  <c r="AV26" i="11"/>
  <c r="DA26" i="11" a="1"/>
  <c r="DA26" i="11" s="1"/>
  <c r="DA9" i="11" s="1"/>
  <c r="DA32" i="7" a="1"/>
  <c r="DA32" i="7" s="1"/>
  <c r="AV32" i="7"/>
  <c r="DA25" i="18" a="1"/>
  <c r="DA25" i="18" s="1"/>
  <c r="AV25" i="18"/>
  <c r="CZ97" i="11"/>
  <c r="CZ65" i="11"/>
  <c r="CZ103" i="7"/>
  <c r="CZ71" i="7"/>
  <c r="AV19" i="8"/>
  <c r="DA19" i="8" a="1"/>
  <c r="DA19" i="8" s="1"/>
  <c r="CZ98" i="15"/>
  <c r="CZ66" i="15"/>
  <c r="CZ97" i="20"/>
  <c r="CZ65" i="20"/>
  <c r="CZ106" i="1"/>
  <c r="CZ74" i="1"/>
  <c r="CZ115" i="7"/>
  <c r="CZ83" i="7"/>
  <c r="CZ114" i="17"/>
  <c r="CZ82" i="17"/>
  <c r="AV44" i="12"/>
  <c r="DA44" i="12" a="1"/>
  <c r="DA44" i="12" s="1"/>
  <c r="CZ94" i="13"/>
  <c r="CZ62" i="13"/>
  <c r="CZ113" i="1"/>
  <c r="CZ81" i="1"/>
  <c r="CZ94" i="20"/>
  <c r="CZ62" i="20"/>
  <c r="CZ90" i="8"/>
  <c r="CZ58" i="8"/>
  <c r="DA27" i="15" a="1"/>
  <c r="DA27" i="15" s="1"/>
  <c r="AV27" i="15"/>
  <c r="AV47" i="15" s="1"/>
  <c r="AV26" i="20"/>
  <c r="DA26" i="20" a="1"/>
  <c r="DA26" i="20" s="1"/>
  <c r="AV35" i="1"/>
  <c r="DA35" i="1" a="1"/>
  <c r="DA35" i="1" s="1"/>
  <c r="AV44" i="7"/>
  <c r="DA44" i="7" a="1"/>
  <c r="DA44" i="7" s="1"/>
  <c r="AV43" i="17"/>
  <c r="DA43" i="17" a="1"/>
  <c r="DA43" i="17" s="1"/>
  <c r="CZ115" i="12"/>
  <c r="CZ83" i="12"/>
  <c r="AV23" i="13"/>
  <c r="DA23" i="13" a="1"/>
  <c r="DA23" i="13" s="1"/>
  <c r="AV42" i="1"/>
  <c r="DA42" i="1" a="1"/>
  <c r="DA42" i="1" s="1"/>
  <c r="AV23" i="20"/>
  <c r="DA23" i="20" a="1"/>
  <c r="DA23" i="20" s="1"/>
  <c r="CZ99" i="6"/>
  <c r="CZ67" i="6"/>
  <c r="CZ95" i="2"/>
  <c r="CZ63" i="2"/>
  <c r="AV28" i="6"/>
  <c r="DA28" i="6" a="1"/>
  <c r="DA28" i="6" s="1"/>
  <c r="AV24" i="2"/>
  <c r="DA24" i="2" a="1"/>
  <c r="DA24" i="2" s="1"/>
  <c r="CZ93" i="10"/>
  <c r="CZ61" i="10"/>
  <c r="DA22" i="10" a="1"/>
  <c r="DA22" i="10" s="1"/>
  <c r="AV22" i="10"/>
  <c r="AV47" i="10" s="1"/>
  <c r="AV21" i="13"/>
  <c r="DA21" i="13" a="1"/>
  <c r="DA21" i="13" s="1"/>
  <c r="CZ92" i="13"/>
  <c r="CZ60" i="13"/>
  <c r="CZ91" i="19"/>
  <c r="CZ59" i="19"/>
  <c r="CZ98" i="9"/>
  <c r="CZ66" i="9"/>
  <c r="AV20" i="19"/>
  <c r="DA20" i="19" a="1"/>
  <c r="DA20" i="19" s="1"/>
  <c r="AV27" i="9"/>
  <c r="DA27" i="9" a="1"/>
  <c r="DA27" i="9" s="1"/>
  <c r="CZ63" i="18"/>
  <c r="CZ95" i="18"/>
  <c r="CZ106" i="9"/>
  <c r="CZ74" i="9"/>
  <c r="CZ58" i="13"/>
  <c r="CZ90" i="13"/>
  <c r="AV19" i="13"/>
  <c r="DA19" i="13" a="1"/>
  <c r="DA19" i="13" s="1"/>
  <c r="AV24" i="18"/>
  <c r="DA24" i="18" a="1"/>
  <c r="DA24" i="18" s="1"/>
  <c r="CZ100" i="17"/>
  <c r="CZ68" i="17"/>
  <c r="AV40" i="4"/>
  <c r="DA40" i="4" a="1"/>
  <c r="DA40" i="4" s="1"/>
  <c r="DA29" i="17" a="1"/>
  <c r="DA29" i="17" s="1"/>
  <c r="AV29" i="17"/>
  <c r="CZ62" i="7"/>
  <c r="CZ94" i="7"/>
  <c r="CZ100" i="8"/>
  <c r="CZ68" i="8"/>
  <c r="AV30" i="16"/>
  <c r="DA30" i="16" a="1"/>
  <c r="DA30" i="16" s="1"/>
  <c r="AV35" i="9"/>
  <c r="DA35" i="9" a="1"/>
  <c r="DA35" i="9" s="1"/>
  <c r="CZ79" i="4"/>
  <c r="CZ111" i="4"/>
  <c r="AV23" i="7"/>
  <c r="DA23" i="7" a="1"/>
  <c r="DA23" i="7" s="1"/>
  <c r="DA29" i="8" a="1"/>
  <c r="DA29" i="8" s="1"/>
  <c r="AV29" i="8"/>
  <c r="CZ69" i="16"/>
  <c r="CZ101" i="16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"/>
  <c r="DB64" i="1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86" i="11"/>
  <c r="DB54" i="11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A108" i="17"/>
  <c r="DA76" i="17"/>
  <c r="DA112" i="2"/>
  <c r="DA80" i="2"/>
  <c r="DB101" i="20"/>
  <c r="DB69" i="20"/>
  <c r="DB106" i="19"/>
  <c r="DB74" i="19"/>
  <c r="DB86" i="20"/>
  <c r="DB54" i="20"/>
  <c r="DB104" i="1"/>
  <c r="DB72" i="1"/>
  <c r="DA94" i="11"/>
  <c r="DA62" i="11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B93" i="8"/>
  <c r="DB61" i="8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A109" i="6"/>
  <c r="DA77" i="6"/>
  <c r="DB99" i="7"/>
  <c r="DB67" i="7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4" i="20"/>
  <c r="DC34" i="20" a="1"/>
  <c r="DC34" i="20" s="1"/>
  <c r="AX36" i="7"/>
  <c r="DC36" i="7" a="1"/>
  <c r="DC36" i="7" s="1"/>
  <c r="AX34" i="12"/>
  <c r="DC34" i="12" a="1"/>
  <c r="DC34" i="12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DB24" i="6" a="1"/>
  <c r="DB24" i="6" s="1"/>
  <c r="AW24" i="6"/>
  <c r="AX43" i="1"/>
  <c r="DC43" i="1" a="1"/>
  <c r="DC43" i="1" s="1"/>
  <c r="AW37" i="17"/>
  <c r="DB37" i="17" a="1"/>
  <c r="DB37" i="17" s="1"/>
  <c r="AW41" i="2"/>
  <c r="DB41" i="2" a="1"/>
  <c r="DB41" i="2" s="1"/>
  <c r="AX30" i="20"/>
  <c r="DC30" i="20" a="1"/>
  <c r="DC30" i="20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DB38" i="2" a="1"/>
  <c r="DB38" i="2" s="1"/>
  <c r="AW38" i="2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A104" i="7" l="1"/>
  <c r="DA72" i="7"/>
  <c r="AW33" i="7"/>
  <c r="DB33" i="7" a="1"/>
  <c r="DB33" i="7" s="1"/>
  <c r="AW33" i="20"/>
  <c r="DB33" i="20" a="1"/>
  <c r="DB33" i="20" s="1"/>
  <c r="DA72" i="20"/>
  <c r="DA104" i="20"/>
  <c r="AW21" i="8"/>
  <c r="DB21" i="8" a="1"/>
  <c r="DB21" i="8" s="1"/>
  <c r="DA92" i="8"/>
  <c r="DA60" i="8"/>
  <c r="DA94" i="13"/>
  <c r="DA62" i="13"/>
  <c r="DA74" i="1"/>
  <c r="DA106" i="1"/>
  <c r="AW25" i="18"/>
  <c r="DB25" i="18" a="1"/>
  <c r="DB25" i="18" s="1"/>
  <c r="DA68" i="16"/>
  <c r="DA100" i="16"/>
  <c r="DB16" i="3" a="1"/>
  <c r="DB16" i="3" s="1"/>
  <c r="AW16" i="3"/>
  <c r="DB23" i="13" a="1"/>
  <c r="DB23" i="13" s="1"/>
  <c r="AW23" i="13"/>
  <c r="DB35" i="1" a="1"/>
  <c r="DB35" i="1" s="1"/>
  <c r="AW35" i="1"/>
  <c r="DA64" i="18"/>
  <c r="DA96" i="18"/>
  <c r="AW29" i="16"/>
  <c r="DB29" i="16" a="1"/>
  <c r="DB29" i="16" s="1"/>
  <c r="DA87" i="3"/>
  <c r="DA55" i="3"/>
  <c r="AV47" i="3"/>
  <c r="DA97" i="20"/>
  <c r="DA65" i="20"/>
  <c r="DA90" i="8"/>
  <c r="DA58" i="8"/>
  <c r="DB32" i="7" a="1"/>
  <c r="DB32" i="7" s="1"/>
  <c r="AW32" i="7"/>
  <c r="DB25" i="5" a="1"/>
  <c r="DB25" i="5" s="1"/>
  <c r="AW25" i="5"/>
  <c r="AW21" i="10"/>
  <c r="DB21" i="10" a="1"/>
  <c r="DB21" i="10" s="1"/>
  <c r="AW26" i="20"/>
  <c r="DB26" i="20" a="1"/>
  <c r="DB26" i="20" s="1"/>
  <c r="DB19" i="8" a="1"/>
  <c r="DB19" i="8" s="1"/>
  <c r="AW19" i="8"/>
  <c r="DA71" i="7"/>
  <c r="DA103" i="7"/>
  <c r="DA96" i="5"/>
  <c r="DA64" i="5"/>
  <c r="DA92" i="10"/>
  <c r="DA60" i="10"/>
  <c r="DA95" i="2"/>
  <c r="DA63" i="2"/>
  <c r="DA94" i="20"/>
  <c r="DA62" i="20"/>
  <c r="DA114" i="17"/>
  <c r="DA82" i="17"/>
  <c r="AW27" i="15"/>
  <c r="DB27" i="15" a="1"/>
  <c r="DB27" i="15" s="1"/>
  <c r="DA97" i="11"/>
  <c r="DA65" i="11"/>
  <c r="DA81" i="17"/>
  <c r="DA113" i="17"/>
  <c r="DB24" i="2" a="1"/>
  <c r="DB24" i="2" s="1"/>
  <c r="AW24" i="2"/>
  <c r="DB23" i="20" a="1"/>
  <c r="DB23" i="20" s="1"/>
  <c r="AW23" i="20"/>
  <c r="AW43" i="17"/>
  <c r="DB43" i="17" a="1"/>
  <c r="DB43" i="17" s="1"/>
  <c r="DA66" i="15"/>
  <c r="DA98" i="15"/>
  <c r="AW26" i="11"/>
  <c r="DB26" i="11" a="1"/>
  <c r="DB26" i="11" s="1"/>
  <c r="AW42" i="17"/>
  <c r="DB42" i="17" a="1"/>
  <c r="DB42" i="17" s="1"/>
  <c r="DA99" i="6"/>
  <c r="DA67" i="6"/>
  <c r="DA113" i="1"/>
  <c r="DA81" i="1"/>
  <c r="DA115" i="7"/>
  <c r="DA83" i="7"/>
  <c r="DA115" i="12"/>
  <c r="DA83" i="12"/>
  <c r="DA112" i="7"/>
  <c r="DA80" i="7"/>
  <c r="AW28" i="6"/>
  <c r="DB28" i="6" a="1"/>
  <c r="DB28" i="6" s="1"/>
  <c r="AW42" i="1"/>
  <c r="DB42" i="1" a="1"/>
  <c r="DB42" i="1" s="1"/>
  <c r="AW44" i="7"/>
  <c r="DB44" i="7" a="1"/>
  <c r="DB44" i="7" s="1"/>
  <c r="AW44" i="12"/>
  <c r="DB44" i="12" a="1"/>
  <c r="DB44" i="12" s="1"/>
  <c r="AW41" i="7"/>
  <c r="DB41" i="7" a="1"/>
  <c r="DB41" i="7" s="1"/>
  <c r="DA98" i="9"/>
  <c r="DA66" i="9"/>
  <c r="AW27" i="9"/>
  <c r="DB27" i="9" a="1"/>
  <c r="DB27" i="9" s="1"/>
  <c r="DA59" i="19"/>
  <c r="DA91" i="19"/>
  <c r="DA92" i="13"/>
  <c r="DA60" i="13"/>
  <c r="DB20" i="19" a="1"/>
  <c r="DB20" i="19" s="1"/>
  <c r="AW20" i="19"/>
  <c r="AW21" i="13"/>
  <c r="DB21" i="13" a="1"/>
  <c r="DB21" i="13" s="1"/>
  <c r="AW22" i="10"/>
  <c r="DB22" i="10" a="1"/>
  <c r="DB22" i="10" s="1"/>
  <c r="DA93" i="10"/>
  <c r="DA61" i="10"/>
  <c r="DA106" i="9"/>
  <c r="DA74" i="9"/>
  <c r="AW29" i="17"/>
  <c r="AW47" i="17" s="1"/>
  <c r="DB29" i="17" a="1"/>
  <c r="DB29" i="17" s="1"/>
  <c r="DA90" i="13"/>
  <c r="DA58" i="13"/>
  <c r="AW35" i="9"/>
  <c r="DB35" i="9" a="1"/>
  <c r="DB35" i="9" s="1"/>
  <c r="DA68" i="17"/>
  <c r="DA100" i="17"/>
  <c r="AW19" i="13"/>
  <c r="DB19" i="13" a="1"/>
  <c r="DB19" i="13" s="1"/>
  <c r="AW29" i="8"/>
  <c r="DB29" i="8" a="1"/>
  <c r="DB29" i="8" s="1"/>
  <c r="DA101" i="16"/>
  <c r="DA69" i="16"/>
  <c r="DA111" i="4"/>
  <c r="DA79" i="4"/>
  <c r="DA100" i="8"/>
  <c r="DA68" i="8"/>
  <c r="AW30" i="16"/>
  <c r="DB30" i="16" a="1"/>
  <c r="DB30" i="16" s="1"/>
  <c r="DB40" i="4" a="1"/>
  <c r="DB40" i="4" s="1"/>
  <c r="AW40" i="4"/>
  <c r="DA94" i="7"/>
  <c r="DA62" i="7"/>
  <c r="AW23" i="7"/>
  <c r="DB23" i="7" a="1"/>
  <c r="DB23" i="7" s="1"/>
  <c r="DA95" i="18"/>
  <c r="DA63" i="18"/>
  <c r="AV47" i="17"/>
  <c r="AW24" i="18"/>
  <c r="DB24" i="18" a="1"/>
  <c r="DB24" i="18" s="1"/>
  <c r="DB9" i="1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B108" i="10"/>
  <c r="DB76" i="10"/>
  <c r="DB102" i="18"/>
  <c r="DB70" i="18"/>
  <c r="DB120" i="21"/>
  <c r="DB123" i="21" s="1"/>
  <c r="DB116" i="21" s="1"/>
  <c r="DB84" i="21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B108" i="4"/>
  <c r="DB76" i="4"/>
  <c r="DB96" i="3"/>
  <c r="DB64" i="3"/>
  <c r="DB113" i="2"/>
  <c r="DB81" i="2"/>
  <c r="DB95" i="15"/>
  <c r="DB63" i="15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C117" i="20"/>
  <c r="DC85" i="20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C88" i="8"/>
  <c r="DC56" i="8"/>
  <c r="DB111" i="7"/>
  <c r="DB79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102" i="2"/>
  <c r="DC70" i="2"/>
  <c r="DB115" i="8"/>
  <c r="DB83" i="8"/>
  <c r="DC115" i="17"/>
  <c r="DC83" i="17"/>
  <c r="DB103" i="6"/>
  <c r="DB71" i="6"/>
  <c r="DC99" i="3"/>
  <c r="DC67" i="3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86" i="11"/>
  <c r="DC54" i="11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X37" i="10"/>
  <c r="DC37" i="10" a="1"/>
  <c r="DC37" i="10" s="1"/>
  <c r="AX31" i="18"/>
  <c r="DC31" i="18" a="1"/>
  <c r="DC31" i="18" s="1"/>
  <c r="AX45" i="21"/>
  <c r="DC45" i="21" a="1"/>
  <c r="DC45" i="21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DD17" i="8" a="1"/>
  <c r="DD17" i="8" s="1"/>
  <c r="AY17" i="8"/>
  <c r="AX40" i="7"/>
  <c r="DC40" i="7" a="1"/>
  <c r="DC40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Y23" i="21"/>
  <c r="DD23" i="21" a="1"/>
  <c r="DD23" i="21" s="1"/>
  <c r="AW47" i="13" l="1"/>
  <c r="DB72" i="20"/>
  <c r="DB104" i="20"/>
  <c r="AX33" i="20"/>
  <c r="DC33" i="20" a="1"/>
  <c r="DC33" i="20" s="1"/>
  <c r="DB104" i="7"/>
  <c r="DB72" i="7"/>
  <c r="DC33" i="7" a="1"/>
  <c r="DC33" i="7" s="1"/>
  <c r="AX33" i="7"/>
  <c r="DB60" i="8"/>
  <c r="DB92" i="8"/>
  <c r="AX21" i="8"/>
  <c r="DC21" i="8" a="1"/>
  <c r="DC21" i="8" s="1"/>
  <c r="DC26" i="20" a="1"/>
  <c r="DC26" i="20" s="1"/>
  <c r="AX26" i="20"/>
  <c r="DB113" i="1"/>
  <c r="DB81" i="1"/>
  <c r="DB97" i="11"/>
  <c r="DB65" i="11"/>
  <c r="AX24" i="2"/>
  <c r="DC24" i="2" a="1"/>
  <c r="DC24" i="2" s="1"/>
  <c r="DB92" i="10"/>
  <c r="DB60" i="10"/>
  <c r="AX42" i="1"/>
  <c r="DC42" i="1" a="1"/>
  <c r="DC42" i="1" s="1"/>
  <c r="AX26" i="11"/>
  <c r="DC26" i="11" a="1"/>
  <c r="DC26" i="11" s="1"/>
  <c r="DC9" i="11" s="1"/>
  <c r="DB95" i="2"/>
  <c r="DB63" i="2"/>
  <c r="AX21" i="10"/>
  <c r="DC21" i="10" a="1"/>
  <c r="DC21" i="10" s="1"/>
  <c r="AX35" i="1"/>
  <c r="DC35" i="1" a="1"/>
  <c r="DC35" i="1" s="1"/>
  <c r="DB96" i="18"/>
  <c r="DB64" i="18"/>
  <c r="AX44" i="7"/>
  <c r="DC44" i="7" a="1"/>
  <c r="DC44" i="7" s="1"/>
  <c r="DC42" i="17" a="1"/>
  <c r="DC42" i="17" s="1"/>
  <c r="AX42" i="17"/>
  <c r="DB112" i="7"/>
  <c r="DB80" i="7"/>
  <c r="DB99" i="6"/>
  <c r="DB67" i="6"/>
  <c r="AX25" i="5"/>
  <c r="DC25" i="5" a="1"/>
  <c r="DC25" i="5" s="1"/>
  <c r="DB74" i="1"/>
  <c r="DB106" i="1"/>
  <c r="DC25" i="18" a="1"/>
  <c r="DC25" i="18" s="1"/>
  <c r="AX25" i="18"/>
  <c r="DC41" i="7" a="1"/>
  <c r="DC41" i="7" s="1"/>
  <c r="AX41" i="7"/>
  <c r="AX28" i="6"/>
  <c r="DC28" i="6" a="1"/>
  <c r="DC28" i="6" s="1"/>
  <c r="DB96" i="5"/>
  <c r="DB64" i="5"/>
  <c r="DC23" i="13" a="1"/>
  <c r="DC23" i="13" s="1"/>
  <c r="AX23" i="13"/>
  <c r="DB83" i="12"/>
  <c r="DB115" i="12"/>
  <c r="DB114" i="17"/>
  <c r="DB82" i="17"/>
  <c r="DC19" i="8" a="1"/>
  <c r="DC19" i="8" s="1"/>
  <c r="AX19" i="8"/>
  <c r="AX32" i="7"/>
  <c r="DC32" i="7" a="1"/>
  <c r="DC32" i="7" s="1"/>
  <c r="DB94" i="13"/>
  <c r="DB62" i="13"/>
  <c r="DC27" i="15" a="1"/>
  <c r="DC27" i="15" s="1"/>
  <c r="AX27" i="15"/>
  <c r="AX47" i="15" s="1"/>
  <c r="AX44" i="12"/>
  <c r="DC44" i="12" a="1"/>
  <c r="DC44" i="12" s="1"/>
  <c r="DC43" i="17" a="1"/>
  <c r="DC43" i="17" s="1"/>
  <c r="AX43" i="17"/>
  <c r="DB58" i="8"/>
  <c r="DB90" i="8"/>
  <c r="DB71" i="7"/>
  <c r="DB103" i="7"/>
  <c r="DB100" i="16"/>
  <c r="DB68" i="16"/>
  <c r="AX16" i="3"/>
  <c r="AX47" i="3" s="1"/>
  <c r="DC16" i="3" a="1"/>
  <c r="DC16" i="3" s="1"/>
  <c r="DB94" i="20"/>
  <c r="DB62" i="20"/>
  <c r="DB83" i="7"/>
  <c r="DB115" i="7"/>
  <c r="DB113" i="17"/>
  <c r="DB81" i="17"/>
  <c r="AX23" i="20"/>
  <c r="DC23" i="20" a="1"/>
  <c r="DC23" i="20" s="1"/>
  <c r="DB98" i="15"/>
  <c r="DB66" i="15"/>
  <c r="DB97" i="20"/>
  <c r="DB65" i="20"/>
  <c r="AX29" i="16"/>
  <c r="DC29" i="16" a="1"/>
  <c r="DC29" i="16" s="1"/>
  <c r="DB55" i="3"/>
  <c r="DB87" i="3"/>
  <c r="DB93" i="10"/>
  <c r="DB61" i="10"/>
  <c r="DC22" i="10" a="1"/>
  <c r="DC22" i="10" s="1"/>
  <c r="AX22" i="10"/>
  <c r="DB92" i="13"/>
  <c r="DB60" i="13"/>
  <c r="DB98" i="9"/>
  <c r="DB66" i="9"/>
  <c r="AX21" i="13"/>
  <c r="DC21" i="13" a="1"/>
  <c r="DC21" i="13" s="1"/>
  <c r="AX27" i="9"/>
  <c r="DC27" i="9" a="1"/>
  <c r="DC27" i="9" s="1"/>
  <c r="AX20" i="19"/>
  <c r="DC20" i="19" a="1"/>
  <c r="DC20" i="19" s="1"/>
  <c r="DB91" i="19"/>
  <c r="DB59" i="19"/>
  <c r="AX24" i="18"/>
  <c r="DC24" i="18" a="1"/>
  <c r="DC24" i="18" s="1"/>
  <c r="DC40" i="4" a="1"/>
  <c r="DC40" i="4" s="1"/>
  <c r="AX40" i="4"/>
  <c r="AX47" i="4" s="1"/>
  <c r="DB106" i="9"/>
  <c r="DB74" i="9"/>
  <c r="DB111" i="4"/>
  <c r="DB79" i="4"/>
  <c r="AX35" i="9"/>
  <c r="DC35" i="9" a="1"/>
  <c r="DC35" i="9" s="1"/>
  <c r="DB101" i="16"/>
  <c r="DB69" i="16"/>
  <c r="DB68" i="8"/>
  <c r="DB100" i="8"/>
  <c r="AX30" i="16"/>
  <c r="DC30" i="16" a="1"/>
  <c r="DC30" i="16" s="1"/>
  <c r="AX29" i="8"/>
  <c r="DC29" i="8" a="1"/>
  <c r="DC29" i="8" s="1"/>
  <c r="DB94" i="7"/>
  <c r="DB62" i="7"/>
  <c r="DB90" i="13"/>
  <c r="DB58" i="13"/>
  <c r="DB100" i="17"/>
  <c r="DB68" i="17"/>
  <c r="AX23" i="7"/>
  <c r="DC23" i="7" a="1"/>
  <c r="DC23" i="7" s="1"/>
  <c r="AX19" i="13"/>
  <c r="DC19" i="13" a="1"/>
  <c r="DC19" i="13" s="1"/>
  <c r="AX29" i="17"/>
  <c r="DC29" i="17" a="1"/>
  <c r="DC29" i="17" s="1"/>
  <c r="DB95" i="18"/>
  <c r="DB63" i="18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86" i="11"/>
  <c r="DD54" i="11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4" i="5"/>
  <c r="DD62" i="5"/>
  <c r="DD108" i="19"/>
  <c r="DD76" i="19"/>
  <c r="DC96" i="17"/>
  <c r="DC64" i="17"/>
  <c r="DD89" i="20"/>
  <c r="DD57" i="20"/>
  <c r="DD110" i="16"/>
  <c r="DD78" i="16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05" i="21"/>
  <c r="DD73" i="21"/>
  <c r="DD103" i="8"/>
  <c r="DD71" i="8"/>
  <c r="DB86" i="8"/>
  <c r="DB54" i="8"/>
  <c r="DD99" i="3"/>
  <c r="DD67" i="3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C95" i="4"/>
  <c r="DC63" i="4"/>
  <c r="DC111" i="18"/>
  <c r="DC79" i="18"/>
  <c r="DC96" i="16"/>
  <c r="DC64" i="16"/>
  <c r="DC89" i="13"/>
  <c r="DC57" i="13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117" i="10"/>
  <c r="DD85" i="10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46" i="10"/>
  <c r="DE46" i="10" a="1"/>
  <c r="DE46" i="10" s="1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Z27" i="16"/>
  <c r="DE27" i="16" a="1"/>
  <c r="DE27" i="16" s="1"/>
  <c r="AY15" i="7"/>
  <c r="DD15" i="7" a="1"/>
  <c r="DD15" i="7" s="1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34" i="21"/>
  <c r="DE34" i="21" a="1"/>
  <c r="DE34" i="21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AX47" i="17" l="1"/>
  <c r="AY33" i="7"/>
  <c r="DD33" i="7" a="1"/>
  <c r="DD33" i="7" s="1"/>
  <c r="DC104" i="7"/>
  <c r="DC72" i="7"/>
  <c r="AX47" i="7"/>
  <c r="DC60" i="8"/>
  <c r="DC92" i="8"/>
  <c r="DC104" i="20"/>
  <c r="DC72" i="20"/>
  <c r="DD21" i="8" a="1"/>
  <c r="DD21" i="8" s="1"/>
  <c r="AY21" i="8"/>
  <c r="AY33" i="20"/>
  <c r="DD33" i="20" a="1"/>
  <c r="DD33" i="20" s="1"/>
  <c r="DC63" i="2"/>
  <c r="DC95" i="2"/>
  <c r="DC98" i="15"/>
  <c r="DC66" i="15"/>
  <c r="AY28" i="6"/>
  <c r="DD28" i="6" a="1"/>
  <c r="DD28" i="6" s="1"/>
  <c r="AY25" i="5"/>
  <c r="DD25" i="5" a="1"/>
  <c r="DD25" i="5" s="1"/>
  <c r="AY44" i="7"/>
  <c r="DD44" i="7" a="1"/>
  <c r="DD44" i="7" s="1"/>
  <c r="AY24" i="2"/>
  <c r="AY47" i="2" s="1"/>
  <c r="DD24" i="2" a="1"/>
  <c r="DD24" i="2" s="1"/>
  <c r="AY41" i="7"/>
  <c r="DD41" i="7" a="1"/>
  <c r="DD41" i="7" s="1"/>
  <c r="DC65" i="11"/>
  <c r="DC97" i="11"/>
  <c r="DC115" i="7"/>
  <c r="DC83" i="7"/>
  <c r="DC112" i="7"/>
  <c r="DC80" i="7"/>
  <c r="AY26" i="11"/>
  <c r="DD26" i="11" a="1"/>
  <c r="DD26" i="11" s="1"/>
  <c r="DD9" i="11" s="1"/>
  <c r="DC94" i="20"/>
  <c r="DC62" i="20"/>
  <c r="DC87" i="3"/>
  <c r="DC55" i="3"/>
  <c r="AY43" i="17"/>
  <c r="DD43" i="17" a="1"/>
  <c r="DD43" i="17" s="1"/>
  <c r="DC71" i="7"/>
  <c r="DC103" i="7"/>
  <c r="AY23" i="13"/>
  <c r="DD23" i="13" a="1"/>
  <c r="DD23" i="13" s="1"/>
  <c r="AY25" i="18"/>
  <c r="DD25" i="18" a="1"/>
  <c r="DD25" i="18" s="1"/>
  <c r="DC106" i="1"/>
  <c r="DC74" i="1"/>
  <c r="DC113" i="1"/>
  <c r="DC81" i="1"/>
  <c r="DC96" i="5"/>
  <c r="DC64" i="5"/>
  <c r="AY23" i="20"/>
  <c r="DD23" i="20" a="1"/>
  <c r="DD23" i="20" s="1"/>
  <c r="AY16" i="3"/>
  <c r="AY47" i="3" s="1"/>
  <c r="DD16" i="3" a="1"/>
  <c r="DD16" i="3" s="1"/>
  <c r="DC114" i="17"/>
  <c r="DC82" i="17"/>
  <c r="AY32" i="7"/>
  <c r="DD32" i="7" a="1"/>
  <c r="DD32" i="7" s="1"/>
  <c r="DC62" i="13"/>
  <c r="DC94" i="13"/>
  <c r="DC96" i="18"/>
  <c r="DC64" i="18"/>
  <c r="AY35" i="1"/>
  <c r="DD35" i="1" a="1"/>
  <c r="DD35" i="1" s="1"/>
  <c r="AY42" i="1"/>
  <c r="DD42" i="1" a="1"/>
  <c r="DD42" i="1" s="1"/>
  <c r="DC67" i="6"/>
  <c r="DC99" i="6"/>
  <c r="DC100" i="16"/>
  <c r="DC68" i="16"/>
  <c r="DC115" i="12"/>
  <c r="DC83" i="12"/>
  <c r="AY19" i="8"/>
  <c r="DD19" i="8" a="1"/>
  <c r="DD19" i="8" s="1"/>
  <c r="AY42" i="17"/>
  <c r="DD42" i="17" a="1"/>
  <c r="DD42" i="17" s="1"/>
  <c r="DC60" i="10"/>
  <c r="DC92" i="10"/>
  <c r="AY26" i="20"/>
  <c r="DD26" i="20" a="1"/>
  <c r="DD26" i="20" s="1"/>
  <c r="AY27" i="15"/>
  <c r="DD27" i="15" a="1"/>
  <c r="DD27" i="15" s="1"/>
  <c r="AY29" i="16"/>
  <c r="DD29" i="16" a="1"/>
  <c r="DD29" i="16" s="1"/>
  <c r="AY44" i="12"/>
  <c r="DD44" i="12" a="1"/>
  <c r="DD44" i="12" s="1"/>
  <c r="DC58" i="8"/>
  <c r="DC90" i="8"/>
  <c r="DC81" i="17"/>
  <c r="DC113" i="17"/>
  <c r="AY21" i="10"/>
  <c r="DD21" i="10" a="1"/>
  <c r="DD21" i="10" s="1"/>
  <c r="DC97" i="20"/>
  <c r="DC65" i="20"/>
  <c r="DC91" i="19"/>
  <c r="DC59" i="19"/>
  <c r="AY20" i="19"/>
  <c r="DD20" i="19" a="1"/>
  <c r="DD20" i="19" s="1"/>
  <c r="DC98" i="9"/>
  <c r="DC66" i="9"/>
  <c r="AY22" i="10"/>
  <c r="AY47" i="10" s="1"/>
  <c r="DD22" i="10" a="1"/>
  <c r="DD22" i="10" s="1"/>
  <c r="AY27" i="9"/>
  <c r="DD27" i="9" a="1"/>
  <c r="DD27" i="9" s="1"/>
  <c r="DC93" i="10"/>
  <c r="DC61" i="10"/>
  <c r="DC92" i="13"/>
  <c r="DC60" i="13"/>
  <c r="AY21" i="13"/>
  <c r="AY47" i="13" s="1"/>
  <c r="DD21" i="13" a="1"/>
  <c r="DD21" i="13" s="1"/>
  <c r="DC101" i="16"/>
  <c r="DC69" i="16"/>
  <c r="DD30" i="16" a="1"/>
  <c r="DD30" i="16" s="1"/>
  <c r="AY30" i="16"/>
  <c r="DC100" i="17"/>
  <c r="DC68" i="17"/>
  <c r="AY29" i="17"/>
  <c r="DD29" i="17" a="1"/>
  <c r="DD29" i="17" s="1"/>
  <c r="DC90" i="13"/>
  <c r="DC58" i="13"/>
  <c r="DD40" i="4" a="1"/>
  <c r="DD40" i="4" s="1"/>
  <c r="AY40" i="4"/>
  <c r="AY19" i="13"/>
  <c r="DD19" i="13" a="1"/>
  <c r="DD19" i="13" s="1"/>
  <c r="DC111" i="4"/>
  <c r="DC79" i="4"/>
  <c r="DC94" i="7"/>
  <c r="DC62" i="7"/>
  <c r="DC100" i="8"/>
  <c r="DC68" i="8"/>
  <c r="DC106" i="9"/>
  <c r="DC74" i="9"/>
  <c r="DC95" i="18"/>
  <c r="DC63" i="18"/>
  <c r="AY23" i="7"/>
  <c r="DD23" i="7" a="1"/>
  <c r="DD23" i="7" s="1"/>
  <c r="AY29" i="8"/>
  <c r="DD29" i="8" a="1"/>
  <c r="DD29" i="8" s="1"/>
  <c r="AY35" i="9"/>
  <c r="DD35" i="9" a="1"/>
  <c r="DD35" i="9" s="1"/>
  <c r="DD24" i="18" a="1"/>
  <c r="DD24" i="18" s="1"/>
  <c r="AY24" i="18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D109" i="9"/>
  <c r="DD77" i="9"/>
  <c r="DE93" i="1"/>
  <c r="DE61" i="1"/>
  <c r="DE117" i="11"/>
  <c r="DE85" i="11"/>
  <c r="DE99" i="18"/>
  <c r="DE67" i="18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7" i="1"/>
  <c r="DE75" i="1"/>
  <c r="DE102" i="1"/>
  <c r="DE70" i="1"/>
  <c r="DE93" i="6"/>
  <c r="DE61" i="6"/>
  <c r="DD92" i="19"/>
  <c r="DD60" i="19"/>
  <c r="DE108" i="7"/>
  <c r="DE76" i="7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E96" i="1"/>
  <c r="DE64" i="1"/>
  <c r="DD87" i="14"/>
  <c r="DD55" i="14"/>
  <c r="DD100" i="20"/>
  <c r="DD68" i="20"/>
  <c r="DE107" i="20"/>
  <c r="DE75" i="20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120" i="19"/>
  <c r="DE123" i="19" s="1"/>
  <c r="DE116" i="19" s="1"/>
  <c r="DE84" i="19"/>
  <c r="DE89" i="1"/>
  <c r="DE57" i="1"/>
  <c r="DD89" i="13"/>
  <c r="DD57" i="13"/>
  <c r="DE98" i="11"/>
  <c r="DE66" i="11"/>
  <c r="DE109" i="10"/>
  <c r="DE77" i="10"/>
  <c r="DE107" i="8"/>
  <c r="DE75" i="8"/>
  <c r="DD99" i="8"/>
  <c r="DD67" i="8"/>
  <c r="DE91" i="7"/>
  <c r="DE59" i="7"/>
  <c r="DE88" i="20"/>
  <c r="DE56" i="20"/>
  <c r="DE97" i="17"/>
  <c r="DE65" i="17"/>
  <c r="DD105" i="3"/>
  <c r="DD73" i="3"/>
  <c r="DE95" i="13"/>
  <c r="DE63" i="1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104" i="5"/>
  <c r="DE72" i="5"/>
  <c r="DE109" i="4"/>
  <c r="DE77" i="4"/>
  <c r="DE113" i="8"/>
  <c r="DE81" i="8"/>
  <c r="DE101" i="20"/>
  <c r="DE69" i="20"/>
  <c r="DE91" i="11"/>
  <c r="DE59" i="11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45" i="9"/>
  <c r="DF45" i="9" a="1"/>
  <c r="DF45" i="9" s="1"/>
  <c r="BA20" i="5"/>
  <c r="DF20" i="5" a="1"/>
  <c r="DF20" i="5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AZ18" i="9"/>
  <c r="DE18" i="9" a="1"/>
  <c r="DE18" i="9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D72" i="20" l="1"/>
  <c r="DD104" i="20"/>
  <c r="AZ33" i="20"/>
  <c r="DE33" i="20" a="1"/>
  <c r="DE33" i="20" s="1"/>
  <c r="AZ21" i="8"/>
  <c r="DE21" i="8" a="1"/>
  <c r="DE21" i="8" s="1"/>
  <c r="DD92" i="8"/>
  <c r="DD60" i="8"/>
  <c r="DD72" i="7"/>
  <c r="DD104" i="7"/>
  <c r="AZ33" i="7"/>
  <c r="DE33" i="7" a="1"/>
  <c r="DE33" i="7" s="1"/>
  <c r="DD98" i="15"/>
  <c r="DD66" i="15"/>
  <c r="DD113" i="1"/>
  <c r="DD81" i="1"/>
  <c r="DD96" i="5"/>
  <c r="DD64" i="5"/>
  <c r="DE27" i="15" a="1"/>
  <c r="DE27" i="15" s="1"/>
  <c r="AZ27" i="15"/>
  <c r="AZ19" i="8"/>
  <c r="DE19" i="8" a="1"/>
  <c r="DE19" i="8" s="1"/>
  <c r="AZ42" i="1"/>
  <c r="DE42" i="1" a="1"/>
  <c r="DE42" i="1" s="1"/>
  <c r="AZ32" i="7"/>
  <c r="DE32" i="7" a="1"/>
  <c r="DE32" i="7" s="1"/>
  <c r="DE23" i="13" a="1"/>
  <c r="DE23" i="13" s="1"/>
  <c r="AZ23" i="13"/>
  <c r="DE25" i="5" a="1"/>
  <c r="DE25" i="5" s="1"/>
  <c r="AZ25" i="5"/>
  <c r="DD97" i="20"/>
  <c r="DD65" i="20"/>
  <c r="DD106" i="1"/>
  <c r="DD74" i="1"/>
  <c r="DD97" i="11"/>
  <c r="DD65" i="11"/>
  <c r="DD80" i="7"/>
  <c r="DD112" i="7"/>
  <c r="DD99" i="6"/>
  <c r="DD67" i="6"/>
  <c r="AZ26" i="20"/>
  <c r="DE26" i="20" a="1"/>
  <c r="DE26" i="20" s="1"/>
  <c r="AZ35" i="1"/>
  <c r="DE35" i="1" a="1"/>
  <c r="DE35" i="1" s="1"/>
  <c r="AZ26" i="11"/>
  <c r="DE26" i="11" a="1"/>
  <c r="DE26" i="11" s="1"/>
  <c r="DE9" i="11" s="1"/>
  <c r="AZ41" i="7"/>
  <c r="DE41" i="7" a="1"/>
  <c r="DE41" i="7" s="1"/>
  <c r="DE28" i="6" a="1"/>
  <c r="DE28" i="6" s="1"/>
  <c r="AZ28" i="6"/>
  <c r="DD83" i="12"/>
  <c r="DD115" i="12"/>
  <c r="DD87" i="3"/>
  <c r="DD55" i="3"/>
  <c r="DD82" i="17"/>
  <c r="DD114" i="17"/>
  <c r="DD95" i="2"/>
  <c r="DD63" i="2"/>
  <c r="DD62" i="13"/>
  <c r="DD94" i="13"/>
  <c r="AZ44" i="12"/>
  <c r="DE44" i="12" a="1"/>
  <c r="DE44" i="12" s="1"/>
  <c r="AZ16" i="3"/>
  <c r="DE16" i="3" a="1"/>
  <c r="DE16" i="3" s="1"/>
  <c r="DE43" i="17" a="1"/>
  <c r="DE43" i="17" s="1"/>
  <c r="AZ43" i="17"/>
  <c r="DE24" i="2" a="1"/>
  <c r="DE24" i="2" s="1"/>
  <c r="AZ24" i="2"/>
  <c r="AZ47" i="2" s="1"/>
  <c r="DD90" i="8"/>
  <c r="DD58" i="8"/>
  <c r="DD60" i="10"/>
  <c r="DD92" i="10"/>
  <c r="DD100" i="16"/>
  <c r="DD68" i="16"/>
  <c r="DD113" i="17"/>
  <c r="DD81" i="17"/>
  <c r="DD94" i="20"/>
  <c r="DD62" i="20"/>
  <c r="DD64" i="18"/>
  <c r="DD96" i="18"/>
  <c r="DD115" i="7"/>
  <c r="DD83" i="7"/>
  <c r="DD71" i="7"/>
  <c r="DD103" i="7"/>
  <c r="AZ21" i="10"/>
  <c r="DE21" i="10" a="1"/>
  <c r="DE21" i="10" s="1"/>
  <c r="AZ29" i="16"/>
  <c r="DE29" i="16" a="1"/>
  <c r="DE29" i="16" s="1"/>
  <c r="DE42" i="17" a="1"/>
  <c r="DE42" i="17" s="1"/>
  <c r="AZ42" i="17"/>
  <c r="AZ23" i="20"/>
  <c r="DE23" i="20" a="1"/>
  <c r="DE23" i="20" s="1"/>
  <c r="DE25" i="18" a="1"/>
  <c r="DE25" i="18" s="1"/>
  <c r="AZ25" i="18"/>
  <c r="AZ44" i="7"/>
  <c r="DE44" i="7" a="1"/>
  <c r="DE44" i="7" s="1"/>
  <c r="DD92" i="13"/>
  <c r="DD60" i="13"/>
  <c r="DD61" i="10"/>
  <c r="DD93" i="10"/>
  <c r="AZ21" i="13"/>
  <c r="DE21" i="13" a="1"/>
  <c r="DE21" i="13" s="1"/>
  <c r="AZ22" i="10"/>
  <c r="DE22" i="10" a="1"/>
  <c r="DE22" i="10" s="1"/>
  <c r="DD59" i="19"/>
  <c r="DD91" i="19"/>
  <c r="DE20" i="19" a="1"/>
  <c r="DE20" i="19" s="1"/>
  <c r="AZ20" i="19"/>
  <c r="AZ47" i="19" s="1"/>
  <c r="DD66" i="9"/>
  <c r="DD98" i="9"/>
  <c r="AZ27" i="9"/>
  <c r="DE27" i="9" a="1"/>
  <c r="DE27" i="9" s="1"/>
  <c r="AZ24" i="18"/>
  <c r="DE24" i="18" a="1"/>
  <c r="DE24" i="18" s="1"/>
  <c r="DD100" i="17"/>
  <c r="DD68" i="17"/>
  <c r="DD95" i="18"/>
  <c r="DD63" i="18"/>
  <c r="DE29" i="17" a="1"/>
  <c r="DE29" i="17" s="1"/>
  <c r="AZ29" i="17"/>
  <c r="AZ47" i="17" s="1"/>
  <c r="DD106" i="9"/>
  <c r="DD74" i="9"/>
  <c r="DD90" i="13"/>
  <c r="DD58" i="13"/>
  <c r="AZ35" i="9"/>
  <c r="DE35" i="9" a="1"/>
  <c r="DE35" i="9" s="1"/>
  <c r="DE19" i="13" a="1"/>
  <c r="DE19" i="13" s="1"/>
  <c r="AZ19" i="13"/>
  <c r="DD100" i="8"/>
  <c r="DD68" i="8"/>
  <c r="AZ40" i="4"/>
  <c r="AZ47" i="4" s="1"/>
  <c r="DE40" i="4" a="1"/>
  <c r="DE40" i="4" s="1"/>
  <c r="AZ30" i="16"/>
  <c r="DE30" i="16" a="1"/>
  <c r="DE30" i="16" s="1"/>
  <c r="AZ29" i="8"/>
  <c r="DE29" i="8" a="1"/>
  <c r="DE29" i="8" s="1"/>
  <c r="DD79" i="4"/>
  <c r="DD111" i="4"/>
  <c r="DD101" i="16"/>
  <c r="DD69" i="16"/>
  <c r="DD94" i="7"/>
  <c r="DD62" i="7"/>
  <c r="DE23" i="7" a="1"/>
  <c r="DE23" i="7" s="1"/>
  <c r="AZ23" i="7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3" i="1"/>
  <c r="DF71" i="1"/>
  <c r="DF120" i="17"/>
  <c r="DF123" i="17" s="1"/>
  <c r="DF116" i="17" s="1"/>
  <c r="DF84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E107" i="21"/>
  <c r="DE75" i="21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114" i="7"/>
  <c r="DF82" i="7"/>
  <c r="DF107" i="16"/>
  <c r="DF75" i="16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113" i="13"/>
  <c r="DF81" i="13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08" i="7"/>
  <c r="DF76" i="7"/>
  <c r="DD86" i="18"/>
  <c r="DD54" i="18"/>
  <c r="DF105" i="17"/>
  <c r="DF73" i="17"/>
  <c r="DE99" i="21"/>
  <c r="DE67" i="21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F93" i="8"/>
  <c r="DF61" i="8"/>
  <c r="DE106" i="11"/>
  <c r="DE74" i="11"/>
  <c r="DF115" i="15"/>
  <c r="DF83" i="15"/>
  <c r="DE101" i="12"/>
  <c r="DE69" i="12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111" i="20"/>
  <c r="DF79" i="20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99" i="3"/>
  <c r="DF67" i="3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43" i="7"/>
  <c r="DG43" i="7" a="1"/>
  <c r="DG43" i="7" s="1"/>
  <c r="BA46" i="2"/>
  <c r="DF46" i="2" a="1"/>
  <c r="DF46" i="2" s="1"/>
  <c r="BB30" i="20"/>
  <c r="DG30" i="20" a="1"/>
  <c r="DG30" i="20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DF15" i="19" a="1"/>
  <c r="DF15" i="19" s="1"/>
  <c r="BA15" i="19"/>
  <c r="BB27" i="16"/>
  <c r="DG27" i="16" a="1"/>
  <c r="DG27" i="16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2" i="1"/>
  <c r="DG32" i="1" a="1"/>
  <c r="DG32" i="1" s="1"/>
  <c r="BB45" i="17"/>
  <c r="DG45" i="17" a="1"/>
  <c r="DG45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DG37" i="7" a="1"/>
  <c r="DG37" i="7" s="1"/>
  <c r="BB37" i="7"/>
  <c r="BB34" i="17"/>
  <c r="DG34" i="17" a="1"/>
  <c r="DG34" i="17" s="1"/>
  <c r="BA28" i="21"/>
  <c r="DF28" i="21" a="1"/>
  <c r="DF28" i="21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40" i="20"/>
  <c r="DG40" i="20" a="1"/>
  <c r="DG40" i="20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E92" i="8" l="1"/>
  <c r="DE60" i="8"/>
  <c r="BA21" i="8"/>
  <c r="DF21" i="8" a="1"/>
  <c r="DF21" i="8" s="1"/>
  <c r="DE104" i="7"/>
  <c r="DE72" i="7"/>
  <c r="DE104" i="20"/>
  <c r="DE72" i="20"/>
  <c r="BA33" i="7"/>
  <c r="DF33" i="7" a="1"/>
  <c r="DF33" i="7" s="1"/>
  <c r="BA33" i="20"/>
  <c r="DF33" i="20" a="1"/>
  <c r="DF33" i="20" s="1"/>
  <c r="BA23" i="13"/>
  <c r="DF23" i="13" a="1"/>
  <c r="DF23" i="13" s="1"/>
  <c r="BA35" i="1"/>
  <c r="DF35" i="1" a="1"/>
  <c r="DF35" i="1" s="1"/>
  <c r="AZ47" i="1"/>
  <c r="BA42" i="17"/>
  <c r="DF42" i="17" a="1"/>
  <c r="DF42" i="17" s="1"/>
  <c r="BA43" i="17"/>
  <c r="DF43" i="17" a="1"/>
  <c r="DF43" i="17" s="1"/>
  <c r="BA28" i="6"/>
  <c r="DF28" i="6" a="1"/>
  <c r="DF28" i="6" s="1"/>
  <c r="DE97" i="20"/>
  <c r="DE65" i="20"/>
  <c r="DE71" i="7"/>
  <c r="DE103" i="7"/>
  <c r="DE94" i="20"/>
  <c r="DE62" i="20"/>
  <c r="BA24" i="2"/>
  <c r="DF24" i="2" a="1"/>
  <c r="DF24" i="2" s="1"/>
  <c r="BA27" i="15"/>
  <c r="DF27" i="15" a="1"/>
  <c r="DF27" i="15" s="1"/>
  <c r="DE95" i="2"/>
  <c r="DE63" i="2"/>
  <c r="AZ47" i="15"/>
  <c r="DE81" i="17"/>
  <c r="DE113" i="17"/>
  <c r="DE114" i="17"/>
  <c r="DE82" i="17"/>
  <c r="DE67" i="6"/>
  <c r="DE99" i="6"/>
  <c r="BA26" i="20"/>
  <c r="DF26" i="20" a="1"/>
  <c r="DF26" i="20" s="1"/>
  <c r="DF32" i="7" a="1"/>
  <c r="DF32" i="7" s="1"/>
  <c r="BA32" i="7"/>
  <c r="DE74" i="1"/>
  <c r="DE106" i="1"/>
  <c r="DE98" i="15"/>
  <c r="DE66" i="15"/>
  <c r="DE115" i="7"/>
  <c r="DE83" i="7"/>
  <c r="DE100" i="16"/>
  <c r="DE68" i="16"/>
  <c r="DE87" i="3"/>
  <c r="DE55" i="3"/>
  <c r="DE112" i="7"/>
  <c r="DE80" i="7"/>
  <c r="DE113" i="1"/>
  <c r="DE81" i="1"/>
  <c r="DF23" i="20" a="1"/>
  <c r="DF23" i="20" s="1"/>
  <c r="BA23" i="20"/>
  <c r="DF44" i="7" a="1"/>
  <c r="DF44" i="7" s="1"/>
  <c r="BA44" i="7"/>
  <c r="BA29" i="16"/>
  <c r="DF29" i="16" a="1"/>
  <c r="DF29" i="16" s="1"/>
  <c r="DF16" i="3" a="1"/>
  <c r="DF16" i="3" s="1"/>
  <c r="BA16" i="3"/>
  <c r="BA47" i="3" s="1"/>
  <c r="BA41" i="7"/>
  <c r="DF41" i="7" a="1"/>
  <c r="DF41" i="7" s="1"/>
  <c r="BA42" i="1"/>
  <c r="DF42" i="1" a="1"/>
  <c r="DF42" i="1" s="1"/>
  <c r="DE94" i="13"/>
  <c r="DE62" i="13"/>
  <c r="BA25" i="18"/>
  <c r="DF25" i="18" a="1"/>
  <c r="DF25" i="18" s="1"/>
  <c r="DE92" i="10"/>
  <c r="DE60" i="10"/>
  <c r="DE115" i="12"/>
  <c r="DE83" i="12"/>
  <c r="DE97" i="11"/>
  <c r="DE65" i="11"/>
  <c r="BA25" i="5"/>
  <c r="DF25" i="5" a="1"/>
  <c r="DF25" i="5" s="1"/>
  <c r="DE90" i="8"/>
  <c r="DE58" i="8"/>
  <c r="AZ47" i="20"/>
  <c r="DE96" i="18"/>
  <c r="DE64" i="18"/>
  <c r="BA21" i="10"/>
  <c r="DF21" i="10" a="1"/>
  <c r="DF21" i="10" s="1"/>
  <c r="DF44" i="12" a="1"/>
  <c r="DF44" i="12" s="1"/>
  <c r="BA44" i="12"/>
  <c r="BA26" i="11"/>
  <c r="DF26" i="11" a="1"/>
  <c r="DF26" i="11" s="1"/>
  <c r="DE96" i="5"/>
  <c r="DE64" i="5"/>
  <c r="BA19" i="8"/>
  <c r="DF19" i="8" a="1"/>
  <c r="DF19" i="8" s="1"/>
  <c r="DE93" i="10"/>
  <c r="DE61" i="10"/>
  <c r="DF27" i="9" a="1"/>
  <c r="DF27" i="9" s="1"/>
  <c r="BA27" i="9"/>
  <c r="BA22" i="10"/>
  <c r="DF22" i="10" a="1"/>
  <c r="DF22" i="10" s="1"/>
  <c r="DE92" i="13"/>
  <c r="DE60" i="13"/>
  <c r="DF21" i="13" a="1"/>
  <c r="DF21" i="13" s="1"/>
  <c r="BA21" i="13"/>
  <c r="DF20" i="19" a="1"/>
  <c r="DF20" i="19" s="1"/>
  <c r="BA20" i="19"/>
  <c r="DE98" i="9"/>
  <c r="DE66" i="9"/>
  <c r="DE91" i="19"/>
  <c r="DE59" i="19"/>
  <c r="DE62" i="7"/>
  <c r="DE94" i="7"/>
  <c r="BA29" i="8"/>
  <c r="DF29" i="8" a="1"/>
  <c r="DF29" i="8" s="1"/>
  <c r="DE90" i="13"/>
  <c r="DE58" i="13"/>
  <c r="DE100" i="17"/>
  <c r="DE68" i="17"/>
  <c r="DE101" i="16"/>
  <c r="DE69" i="16"/>
  <c r="DE106" i="9"/>
  <c r="DE74" i="9"/>
  <c r="DE100" i="8"/>
  <c r="DE68" i="8"/>
  <c r="BA30" i="16"/>
  <c r="DF30" i="16" a="1"/>
  <c r="DF30" i="16" s="1"/>
  <c r="BA35" i="9"/>
  <c r="DF35" i="9" a="1"/>
  <c r="DF35" i="9" s="1"/>
  <c r="BA19" i="13"/>
  <c r="DF19" i="13" a="1"/>
  <c r="DF19" i="13" s="1"/>
  <c r="AZ47" i="13"/>
  <c r="DE79" i="4"/>
  <c r="DE111" i="4"/>
  <c r="BA23" i="7"/>
  <c r="DF23" i="7" a="1"/>
  <c r="DF23" i="7" s="1"/>
  <c r="AZ47" i="7"/>
  <c r="BA40" i="4"/>
  <c r="DF40" i="4" a="1"/>
  <c r="DF40" i="4" s="1"/>
  <c r="DE95" i="18"/>
  <c r="DE63" i="18"/>
  <c r="BA29" i="17"/>
  <c r="DF29" i="17" a="1"/>
  <c r="DF29" i="17" s="1"/>
  <c r="BA24" i="18"/>
  <c r="DF24" i="18" a="1"/>
  <c r="DF24" i="18" s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93" i="11"/>
  <c r="DG61" i="11"/>
  <c r="DF108" i="4"/>
  <c r="DF76" i="4"/>
  <c r="DG101" i="9"/>
  <c r="DG69" i="9"/>
  <c r="DG117" i="11"/>
  <c r="DG85" i="11"/>
  <c r="DF87" i="7"/>
  <c r="DF55" i="7"/>
  <c r="DG115" i="17"/>
  <c r="DG83" i="17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7" i="8"/>
  <c r="DG75" i="8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B26" i="4"/>
  <c r="DG26" i="4" a="1"/>
  <c r="DG26" i="4" s="1"/>
  <c r="BB45" i="5"/>
  <c r="DG45" i="5" a="1"/>
  <c r="DG45" i="5" s="1"/>
  <c r="BC27" i="1"/>
  <c r="DH27" i="1" a="1"/>
  <c r="DH27" i="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2" i="11"/>
  <c r="DH22" i="11" a="1"/>
  <c r="DH22" i="11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F72" i="20" l="1"/>
  <c r="DF104" i="20"/>
  <c r="DF60" i="8"/>
  <c r="DF92" i="8"/>
  <c r="BB33" i="20"/>
  <c r="DG33" i="20" a="1"/>
  <c r="DG33" i="20" s="1"/>
  <c r="BB21" i="8"/>
  <c r="DG21" i="8" a="1"/>
  <c r="DG21" i="8" s="1"/>
  <c r="DF104" i="7"/>
  <c r="DF72" i="7"/>
  <c r="BB33" i="7"/>
  <c r="DG33" i="7" a="1"/>
  <c r="DG33" i="7" s="1"/>
  <c r="DF65" i="20"/>
  <c r="DF97" i="20"/>
  <c r="DF90" i="8"/>
  <c r="DF58" i="8"/>
  <c r="DF60" i="10"/>
  <c r="DF92" i="10"/>
  <c r="DG25" i="5" a="1"/>
  <c r="DG25" i="5" s="1"/>
  <c r="BB25" i="5"/>
  <c r="BB25" i="18"/>
  <c r="DG25" i="18" a="1"/>
  <c r="DG25" i="18" s="1"/>
  <c r="DF87" i="3"/>
  <c r="DF55" i="3"/>
  <c r="DG26" i="20" a="1"/>
  <c r="DG26" i="20" s="1"/>
  <c r="BB26" i="20"/>
  <c r="DF81" i="17"/>
  <c r="DF113" i="17"/>
  <c r="DF64" i="5"/>
  <c r="DF96" i="5"/>
  <c r="BB19" i="8"/>
  <c r="DG19" i="8" a="1"/>
  <c r="DG19" i="8" s="1"/>
  <c r="DG21" i="10" a="1"/>
  <c r="DG21" i="10" s="1"/>
  <c r="BB21" i="10"/>
  <c r="DF100" i="16"/>
  <c r="DF68" i="16"/>
  <c r="BB42" i="17"/>
  <c r="DG42" i="17" a="1"/>
  <c r="DG42" i="17" s="1"/>
  <c r="DF64" i="18"/>
  <c r="DF96" i="18"/>
  <c r="BB43" i="17"/>
  <c r="DG43" i="17" a="1"/>
  <c r="DG43" i="17" s="1"/>
  <c r="BB29" i="16"/>
  <c r="DG29" i="16" a="1"/>
  <c r="DG29" i="16" s="1"/>
  <c r="DF66" i="15"/>
  <c r="DF98" i="15"/>
  <c r="DF81" i="1"/>
  <c r="DF113" i="1"/>
  <c r="BB44" i="7"/>
  <c r="DG44" i="7" a="1"/>
  <c r="DG44" i="7" s="1"/>
  <c r="BB27" i="15"/>
  <c r="DG27" i="15" a="1"/>
  <c r="DG27" i="15" s="1"/>
  <c r="DF106" i="1"/>
  <c r="DF74" i="1"/>
  <c r="DF97" i="11"/>
  <c r="DF65" i="11"/>
  <c r="BB42" i="1"/>
  <c r="DG42" i="1" a="1"/>
  <c r="DG42" i="1" s="1"/>
  <c r="DF83" i="7"/>
  <c r="DF115" i="7"/>
  <c r="DF95" i="2"/>
  <c r="DF63" i="2"/>
  <c r="DF99" i="6"/>
  <c r="DF67" i="6"/>
  <c r="BB35" i="1"/>
  <c r="DG35" i="1" a="1"/>
  <c r="DG35" i="1" s="1"/>
  <c r="BA47" i="17"/>
  <c r="DF9" i="11"/>
  <c r="BB26" i="11"/>
  <c r="DG26" i="11" a="1"/>
  <c r="DG26" i="11" s="1"/>
  <c r="DG9" i="11" s="1"/>
  <c r="DF112" i="7"/>
  <c r="DF80" i="7"/>
  <c r="BB23" i="20"/>
  <c r="DG23" i="20" a="1"/>
  <c r="DG23" i="20" s="1"/>
  <c r="BB32" i="7"/>
  <c r="DG32" i="7" a="1"/>
  <c r="DG32" i="7" s="1"/>
  <c r="BB24" i="2"/>
  <c r="DG24" i="2" a="1"/>
  <c r="DG24" i="2" s="1"/>
  <c r="DG28" i="6" a="1"/>
  <c r="DG28" i="6" s="1"/>
  <c r="BB28" i="6"/>
  <c r="DF62" i="13"/>
  <c r="DF94" i="13"/>
  <c r="DF83" i="12"/>
  <c r="DF115" i="12"/>
  <c r="DG16" i="3" a="1"/>
  <c r="DG16" i="3" s="1"/>
  <c r="BB16" i="3"/>
  <c r="BB44" i="12"/>
  <c r="DG44" i="12" a="1"/>
  <c r="DG44" i="12" s="1"/>
  <c r="DG41" i="7" a="1"/>
  <c r="DG41" i="7" s="1"/>
  <c r="BB41" i="7"/>
  <c r="DF94" i="20"/>
  <c r="DF62" i="20"/>
  <c r="DF71" i="7"/>
  <c r="DF103" i="7"/>
  <c r="DF114" i="17"/>
  <c r="DF82" i="17"/>
  <c r="DG23" i="13" a="1"/>
  <c r="DG23" i="13" s="1"/>
  <c r="BB23" i="13"/>
  <c r="DF61" i="10"/>
  <c r="DF93" i="10"/>
  <c r="DG22" i="10" a="1"/>
  <c r="DG22" i="10" s="1"/>
  <c r="BB22" i="10"/>
  <c r="BB20" i="19"/>
  <c r="DG20" i="19" a="1"/>
  <c r="DG20" i="19" s="1"/>
  <c r="BB27" i="9"/>
  <c r="DG27" i="9" a="1"/>
  <c r="DG27" i="9" s="1"/>
  <c r="DF91" i="19"/>
  <c r="DF59" i="19"/>
  <c r="DF98" i="9"/>
  <c r="DF66" i="9"/>
  <c r="BB21" i="13"/>
  <c r="DG21" i="13" a="1"/>
  <c r="DG21" i="13" s="1"/>
  <c r="DF92" i="13"/>
  <c r="DF60" i="13"/>
  <c r="DF68" i="17"/>
  <c r="DF100" i="17"/>
  <c r="BB29" i="17"/>
  <c r="DG29" i="17" a="1"/>
  <c r="DG29" i="17" s="1"/>
  <c r="DG30" i="16" a="1"/>
  <c r="DG30" i="16" s="1"/>
  <c r="BB30" i="16"/>
  <c r="DF69" i="16"/>
  <c r="DF101" i="16"/>
  <c r="BB23" i="7"/>
  <c r="DG23" i="7" a="1"/>
  <c r="DG23" i="7" s="1"/>
  <c r="BA47" i="7"/>
  <c r="DF79" i="4"/>
  <c r="DF111" i="4"/>
  <c r="DF90" i="13"/>
  <c r="DF58" i="13"/>
  <c r="DF100" i="8"/>
  <c r="DF68" i="8"/>
  <c r="BB40" i="4"/>
  <c r="DG40" i="4" a="1"/>
  <c r="DG40" i="4" s="1"/>
  <c r="BB19" i="13"/>
  <c r="DG19" i="13" a="1"/>
  <c r="DG19" i="13" s="1"/>
  <c r="BB29" i="8"/>
  <c r="DG29" i="8" a="1"/>
  <c r="DG29" i="8" s="1"/>
  <c r="DF63" i="18"/>
  <c r="DF95" i="18"/>
  <c r="DF106" i="9"/>
  <c r="DF74" i="9"/>
  <c r="BB24" i="18"/>
  <c r="DG24" i="18" a="1"/>
  <c r="DG24" i="18" s="1"/>
  <c r="DF94" i="7"/>
  <c r="DF62" i="7"/>
  <c r="BB35" i="9"/>
  <c r="DG35" i="9" a="1"/>
  <c r="DG35" i="9" s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H95" i="13"/>
  <c r="DH63" i="13"/>
  <c r="DG111" i="15"/>
  <c r="DG79" i="15"/>
  <c r="DH106" i="2"/>
  <c r="DH74" i="2"/>
  <c r="DH110" i="21"/>
  <c r="DH78" i="21"/>
  <c r="DG96" i="20"/>
  <c r="DG64" i="20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101" i="9"/>
  <c r="DH69" i="9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G97" i="10"/>
  <c r="DG65" i="10"/>
  <c r="DH114" i="20"/>
  <c r="DH82" i="20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G90" i="17"/>
  <c r="DG58" i="17"/>
  <c r="DG86" i="2"/>
  <c r="DG54" i="2"/>
  <c r="DG110" i="4"/>
  <c r="DG78" i="4"/>
  <c r="DG87" i="7"/>
  <c r="DG55" i="7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110" i="8"/>
  <c r="DH78" i="8"/>
  <c r="DG103" i="4"/>
  <c r="DG71" i="4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97" i="7"/>
  <c r="DH65" i="7"/>
  <c r="DG113" i="4"/>
  <c r="DG81" i="4"/>
  <c r="DH111" i="6"/>
  <c r="DH79" i="6"/>
  <c r="DH96" i="21"/>
  <c r="DH64" i="21"/>
  <c r="DG98" i="6"/>
  <c r="DG66" i="6"/>
  <c r="DH104" i="5"/>
  <c r="DH72" i="5"/>
  <c r="DH108" i="14"/>
  <c r="DH76" i="14"/>
  <c r="DG90" i="5"/>
  <c r="DG58" i="5"/>
  <c r="DH105" i="17"/>
  <c r="DH73" i="17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08" i="8"/>
  <c r="DH76" i="8"/>
  <c r="DG94" i="2"/>
  <c r="DG62" i="2"/>
  <c r="DG86" i="7"/>
  <c r="DG54" i="7"/>
  <c r="DH99" i="5"/>
  <c r="DH67" i="5"/>
  <c r="DG101" i="12"/>
  <c r="DG69" i="12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BD33" i="5"/>
  <c r="DI33" i="5" a="1"/>
  <c r="DI33" i="5" s="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30" i="9"/>
  <c r="DI30" i="9" a="1"/>
  <c r="DI30" i="9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41" i="18"/>
  <c r="DI41" i="18" a="1"/>
  <c r="DI41" i="18" s="1"/>
  <c r="BD31" i="3"/>
  <c r="DI31" i="3" a="1"/>
  <c r="DI31" i="3" s="1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BD29" i="12"/>
  <c r="DI29" i="12" a="1"/>
  <c r="DI29" i="12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G92" i="8" l="1"/>
  <c r="DG60" i="8"/>
  <c r="BC21" i="8"/>
  <c r="DH21" i="8" a="1"/>
  <c r="DH21" i="8" s="1"/>
  <c r="DG104" i="20"/>
  <c r="DG72" i="20"/>
  <c r="BC33" i="20"/>
  <c r="DH33" i="20" a="1"/>
  <c r="DH33" i="20" s="1"/>
  <c r="DG104" i="7"/>
  <c r="DG72" i="7"/>
  <c r="BC33" i="7"/>
  <c r="DH33" i="7" a="1"/>
  <c r="DH33" i="7" s="1"/>
  <c r="DG103" i="7"/>
  <c r="DG71" i="7"/>
  <c r="DG98" i="15"/>
  <c r="DG66" i="15"/>
  <c r="DG68" i="16"/>
  <c r="DG100" i="16"/>
  <c r="DH25" i="5" a="1"/>
  <c r="DH25" i="5" s="1"/>
  <c r="BC25" i="5"/>
  <c r="BC32" i="7"/>
  <c r="DH32" i="7" a="1"/>
  <c r="DH32" i="7" s="1"/>
  <c r="BC27" i="15"/>
  <c r="DH27" i="15" a="1"/>
  <c r="DH27" i="15" s="1"/>
  <c r="BC29" i="16"/>
  <c r="DH29" i="16" a="1"/>
  <c r="DH29" i="16" s="1"/>
  <c r="DG96" i="5"/>
  <c r="DG64" i="5"/>
  <c r="BC23" i="13"/>
  <c r="DH23" i="13" a="1"/>
  <c r="DH23" i="13" s="1"/>
  <c r="DH41" i="7" a="1"/>
  <c r="DH41" i="7" s="1"/>
  <c r="BC41" i="7"/>
  <c r="DG94" i="20"/>
  <c r="DG62" i="20"/>
  <c r="DG74" i="1"/>
  <c r="DG106" i="1"/>
  <c r="DG81" i="1"/>
  <c r="DG113" i="1"/>
  <c r="DG83" i="7"/>
  <c r="DG115" i="7"/>
  <c r="DG82" i="17"/>
  <c r="DG114" i="17"/>
  <c r="BC21" i="10"/>
  <c r="DH21" i="10" a="1"/>
  <c r="DH21" i="10" s="1"/>
  <c r="BC26" i="20"/>
  <c r="DH26" i="20" a="1"/>
  <c r="DH26" i="20" s="1"/>
  <c r="DG94" i="13"/>
  <c r="DG62" i="13"/>
  <c r="DG112" i="7"/>
  <c r="DG80" i="7"/>
  <c r="BC23" i="20"/>
  <c r="DH23" i="20" a="1"/>
  <c r="DH23" i="20" s="1"/>
  <c r="BC35" i="1"/>
  <c r="DH35" i="1" a="1"/>
  <c r="DH35" i="1" s="1"/>
  <c r="BC42" i="1"/>
  <c r="DH42" i="1" a="1"/>
  <c r="DH42" i="1" s="1"/>
  <c r="BC44" i="7"/>
  <c r="DH44" i="7" a="1"/>
  <c r="DH44" i="7" s="1"/>
  <c r="BC43" i="17"/>
  <c r="DH43" i="17" a="1"/>
  <c r="DH43" i="17" s="1"/>
  <c r="DG92" i="10"/>
  <c r="DG60" i="10"/>
  <c r="DG65" i="20"/>
  <c r="DG97" i="20"/>
  <c r="DG115" i="12"/>
  <c r="DG83" i="12"/>
  <c r="BC28" i="6"/>
  <c r="DH28" i="6" a="1"/>
  <c r="DH28" i="6" s="1"/>
  <c r="DG58" i="8"/>
  <c r="DG90" i="8"/>
  <c r="BC44" i="12"/>
  <c r="DH44" i="12" a="1"/>
  <c r="DH44" i="12" s="1"/>
  <c r="DG99" i="6"/>
  <c r="DG67" i="6"/>
  <c r="BC19" i="8"/>
  <c r="DH19" i="8" a="1"/>
  <c r="DH19" i="8" s="1"/>
  <c r="DH16" i="3" a="1"/>
  <c r="DH16" i="3" s="1"/>
  <c r="BC16" i="3"/>
  <c r="DG95" i="2"/>
  <c r="DG63" i="2"/>
  <c r="DG97" i="11"/>
  <c r="DG65" i="11"/>
  <c r="DG113" i="17"/>
  <c r="DG81" i="17"/>
  <c r="DG96" i="18"/>
  <c r="DG64" i="18"/>
  <c r="DG55" i="3"/>
  <c r="DG87" i="3"/>
  <c r="BC24" i="2"/>
  <c r="DH24" i="2" a="1"/>
  <c r="DH24" i="2" s="1"/>
  <c r="BC26" i="11"/>
  <c r="DH26" i="11" a="1"/>
  <c r="DH26" i="11" s="1"/>
  <c r="BC42" i="17"/>
  <c r="DH42" i="17" a="1"/>
  <c r="DH42" i="17" s="1"/>
  <c r="BC25" i="18"/>
  <c r="DH25" i="18" a="1"/>
  <c r="DH25" i="18" s="1"/>
  <c r="DG66" i="9"/>
  <c r="DG98" i="9"/>
  <c r="BC27" i="9"/>
  <c r="DH27" i="9" a="1"/>
  <c r="DH27" i="9" s="1"/>
  <c r="DG92" i="13"/>
  <c r="DG60" i="13"/>
  <c r="DG59" i="19"/>
  <c r="DG91" i="19"/>
  <c r="BC21" i="13"/>
  <c r="DH21" i="13" a="1"/>
  <c r="DH21" i="13" s="1"/>
  <c r="BC20" i="19"/>
  <c r="DH20" i="19" a="1"/>
  <c r="DH20" i="19" s="1"/>
  <c r="BC22" i="10"/>
  <c r="DH22" i="10" a="1"/>
  <c r="DH22" i="10" s="1"/>
  <c r="DG61" i="10"/>
  <c r="DG93" i="10"/>
  <c r="BC35" i="9"/>
  <c r="DH35" i="9" a="1"/>
  <c r="DH35" i="9" s="1"/>
  <c r="DG100" i="8"/>
  <c r="DG68" i="8"/>
  <c r="DH29" i="8" a="1"/>
  <c r="DH29" i="8" s="1"/>
  <c r="BC29" i="8"/>
  <c r="BC30" i="16"/>
  <c r="DH30" i="16" a="1"/>
  <c r="DH30" i="16" s="1"/>
  <c r="DG95" i="18"/>
  <c r="DG63" i="18"/>
  <c r="DG90" i="13"/>
  <c r="DG58" i="13"/>
  <c r="DG101" i="16"/>
  <c r="DG69" i="16"/>
  <c r="BC24" i="18"/>
  <c r="DH24" i="18" a="1"/>
  <c r="DH24" i="18" s="1"/>
  <c r="BC19" i="13"/>
  <c r="DH19" i="13" a="1"/>
  <c r="DH19" i="13" s="1"/>
  <c r="DG68" i="17"/>
  <c r="DG100" i="17"/>
  <c r="DG111" i="4"/>
  <c r="DG79" i="4"/>
  <c r="BC29" i="17"/>
  <c r="DH29" i="17" a="1"/>
  <c r="DH29" i="17" s="1"/>
  <c r="BC40" i="4"/>
  <c r="DH40" i="4" a="1"/>
  <c r="DH40" i="4" s="1"/>
  <c r="DG62" i="7"/>
  <c r="DG94" i="7"/>
  <c r="DG106" i="9"/>
  <c r="DG74" i="9"/>
  <c r="BC23" i="7"/>
  <c r="DH23" i="7" a="1"/>
  <c r="DH23" i="7" s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108" i="12"/>
  <c r="DI76" i="12"/>
  <c r="DI100" i="9"/>
  <c r="DI68" i="9"/>
  <c r="DH115" i="3"/>
  <c r="DH83" i="3"/>
  <c r="DI114" i="14"/>
  <c r="DI82" i="14"/>
  <c r="DI99" i="5"/>
  <c r="DI67" i="5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I93" i="8"/>
  <c r="DI61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86" i="11"/>
  <c r="DI54" i="11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4" i="9"/>
  <c r="DI62" i="9"/>
  <c r="DI106" i="4"/>
  <c r="DI74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3" i="9"/>
  <c r="DJ23" i="9" a="1"/>
  <c r="DJ23" i="9" s="1"/>
  <c r="BE35" i="4"/>
  <c r="DJ35" i="4" a="1"/>
  <c r="DJ35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7" l="1"/>
  <c r="DH104" i="20"/>
  <c r="DH72" i="20"/>
  <c r="BD33" i="20"/>
  <c r="DI33" i="20" a="1"/>
  <c r="DI33" i="20" s="1"/>
  <c r="DH104" i="7"/>
  <c r="DH72" i="7"/>
  <c r="DH92" i="8"/>
  <c r="DH60" i="8"/>
  <c r="DI33" i="7" a="1"/>
  <c r="DI33" i="7" s="1"/>
  <c r="BD33" i="7"/>
  <c r="BD21" i="8"/>
  <c r="DI21" i="8" a="1"/>
  <c r="DI21" i="8" s="1"/>
  <c r="DH97" i="11"/>
  <c r="DH65" i="11"/>
  <c r="DH90" i="8"/>
  <c r="DH58" i="8"/>
  <c r="DH99" i="6"/>
  <c r="DH67" i="6"/>
  <c r="DH114" i="17"/>
  <c r="DH82" i="17"/>
  <c r="DH94" i="20"/>
  <c r="DH62" i="20"/>
  <c r="DH92" i="10"/>
  <c r="DH60" i="10"/>
  <c r="BD25" i="5"/>
  <c r="DI25" i="5" a="1"/>
  <c r="DI25" i="5" s="1"/>
  <c r="BD26" i="11"/>
  <c r="DI26" i="11" a="1"/>
  <c r="DI26" i="11" s="1"/>
  <c r="DI19" i="8" a="1"/>
  <c r="DI19" i="8" s="1"/>
  <c r="BD19" i="8"/>
  <c r="BD28" i="6"/>
  <c r="DI28" i="6" a="1"/>
  <c r="DI28" i="6" s="1"/>
  <c r="BD43" i="17"/>
  <c r="DI43" i="17" a="1"/>
  <c r="DI43" i="17" s="1"/>
  <c r="BD23" i="20"/>
  <c r="DI23" i="20" a="1"/>
  <c r="DI23" i="20" s="1"/>
  <c r="BD21" i="10"/>
  <c r="DI21" i="10" a="1"/>
  <c r="DI21" i="10" s="1"/>
  <c r="DH96" i="5"/>
  <c r="DH64" i="5"/>
  <c r="DH95" i="2"/>
  <c r="DH63" i="2"/>
  <c r="DH115" i="7"/>
  <c r="DH83" i="7"/>
  <c r="DH100" i="16"/>
  <c r="DH68" i="16"/>
  <c r="DH9" i="11"/>
  <c r="DI24" i="2" a="1"/>
  <c r="DI24" i="2" s="1"/>
  <c r="BD24" i="2"/>
  <c r="BD44" i="7"/>
  <c r="DI44" i="7" a="1"/>
  <c r="DI44" i="7" s="1"/>
  <c r="BD29" i="16"/>
  <c r="DI29" i="16" a="1"/>
  <c r="DI29" i="16" s="1"/>
  <c r="DH96" i="18"/>
  <c r="DH64" i="18"/>
  <c r="DH115" i="12"/>
  <c r="DH83" i="12"/>
  <c r="DH113" i="1"/>
  <c r="DH81" i="1"/>
  <c r="DI41" i="7" a="1"/>
  <c r="DI41" i="7" s="1"/>
  <c r="BD41" i="7"/>
  <c r="DH98" i="15"/>
  <c r="DH66" i="15"/>
  <c r="BD25" i="18"/>
  <c r="DI25" i="18" a="1"/>
  <c r="DI25" i="18" s="1"/>
  <c r="BD44" i="12"/>
  <c r="DI44" i="12" a="1"/>
  <c r="DI44" i="12" s="1"/>
  <c r="BD42" i="1"/>
  <c r="DI42" i="1" a="1"/>
  <c r="DI42" i="1" s="1"/>
  <c r="DH112" i="7"/>
  <c r="DH80" i="7"/>
  <c r="BD27" i="15"/>
  <c r="DI27" i="15" a="1"/>
  <c r="DI27" i="15" s="1"/>
  <c r="DH113" i="17"/>
  <c r="DH81" i="17"/>
  <c r="BD16" i="3"/>
  <c r="DI16" i="3" a="1"/>
  <c r="DI16" i="3" s="1"/>
  <c r="DH106" i="1"/>
  <c r="DH74" i="1"/>
  <c r="DH97" i="20"/>
  <c r="DH65" i="20"/>
  <c r="DH94" i="13"/>
  <c r="DH62" i="13"/>
  <c r="DH103" i="7"/>
  <c r="DH71" i="7"/>
  <c r="BD42" i="17"/>
  <c r="DI42" i="17" a="1"/>
  <c r="DI42" i="17" s="1"/>
  <c r="DH87" i="3"/>
  <c r="DH55" i="3"/>
  <c r="DI35" i="1" a="1"/>
  <c r="DI35" i="1" s="1"/>
  <c r="BD35" i="1"/>
  <c r="BD26" i="20"/>
  <c r="DI26" i="20" a="1"/>
  <c r="DI26" i="20" s="1"/>
  <c r="DI23" i="13" a="1"/>
  <c r="DI23" i="13" s="1"/>
  <c r="BD23" i="13"/>
  <c r="BD32" i="7"/>
  <c r="DI32" i="7" a="1"/>
  <c r="DI32" i="7" s="1"/>
  <c r="DH93" i="10"/>
  <c r="DH61" i="10"/>
  <c r="BD22" i="10"/>
  <c r="BD47" i="10" s="1"/>
  <c r="DI22" i="10" a="1"/>
  <c r="DI22" i="10" s="1"/>
  <c r="DH91" i="19"/>
  <c r="DH59" i="19"/>
  <c r="DH98" i="9"/>
  <c r="DH66" i="9"/>
  <c r="BD20" i="19"/>
  <c r="DI20" i="19" a="1"/>
  <c r="DI20" i="19" s="1"/>
  <c r="BD27" i="9"/>
  <c r="DI27" i="9" a="1"/>
  <c r="DI27" i="9" s="1"/>
  <c r="DH60" i="13"/>
  <c r="DH92" i="13"/>
  <c r="BD21" i="13"/>
  <c r="DI21" i="13" a="1"/>
  <c r="DI21" i="13" s="1"/>
  <c r="DH94" i="7"/>
  <c r="DH62" i="7"/>
  <c r="DH100" i="17"/>
  <c r="DH68" i="17"/>
  <c r="DH95" i="18"/>
  <c r="DH63" i="18"/>
  <c r="DH101" i="16"/>
  <c r="DH69" i="16"/>
  <c r="BD23" i="7"/>
  <c r="DI23" i="7" a="1"/>
  <c r="DI23" i="7" s="1"/>
  <c r="DI29" i="17" a="1"/>
  <c r="DI29" i="17" s="1"/>
  <c r="BD29" i="17"/>
  <c r="BD24" i="18"/>
  <c r="DI24" i="18" a="1"/>
  <c r="DI24" i="18" s="1"/>
  <c r="DI30" i="16" a="1"/>
  <c r="DI30" i="16" s="1"/>
  <c r="BD30" i="16"/>
  <c r="BD29" i="8"/>
  <c r="DI29" i="8" a="1"/>
  <c r="DI29" i="8" s="1"/>
  <c r="DH100" i="8"/>
  <c r="DH68" i="8"/>
  <c r="DH111" i="4"/>
  <c r="DH79" i="4"/>
  <c r="DH90" i="13"/>
  <c r="DH58" i="13"/>
  <c r="DH106" i="9"/>
  <c r="DH74" i="9"/>
  <c r="BD40" i="4"/>
  <c r="BD47" i="4" s="1"/>
  <c r="DI40" i="4" a="1"/>
  <c r="DI40" i="4" s="1"/>
  <c r="BD19" i="13"/>
  <c r="DI19" i="13" a="1"/>
  <c r="DI19" i="13" s="1"/>
  <c r="BD35" i="9"/>
  <c r="DI35" i="9" a="1"/>
  <c r="DI35" i="9" s="1"/>
  <c r="DJ115" i="20"/>
  <c r="DJ83" i="20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J93" i="8"/>
  <c r="DJ61" i="8"/>
  <c r="DI114" i="15"/>
  <c r="DI82" i="15"/>
  <c r="DI105" i="15"/>
  <c r="DI73" i="15"/>
  <c r="DJ94" i="10"/>
  <c r="DJ62" i="10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I98" i="21"/>
  <c r="DI66" i="21"/>
  <c r="DI93" i="13"/>
  <c r="DI61" i="13"/>
  <c r="DJ105" i="17"/>
  <c r="DJ73" i="17"/>
  <c r="DJ95" i="3"/>
  <c r="DJ63" i="3"/>
  <c r="DJ114" i="9"/>
  <c r="DJ82" i="9"/>
  <c r="DJ107" i="8"/>
  <c r="DJ75" i="8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4" i="9"/>
  <c r="DJ62" i="9"/>
  <c r="DJ99" i="5"/>
  <c r="DJ67" i="5"/>
  <c r="DI104" i="10"/>
  <c r="DI72" i="10"/>
  <c r="DJ114" i="20"/>
  <c r="DJ82" i="20"/>
  <c r="DJ99" i="3"/>
  <c r="DJ67" i="3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I97" i="10"/>
  <c r="DI65" i="10"/>
  <c r="DI108" i="21"/>
  <c r="DI76" i="21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99" i="9"/>
  <c r="DJ67" i="9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3" i="13"/>
  <c r="DJ81" i="13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H86" i="9"/>
  <c r="DH54" i="9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D47" i="11"/>
  <c r="BD47" i="3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E26" i="10"/>
  <c r="DJ26" i="10" a="1"/>
  <c r="DJ26" i="10" s="1"/>
  <c r="BE37" i="21"/>
  <c r="DJ37" i="21" a="1"/>
  <c r="DJ37" i="21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9" i="7"/>
  <c r="DK29" i="7" a="1"/>
  <c r="DK29" i="7" s="1"/>
  <c r="BF32" i="3"/>
  <c r="DK32" i="3" a="1"/>
  <c r="DK32" i="3" s="1"/>
  <c r="DI92" i="8" l="1"/>
  <c r="DI60" i="8"/>
  <c r="DI104" i="20"/>
  <c r="DI72" i="20"/>
  <c r="DJ21" i="8" a="1"/>
  <c r="DJ21" i="8" s="1"/>
  <c r="BE21" i="8"/>
  <c r="BE33" i="20"/>
  <c r="DJ33" i="20" a="1"/>
  <c r="DJ33" i="20" s="1"/>
  <c r="BE33" i="7"/>
  <c r="DJ33" i="7" a="1"/>
  <c r="DJ33" i="7" s="1"/>
  <c r="DI104" i="7"/>
  <c r="DI72" i="7"/>
  <c r="DI97" i="11"/>
  <c r="DI65" i="11"/>
  <c r="BE35" i="1"/>
  <c r="DJ35" i="1" a="1"/>
  <c r="DJ35" i="1" s="1"/>
  <c r="DI83" i="12"/>
  <c r="DI115" i="12"/>
  <c r="DI115" i="7"/>
  <c r="DI83" i="7"/>
  <c r="DJ23" i="20" a="1"/>
  <c r="DJ23" i="20" s="1"/>
  <c r="BE23" i="20"/>
  <c r="DJ26" i="11" a="1"/>
  <c r="DJ26" i="11" s="1"/>
  <c r="BE26" i="11"/>
  <c r="BE47" i="11" s="1"/>
  <c r="BE26" i="20"/>
  <c r="DJ26" i="20" a="1"/>
  <c r="DJ26" i="20" s="1"/>
  <c r="DJ16" i="3" a="1"/>
  <c r="DJ16" i="3" s="1"/>
  <c r="BE16" i="3"/>
  <c r="BE42" i="1"/>
  <c r="DJ42" i="1" a="1"/>
  <c r="DJ42" i="1" s="1"/>
  <c r="DI9" i="11"/>
  <c r="DI106" i="1"/>
  <c r="DI74" i="1"/>
  <c r="DJ44" i="12" a="1"/>
  <c r="DJ44" i="12" s="1"/>
  <c r="BE44" i="12"/>
  <c r="BE44" i="7"/>
  <c r="DJ44" i="7" a="1"/>
  <c r="DJ44" i="7" s="1"/>
  <c r="DI82" i="17"/>
  <c r="DI114" i="17"/>
  <c r="DI64" i="5"/>
  <c r="DI96" i="5"/>
  <c r="DI80" i="7"/>
  <c r="DI112" i="7"/>
  <c r="DI103" i="7"/>
  <c r="DI71" i="7"/>
  <c r="DI98" i="15"/>
  <c r="DI66" i="15"/>
  <c r="DI96" i="18"/>
  <c r="DI64" i="18"/>
  <c r="DJ24" i="2" a="1"/>
  <c r="DJ24" i="2" s="1"/>
  <c r="BE24" i="2"/>
  <c r="DJ43" i="17" a="1"/>
  <c r="DJ43" i="17" s="1"/>
  <c r="BE43" i="17"/>
  <c r="BE25" i="5"/>
  <c r="DJ25" i="5" a="1"/>
  <c r="DJ25" i="5" s="1"/>
  <c r="BE29" i="16"/>
  <c r="DJ29" i="16" a="1"/>
  <c r="DJ29" i="16" s="1"/>
  <c r="DJ32" i="7" a="1"/>
  <c r="DJ32" i="7" s="1"/>
  <c r="BE32" i="7"/>
  <c r="BE27" i="15"/>
  <c r="DJ27" i="15" a="1"/>
  <c r="DJ27" i="15" s="1"/>
  <c r="BE25" i="18"/>
  <c r="DJ25" i="18" a="1"/>
  <c r="DJ25" i="18" s="1"/>
  <c r="DI95" i="2"/>
  <c r="DI63" i="2"/>
  <c r="DI67" i="6"/>
  <c r="DI99" i="6"/>
  <c r="BD47" i="1"/>
  <c r="DJ23" i="13" a="1"/>
  <c r="DJ23" i="13" s="1"/>
  <c r="BE23" i="13"/>
  <c r="DI113" i="17"/>
  <c r="DI81" i="17"/>
  <c r="DJ28" i="6" a="1"/>
  <c r="DJ28" i="6" s="1"/>
  <c r="BE28" i="6"/>
  <c r="DI94" i="20"/>
  <c r="DI62" i="20"/>
  <c r="DI94" i="13"/>
  <c r="DI62" i="13"/>
  <c r="BE42" i="17"/>
  <c r="DJ42" i="17" a="1"/>
  <c r="DJ42" i="17" s="1"/>
  <c r="DI92" i="10"/>
  <c r="DI60" i="10"/>
  <c r="BE19" i="8"/>
  <c r="DJ19" i="8" a="1"/>
  <c r="DJ19" i="8" s="1"/>
  <c r="BD47" i="20"/>
  <c r="DI65" i="20"/>
  <c r="DI97" i="20"/>
  <c r="DI87" i="3"/>
  <c r="DI55" i="3"/>
  <c r="DI113" i="1"/>
  <c r="DI81" i="1"/>
  <c r="BE41" i="7"/>
  <c r="DJ41" i="7" a="1"/>
  <c r="DJ41" i="7" s="1"/>
  <c r="DI100" i="16"/>
  <c r="DI68" i="16"/>
  <c r="BE21" i="10"/>
  <c r="DJ21" i="10" a="1"/>
  <c r="DJ21" i="10" s="1"/>
  <c r="DI58" i="8"/>
  <c r="DI90" i="8"/>
  <c r="DI92" i="13"/>
  <c r="DI60" i="13"/>
  <c r="BE21" i="13"/>
  <c r="DJ21" i="13" a="1"/>
  <c r="DJ21" i="13" s="1"/>
  <c r="DI66" i="9"/>
  <c r="DI98" i="9"/>
  <c r="DI93" i="10"/>
  <c r="DI61" i="10"/>
  <c r="DJ27" i="9" a="1"/>
  <c r="DJ27" i="9" s="1"/>
  <c r="BE27" i="9"/>
  <c r="DJ22" i="10" a="1"/>
  <c r="DJ22" i="10" s="1"/>
  <c r="BE22" i="10"/>
  <c r="DI91" i="19"/>
  <c r="DI59" i="19"/>
  <c r="BE20" i="19"/>
  <c r="DJ20" i="19" a="1"/>
  <c r="DJ20" i="19" s="1"/>
  <c r="DI106" i="9"/>
  <c r="DI74" i="9"/>
  <c r="BE30" i="16"/>
  <c r="DJ30" i="16" a="1"/>
  <c r="DJ30" i="16" s="1"/>
  <c r="DJ35" i="9" a="1"/>
  <c r="DJ35" i="9" s="1"/>
  <c r="BE35" i="9"/>
  <c r="DI69" i="16"/>
  <c r="DI101" i="16"/>
  <c r="DI90" i="13"/>
  <c r="DI58" i="13"/>
  <c r="DI95" i="18"/>
  <c r="DI63" i="18"/>
  <c r="DJ19" i="13" a="1"/>
  <c r="DJ19" i="13" s="1"/>
  <c r="BE19" i="13"/>
  <c r="DJ24" i="18" a="1"/>
  <c r="DJ24" i="18" s="1"/>
  <c r="BE24" i="18"/>
  <c r="DI79" i="4"/>
  <c r="DI111" i="4"/>
  <c r="BE29" i="17"/>
  <c r="DJ29" i="17" a="1"/>
  <c r="DJ29" i="17" s="1"/>
  <c r="BE40" i="4"/>
  <c r="BE47" i="4" s="1"/>
  <c r="DJ40" i="4" a="1"/>
  <c r="DJ40" i="4" s="1"/>
  <c r="DI68" i="17"/>
  <c r="DI100" i="17"/>
  <c r="DI100" i="8"/>
  <c r="DI68" i="8"/>
  <c r="DI94" i="7"/>
  <c r="DI62" i="7"/>
  <c r="BE29" i="8"/>
  <c r="DJ29" i="8" a="1"/>
  <c r="DJ29" i="8" s="1"/>
  <c r="BE23" i="7"/>
  <c r="DJ23" i="7" a="1"/>
  <c r="DJ23" i="7" s="1"/>
  <c r="DJ9" i="1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J86" i="15"/>
  <c r="DJ54" i="15"/>
  <c r="DK100" i="21"/>
  <c r="DK68" i="21"/>
  <c r="DJ107" i="3"/>
  <c r="DJ75" i="3"/>
  <c r="DK98" i="14"/>
  <c r="DK66" i="14"/>
  <c r="DK104" i="16"/>
  <c r="DK72" i="16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J94" i="11"/>
  <c r="DJ62" i="11"/>
  <c r="DK112" i="12"/>
  <c r="DK80" i="12"/>
  <c r="DJ111" i="18"/>
  <c r="DJ79" i="18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120" i="19"/>
  <c r="DK123" i="19" s="1"/>
  <c r="DK116" i="19" s="1"/>
  <c r="DK84" i="19"/>
  <c r="DK97" i="12"/>
  <c r="DK65" i="12"/>
  <c r="DJ103" i="6"/>
  <c r="DJ71" i="6"/>
  <c r="DK100" i="2"/>
  <c r="DK68" i="2"/>
  <c r="DJ98" i="6"/>
  <c r="DJ66" i="6"/>
  <c r="DJ117" i="3"/>
  <c r="DJ85" i="3"/>
  <c r="DJ107" i="11"/>
  <c r="DJ75" i="1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J105" i="5"/>
  <c r="DJ73" i="5"/>
  <c r="DK110" i="1"/>
  <c r="DK78" i="1"/>
  <c r="DK95" i="3"/>
  <c r="DK63" i="3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9" i="15"/>
  <c r="DK67" i="15"/>
  <c r="DK88" i="5"/>
  <c r="DK56" i="5"/>
  <c r="DK114" i="16"/>
  <c r="DK82" i="16"/>
  <c r="DK110" i="8"/>
  <c r="DK78" i="8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F34" i="5"/>
  <c r="DK34" i="5" a="1"/>
  <c r="DK34" i="5" s="1"/>
  <c r="BG39" i="1"/>
  <c r="DL39" i="1" a="1"/>
  <c r="DL39" i="1" s="1"/>
  <c r="BG24" i="3"/>
  <c r="DL24" i="3" a="1"/>
  <c r="DL24" i="3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E15" i="9"/>
  <c r="DJ15" i="9" a="1"/>
  <c r="DJ15" i="9" s="1"/>
  <c r="BD47" i="9"/>
  <c r="BF23" i="11"/>
  <c r="DK23" i="11" a="1"/>
  <c r="DK23" i="11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BE47" i="10" l="1"/>
  <c r="DJ72" i="20"/>
  <c r="DJ104" i="20"/>
  <c r="BF33" i="20"/>
  <c r="DK33" i="20" a="1"/>
  <c r="DK33" i="20" s="1"/>
  <c r="DK21" i="8" a="1"/>
  <c r="DK21" i="8" s="1"/>
  <c r="BF21" i="8"/>
  <c r="DJ60" i="8"/>
  <c r="DJ92" i="8"/>
  <c r="DJ72" i="7"/>
  <c r="DJ104" i="7"/>
  <c r="BF33" i="7"/>
  <c r="DK33" i="7" a="1"/>
  <c r="DK33" i="7" s="1"/>
  <c r="BF41" i="7"/>
  <c r="BF47" i="7" s="1"/>
  <c r="DK41" i="7" a="1"/>
  <c r="DK41" i="7" s="1"/>
  <c r="DJ90" i="8"/>
  <c r="DJ58" i="8"/>
  <c r="DK27" i="15" a="1"/>
  <c r="DK27" i="15" s="1"/>
  <c r="BF27" i="15"/>
  <c r="DJ114" i="17"/>
  <c r="DJ82" i="17"/>
  <c r="DK44" i="7" a="1"/>
  <c r="DK44" i="7" s="1"/>
  <c r="BF44" i="7"/>
  <c r="BF16" i="3"/>
  <c r="DK16" i="3" a="1"/>
  <c r="DK16" i="3" s="1"/>
  <c r="BF19" i="8"/>
  <c r="DK19" i="8" a="1"/>
  <c r="DK19" i="8" s="1"/>
  <c r="BF32" i="7"/>
  <c r="DK32" i="7" a="1"/>
  <c r="DK32" i="7" s="1"/>
  <c r="BF24" i="2"/>
  <c r="DK24" i="2" a="1"/>
  <c r="DK24" i="2" s="1"/>
  <c r="BF44" i="12"/>
  <c r="DK44" i="12" a="1"/>
  <c r="DK44" i="12" s="1"/>
  <c r="DJ87" i="3"/>
  <c r="DJ55" i="3"/>
  <c r="DK28" i="6" a="1"/>
  <c r="DK28" i="6" s="1"/>
  <c r="BF28" i="6"/>
  <c r="DJ103" i="7"/>
  <c r="DJ71" i="7"/>
  <c r="DJ95" i="2"/>
  <c r="DJ63" i="2"/>
  <c r="DJ83" i="12"/>
  <c r="DJ115" i="12"/>
  <c r="DJ65" i="20"/>
  <c r="DJ97" i="20"/>
  <c r="DJ92" i="10"/>
  <c r="DJ60" i="10"/>
  <c r="DJ99" i="6"/>
  <c r="DJ67" i="6"/>
  <c r="DJ68" i="16"/>
  <c r="DJ100" i="16"/>
  <c r="BF26" i="20"/>
  <c r="DK26" i="20" a="1"/>
  <c r="DK26" i="20" s="1"/>
  <c r="BF21" i="10"/>
  <c r="BF47" i="10" s="1"/>
  <c r="DK21" i="10" a="1"/>
  <c r="DK21" i="10" s="1"/>
  <c r="DJ113" i="17"/>
  <c r="DJ81" i="17"/>
  <c r="BF29" i="16"/>
  <c r="DK29" i="16" a="1"/>
  <c r="DK29" i="16" s="1"/>
  <c r="BF26" i="11"/>
  <c r="DK26" i="11" a="1"/>
  <c r="DK26" i="11" s="1"/>
  <c r="DJ106" i="1"/>
  <c r="DJ74" i="1"/>
  <c r="BF42" i="17"/>
  <c r="DK42" i="17" a="1"/>
  <c r="DK42" i="17" s="1"/>
  <c r="DJ64" i="18"/>
  <c r="DJ96" i="18"/>
  <c r="DJ96" i="5"/>
  <c r="DJ64" i="5"/>
  <c r="DJ97" i="11"/>
  <c r="DJ65" i="11"/>
  <c r="DK35" i="1" a="1"/>
  <c r="DK35" i="1" s="1"/>
  <c r="BF35" i="1"/>
  <c r="BF23" i="13"/>
  <c r="DK23" i="13" a="1"/>
  <c r="DK23" i="13" s="1"/>
  <c r="BF25" i="18"/>
  <c r="DK25" i="18" a="1"/>
  <c r="DK25" i="18" s="1"/>
  <c r="BF25" i="5"/>
  <c r="DK25" i="5" a="1"/>
  <c r="DK25" i="5" s="1"/>
  <c r="DJ113" i="1"/>
  <c r="DJ81" i="1"/>
  <c r="BF23" i="20"/>
  <c r="DK23" i="20" a="1"/>
  <c r="DK23" i="20" s="1"/>
  <c r="DJ112" i="7"/>
  <c r="DJ80" i="7"/>
  <c r="DJ94" i="13"/>
  <c r="DJ62" i="13"/>
  <c r="DJ98" i="15"/>
  <c r="DJ66" i="15"/>
  <c r="DK43" i="17" a="1"/>
  <c r="DK43" i="17" s="1"/>
  <c r="BF43" i="17"/>
  <c r="DJ115" i="7"/>
  <c r="DJ83" i="7"/>
  <c r="BF42" i="1"/>
  <c r="DK42" i="1" a="1"/>
  <c r="DK42" i="1" s="1"/>
  <c r="DJ94" i="20"/>
  <c r="DJ62" i="20"/>
  <c r="DJ91" i="19"/>
  <c r="DJ59" i="19"/>
  <c r="BF20" i="19"/>
  <c r="DK20" i="19" a="1"/>
  <c r="DK20" i="19" s="1"/>
  <c r="BF22" i="10"/>
  <c r="DK22" i="10" a="1"/>
  <c r="DK22" i="10" s="1"/>
  <c r="DJ60" i="13"/>
  <c r="DJ92" i="13"/>
  <c r="DJ93" i="10"/>
  <c r="DJ61" i="10"/>
  <c r="BF21" i="13"/>
  <c r="DK21" i="13" a="1"/>
  <c r="DK21" i="13" s="1"/>
  <c r="DK27" i="9" a="1"/>
  <c r="DK27" i="9" s="1"/>
  <c r="BF27" i="9"/>
  <c r="DJ98" i="9"/>
  <c r="DJ66" i="9"/>
  <c r="BF23" i="7"/>
  <c r="DK23" i="7" a="1"/>
  <c r="DK23" i="7" s="1"/>
  <c r="DJ95" i="18"/>
  <c r="DJ63" i="18"/>
  <c r="DK24" i="18" a="1"/>
  <c r="DK24" i="18" s="1"/>
  <c r="BF24" i="18"/>
  <c r="DJ68" i="8"/>
  <c r="DJ100" i="8"/>
  <c r="DJ111" i="4"/>
  <c r="DJ79" i="4"/>
  <c r="BF19" i="13"/>
  <c r="DK19" i="13" a="1"/>
  <c r="DK19" i="13" s="1"/>
  <c r="DK35" i="9" a="1"/>
  <c r="DK35" i="9" s="1"/>
  <c r="BF35" i="9"/>
  <c r="BF29" i="8"/>
  <c r="DK29" i="8" a="1"/>
  <c r="DK29" i="8" s="1"/>
  <c r="BF40" i="4"/>
  <c r="DK40" i="4" a="1"/>
  <c r="DK40" i="4" s="1"/>
  <c r="DJ90" i="13"/>
  <c r="DJ58" i="13"/>
  <c r="DJ74" i="9"/>
  <c r="DJ106" i="9"/>
  <c r="DJ94" i="7"/>
  <c r="DJ62" i="7"/>
  <c r="DJ100" i="17"/>
  <c r="DJ68" i="17"/>
  <c r="DJ69" i="16"/>
  <c r="DJ101" i="16"/>
  <c r="BF29" i="17"/>
  <c r="BF47" i="17" s="1"/>
  <c r="DK29" i="17" a="1"/>
  <c r="DK29" i="17" s="1"/>
  <c r="BF30" i="16"/>
  <c r="DK30" i="16" a="1"/>
  <c r="DK30" i="16" s="1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K92" i="3"/>
  <c r="DK60" i="3"/>
  <c r="DL112" i="8"/>
  <c r="DL80" i="8"/>
  <c r="DL98" i="1"/>
  <c r="DL66" i="1"/>
  <c r="DL117" i="1"/>
  <c r="DL85" i="1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4" i="16"/>
  <c r="DL82" i="16"/>
  <c r="DL101" i="20"/>
  <c r="DL69" i="20"/>
  <c r="DL99" i="7"/>
  <c r="DL67" i="7"/>
  <c r="DK98" i="13"/>
  <c r="DK66" i="13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K109" i="9"/>
  <c r="DK77" i="9"/>
  <c r="DL93" i="9"/>
  <c r="DL61" i="9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K94" i="14"/>
  <c r="DK62" i="14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K100" i="5"/>
  <c r="DK68" i="5"/>
  <c r="DL117" i="21"/>
  <c r="DL85" i="21"/>
  <c r="DL91" i="13"/>
  <c r="DL59" i="13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7" i="14"/>
  <c r="DM27" i="14" a="1"/>
  <c r="DM27" i="14" s="1"/>
  <c r="BH29" i="21"/>
  <c r="DM29" i="21" a="1"/>
  <c r="DM29" i="21" s="1"/>
  <c r="BH44" i="19"/>
  <c r="DM44" i="19" a="1"/>
  <c r="DM44" i="19" s="1"/>
  <c r="BH38" i="7"/>
  <c r="DM38" i="7" a="1"/>
  <c r="DM38" i="7" s="1"/>
  <c r="DM36" i="7" a="1"/>
  <c r="DM36" i="7" s="1"/>
  <c r="BH36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F47" i="1" l="1"/>
  <c r="BG21" i="8"/>
  <c r="DL21" i="8" a="1"/>
  <c r="DL21" i="8" s="1"/>
  <c r="DK92" i="8"/>
  <c r="DK60" i="8"/>
  <c r="DK104" i="7"/>
  <c r="DK72" i="7"/>
  <c r="DK104" i="20"/>
  <c r="DK72" i="20"/>
  <c r="BG33" i="7"/>
  <c r="DL33" i="7" a="1"/>
  <c r="DL33" i="7" s="1"/>
  <c r="DL33" i="20" a="1"/>
  <c r="DL33" i="20" s="1"/>
  <c r="BG33" i="20"/>
  <c r="DK96" i="18"/>
  <c r="DK64" i="18"/>
  <c r="DK97" i="11"/>
  <c r="DK65" i="11"/>
  <c r="DK97" i="20"/>
  <c r="DK65" i="20"/>
  <c r="BG28" i="6"/>
  <c r="DL28" i="6" a="1"/>
  <c r="DL28" i="6" s="1"/>
  <c r="DK103" i="7"/>
  <c r="DK71" i="7"/>
  <c r="BG25" i="18"/>
  <c r="DL25" i="18" a="1"/>
  <c r="DL25" i="18" s="1"/>
  <c r="DL26" i="11" a="1"/>
  <c r="DL26" i="11" s="1"/>
  <c r="DL9" i="11" s="1"/>
  <c r="BG26" i="11"/>
  <c r="BG26" i="20"/>
  <c r="DL26" i="20" a="1"/>
  <c r="DL26" i="20" s="1"/>
  <c r="DK99" i="6"/>
  <c r="DK67" i="6"/>
  <c r="DL32" i="7" a="1"/>
  <c r="DL32" i="7" s="1"/>
  <c r="BG32" i="7"/>
  <c r="BG43" i="17"/>
  <c r="DL43" i="17" a="1"/>
  <c r="DL43" i="17" s="1"/>
  <c r="DK94" i="20"/>
  <c r="DK62" i="20"/>
  <c r="DK94" i="13"/>
  <c r="DK62" i="13"/>
  <c r="DK100" i="16"/>
  <c r="DK68" i="16"/>
  <c r="DK90" i="8"/>
  <c r="DK58" i="8"/>
  <c r="BG27" i="15"/>
  <c r="DL27" i="15" a="1"/>
  <c r="DL27" i="15" s="1"/>
  <c r="DK9" i="11"/>
  <c r="DK114" i="17"/>
  <c r="DK82" i="17"/>
  <c r="DL23" i="20" a="1"/>
  <c r="DL23" i="20" s="1"/>
  <c r="BG23" i="20"/>
  <c r="BG23" i="13"/>
  <c r="DL23" i="13" a="1"/>
  <c r="DL23" i="13" s="1"/>
  <c r="BG29" i="16"/>
  <c r="DL29" i="16" a="1"/>
  <c r="DL29" i="16" s="1"/>
  <c r="BG19" i="8"/>
  <c r="DL19" i="8" a="1"/>
  <c r="DL19" i="8" s="1"/>
  <c r="DK98" i="15"/>
  <c r="DK66" i="15"/>
  <c r="DL35" i="1" a="1"/>
  <c r="DL35" i="1" s="1"/>
  <c r="BG35" i="1"/>
  <c r="DK113" i="17"/>
  <c r="DK81" i="17"/>
  <c r="DK115" i="12"/>
  <c r="DK83" i="12"/>
  <c r="DK87" i="3"/>
  <c r="DK55" i="3"/>
  <c r="DK106" i="1"/>
  <c r="DK74" i="1"/>
  <c r="BG42" i="17"/>
  <c r="DL42" i="17" a="1"/>
  <c r="DL42" i="17" s="1"/>
  <c r="DL44" i="12" a="1"/>
  <c r="DL44" i="12" s="1"/>
  <c r="BG44" i="12"/>
  <c r="BG16" i="3"/>
  <c r="DL16" i="3" a="1"/>
  <c r="DL16" i="3" s="1"/>
  <c r="DK113" i="1"/>
  <c r="DK81" i="1"/>
  <c r="DK96" i="5"/>
  <c r="DK64" i="5"/>
  <c r="DK92" i="10"/>
  <c r="DK60" i="10"/>
  <c r="DK95" i="2"/>
  <c r="DK63" i="2"/>
  <c r="BG44" i="7"/>
  <c r="DL44" i="7" a="1"/>
  <c r="DL44" i="7" s="1"/>
  <c r="DK112" i="7"/>
  <c r="DK80" i="7"/>
  <c r="BG42" i="1"/>
  <c r="DL42" i="1" a="1"/>
  <c r="DL42" i="1" s="1"/>
  <c r="DL25" i="5" a="1"/>
  <c r="DL25" i="5" s="1"/>
  <c r="BG25" i="5"/>
  <c r="BG21" i="10"/>
  <c r="DL21" i="10" a="1"/>
  <c r="DL21" i="10" s="1"/>
  <c r="BG24" i="2"/>
  <c r="DL24" i="2" a="1"/>
  <c r="DL24" i="2" s="1"/>
  <c r="DK115" i="7"/>
  <c r="DK83" i="7"/>
  <c r="DL41" i="7" a="1"/>
  <c r="DL41" i="7" s="1"/>
  <c r="BG41" i="7"/>
  <c r="DL27" i="9" a="1"/>
  <c r="DL27" i="9" s="1"/>
  <c r="BG27" i="9"/>
  <c r="DK61" i="10"/>
  <c r="DK93" i="10"/>
  <c r="DK98" i="9"/>
  <c r="DK66" i="9"/>
  <c r="BG22" i="10"/>
  <c r="DL22" i="10" a="1"/>
  <c r="DL22" i="10" s="1"/>
  <c r="DK60" i="13"/>
  <c r="DK92" i="13"/>
  <c r="DK91" i="19"/>
  <c r="DK59" i="19"/>
  <c r="DL21" i="13" a="1"/>
  <c r="DL21" i="13" s="1"/>
  <c r="BG21" i="13"/>
  <c r="BG20" i="19"/>
  <c r="DL20" i="19" a="1"/>
  <c r="DL20" i="19" s="1"/>
  <c r="BG30" i="16"/>
  <c r="DL30" i="16" a="1"/>
  <c r="DL30" i="16" s="1"/>
  <c r="BG29" i="8"/>
  <c r="DL29" i="8" a="1"/>
  <c r="DL29" i="8" s="1"/>
  <c r="DK101" i="16"/>
  <c r="DK69" i="16"/>
  <c r="DK68" i="17"/>
  <c r="DK100" i="17"/>
  <c r="DL35" i="9" a="1"/>
  <c r="DL35" i="9" s="1"/>
  <c r="BG35" i="9"/>
  <c r="DL24" i="18" a="1"/>
  <c r="DL24" i="18" s="1"/>
  <c r="BG24" i="18"/>
  <c r="DL29" i="17" a="1"/>
  <c r="DL29" i="17" s="1"/>
  <c r="BG29" i="17"/>
  <c r="DK74" i="9"/>
  <c r="DK106" i="9"/>
  <c r="DK95" i="18"/>
  <c r="DK63" i="18"/>
  <c r="DK100" i="8"/>
  <c r="DK68" i="8"/>
  <c r="DK90" i="13"/>
  <c r="DK58" i="13"/>
  <c r="BG19" i="13"/>
  <c r="DL19" i="13" a="1"/>
  <c r="DL19" i="13" s="1"/>
  <c r="DK111" i="4"/>
  <c r="DK79" i="4"/>
  <c r="DK94" i="7"/>
  <c r="DK62" i="7"/>
  <c r="DL40" i="4" a="1"/>
  <c r="DL40" i="4" s="1"/>
  <c r="BG40" i="4"/>
  <c r="BG23" i="7"/>
  <c r="DL23" i="7" a="1"/>
  <c r="DL23" i="7" s="1"/>
  <c r="DM91" i="13"/>
  <c r="DM59" i="13"/>
  <c r="DM107" i="1"/>
  <c r="DM75" i="1"/>
  <c r="DM115" i="2"/>
  <c r="DM83" i="2"/>
  <c r="DL105" i="4"/>
  <c r="DL73" i="4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K86" i="9"/>
  <c r="DK54" i="9"/>
  <c r="DM109" i="17"/>
  <c r="DM77" i="17"/>
  <c r="DL94" i="18"/>
  <c r="DL62" i="18"/>
  <c r="DM90" i="19"/>
  <c r="DM58" i="19"/>
  <c r="DL105" i="2"/>
  <c r="DL73" i="2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M120" i="19"/>
  <c r="DM123" i="19" s="1"/>
  <c r="DM116" i="19" s="1"/>
  <c r="DM84" i="19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M86" i="11"/>
  <c r="DM54" i="11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105" i="12"/>
  <c r="DM73" i="12"/>
  <c r="DM117" i="6"/>
  <c r="DM85" i="6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M107" i="8"/>
  <c r="DM75" i="8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M99" i="3"/>
  <c r="DM67" i="3"/>
  <c r="DL98" i="6"/>
  <c r="DL66" i="6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34" i="12"/>
  <c r="DN34" i="12" a="1"/>
  <c r="DN34" i="12" s="1"/>
  <c r="DN46" i="6" a="1"/>
  <c r="DN46" i="6" s="1"/>
  <c r="BI46" i="6"/>
  <c r="BG47" i="17" l="1"/>
  <c r="BH33" i="20"/>
  <c r="DM33" i="20" a="1"/>
  <c r="DM33" i="20" s="1"/>
  <c r="DL72" i="20"/>
  <c r="DL104" i="20"/>
  <c r="BG47" i="7"/>
  <c r="DL104" i="7"/>
  <c r="DL72" i="7"/>
  <c r="DL92" i="8"/>
  <c r="DL60" i="8"/>
  <c r="DM33" i="7" a="1"/>
  <c r="DM33" i="7" s="1"/>
  <c r="BH33" i="7"/>
  <c r="DM21" i="8" a="1"/>
  <c r="DM21" i="8" s="1"/>
  <c r="BH21" i="8"/>
  <c r="BH21" i="10"/>
  <c r="DM21" i="10" a="1"/>
  <c r="DM21" i="10" s="1"/>
  <c r="BH26" i="11"/>
  <c r="BH47" i="11" s="1"/>
  <c r="DM26" i="11" a="1"/>
  <c r="DM26" i="11" s="1"/>
  <c r="DM9" i="11" s="1"/>
  <c r="BG47" i="11"/>
  <c r="BH24" i="2"/>
  <c r="DM24" i="2" a="1"/>
  <c r="DM24" i="2" s="1"/>
  <c r="BH42" i="17"/>
  <c r="DM42" i="17" a="1"/>
  <c r="DM42" i="17" s="1"/>
  <c r="BH29" i="16"/>
  <c r="DM29" i="16" a="1"/>
  <c r="DM29" i="16" s="1"/>
  <c r="DL98" i="15"/>
  <c r="DL66" i="15"/>
  <c r="DL97" i="20"/>
  <c r="DL65" i="20"/>
  <c r="DL99" i="6"/>
  <c r="DL67" i="6"/>
  <c r="DL106" i="1"/>
  <c r="DL74" i="1"/>
  <c r="DL92" i="10"/>
  <c r="DL60" i="10"/>
  <c r="DL115" i="7"/>
  <c r="DL83" i="7"/>
  <c r="BH35" i="1"/>
  <c r="DM35" i="1" a="1"/>
  <c r="DM35" i="1" s="1"/>
  <c r="DL62" i="13"/>
  <c r="DL94" i="13"/>
  <c r="BH27" i="15"/>
  <c r="DM27" i="15" a="1"/>
  <c r="DM27" i="15" s="1"/>
  <c r="BH26" i="20"/>
  <c r="DM26" i="20" a="1"/>
  <c r="DM26" i="20" s="1"/>
  <c r="BH28" i="6"/>
  <c r="BH47" i="6" s="1"/>
  <c r="DM28" i="6" a="1"/>
  <c r="DM28" i="6" s="1"/>
  <c r="BH23" i="13"/>
  <c r="DM23" i="13" a="1"/>
  <c r="DM23" i="13" s="1"/>
  <c r="BH23" i="20"/>
  <c r="DM23" i="20" a="1"/>
  <c r="DM23" i="20" s="1"/>
  <c r="DL112" i="7"/>
  <c r="DL80" i="7"/>
  <c r="DL96" i="5"/>
  <c r="DL64" i="5"/>
  <c r="BH16" i="3"/>
  <c r="DM16" i="3" a="1"/>
  <c r="DM16" i="3" s="1"/>
  <c r="DL94" i="20"/>
  <c r="DL62" i="20"/>
  <c r="BH32" i="7"/>
  <c r="DM32" i="7" a="1"/>
  <c r="DM32" i="7" s="1"/>
  <c r="DL96" i="18"/>
  <c r="DL64" i="18"/>
  <c r="DL114" i="17"/>
  <c r="DL82" i="17"/>
  <c r="BH43" i="17"/>
  <c r="DM43" i="17" a="1"/>
  <c r="DM43" i="17" s="1"/>
  <c r="DL113" i="1"/>
  <c r="DL81" i="1"/>
  <c r="BH44" i="12"/>
  <c r="DM44" i="12" a="1"/>
  <c r="DM44" i="12" s="1"/>
  <c r="DL90" i="8"/>
  <c r="DL58" i="8"/>
  <c r="DL103" i="7"/>
  <c r="DL71" i="7"/>
  <c r="BH25" i="18"/>
  <c r="DM25" i="18" a="1"/>
  <c r="DM25" i="18" s="1"/>
  <c r="BH41" i="7"/>
  <c r="DM41" i="7" a="1"/>
  <c r="DM41" i="7" s="1"/>
  <c r="DL55" i="3"/>
  <c r="DL87" i="3"/>
  <c r="BG47" i="10"/>
  <c r="BH42" i="1"/>
  <c r="DM42" i="1" a="1"/>
  <c r="DM42" i="1" s="1"/>
  <c r="DL115" i="12"/>
  <c r="DL83" i="12"/>
  <c r="BH19" i="8"/>
  <c r="DM19" i="8" a="1"/>
  <c r="DM19" i="8" s="1"/>
  <c r="BH44" i="7"/>
  <c r="DM44" i="7" a="1"/>
  <c r="DM44" i="7" s="1"/>
  <c r="BH25" i="5"/>
  <c r="DM25" i="5" a="1"/>
  <c r="DM25" i="5" s="1"/>
  <c r="DL97" i="11"/>
  <c r="DL65" i="11"/>
  <c r="BG47" i="20"/>
  <c r="DL63" i="2"/>
  <c r="DL95" i="2"/>
  <c r="DL113" i="17"/>
  <c r="DL81" i="17"/>
  <c r="DL68" i="16"/>
  <c r="DL100" i="16"/>
  <c r="DL91" i="19"/>
  <c r="DL59" i="19"/>
  <c r="DL61" i="10"/>
  <c r="DL93" i="10"/>
  <c r="BH20" i="19"/>
  <c r="DM20" i="19" a="1"/>
  <c r="DM20" i="19" s="1"/>
  <c r="BH22" i="10"/>
  <c r="DM22" i="10" a="1"/>
  <c r="DM22" i="10" s="1"/>
  <c r="BH21" i="13"/>
  <c r="DM21" i="13" a="1"/>
  <c r="DM21" i="13" s="1"/>
  <c r="DL92" i="13"/>
  <c r="DL60" i="13"/>
  <c r="BH27" i="9"/>
  <c r="DM27" i="9" a="1"/>
  <c r="DM27" i="9" s="1"/>
  <c r="DL98" i="9"/>
  <c r="DL66" i="9"/>
  <c r="DL94" i="7"/>
  <c r="DL62" i="7"/>
  <c r="DL90" i="13"/>
  <c r="DL58" i="13"/>
  <c r="BH23" i="7"/>
  <c r="DM23" i="7" a="1"/>
  <c r="DM23" i="7" s="1"/>
  <c r="BH19" i="13"/>
  <c r="DM19" i="13" a="1"/>
  <c r="DM19" i="13" s="1"/>
  <c r="BH40" i="4"/>
  <c r="BH47" i="4" s="1"/>
  <c r="DM40" i="4" a="1"/>
  <c r="DM40" i="4" s="1"/>
  <c r="DM29" i="17" a="1"/>
  <c r="DM29" i="17" s="1"/>
  <c r="BH29" i="17"/>
  <c r="DL79" i="4"/>
  <c r="DL111" i="4"/>
  <c r="DL100" i="17"/>
  <c r="DL68" i="17"/>
  <c r="BH24" i="18"/>
  <c r="DM24" i="18" a="1"/>
  <c r="DM24" i="18" s="1"/>
  <c r="DL100" i="8"/>
  <c r="DL68" i="8"/>
  <c r="DL63" i="18"/>
  <c r="DL95" i="18"/>
  <c r="BH29" i="8"/>
  <c r="DM29" i="8" a="1"/>
  <c r="DM29" i="8" s="1"/>
  <c r="BH35" i="9"/>
  <c r="DM35" i="9" a="1"/>
  <c r="DM35" i="9" s="1"/>
  <c r="DL101" i="16"/>
  <c r="DL69" i="16"/>
  <c r="DL106" i="9"/>
  <c r="DL74" i="9"/>
  <c r="BH30" i="16"/>
  <c r="DM30" i="16" a="1"/>
  <c r="DM30" i="16" s="1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14" i="1"/>
  <c r="DN82" i="1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15" i="19"/>
  <c r="DN83" i="19"/>
  <c r="DN93" i="19"/>
  <c r="DN61" i="19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88" i="8"/>
  <c r="DN56" i="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4" i="16"/>
  <c r="DN82" i="16"/>
  <c r="DM117" i="8"/>
  <c r="DM85" i="8"/>
  <c r="DN100" i="18"/>
  <c r="DN68" i="18"/>
  <c r="DN92" i="9"/>
  <c r="DN60" i="9"/>
  <c r="DM109" i="19"/>
  <c r="DM77" i="19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M107" i="11"/>
  <c r="DM75" i="11"/>
  <c r="DM108" i="6"/>
  <c r="DM76" i="6"/>
  <c r="DN90" i="9"/>
  <c r="DN58" i="9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115" i="2"/>
  <c r="DN83" i="2"/>
  <c r="DN109" i="12"/>
  <c r="DN77" i="12"/>
  <c r="DN87" i="18"/>
  <c r="DN55" i="18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J28" i="12"/>
  <c r="DO28" i="12" a="1"/>
  <c r="DO28" i="12" s="1"/>
  <c r="BJ40" i="1"/>
  <c r="DO40" i="1" a="1"/>
  <c r="DO40" i="1" s="1"/>
  <c r="BJ20" i="11"/>
  <c r="DO20" i="11" a="1"/>
  <c r="DO20" i="11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17" l="1"/>
  <c r="DN21" i="8" a="1"/>
  <c r="DN21" i="8" s="1"/>
  <c r="BI21" i="8"/>
  <c r="DM92" i="8"/>
  <c r="DM60" i="8"/>
  <c r="BI33" i="7"/>
  <c r="DN33" i="7" a="1"/>
  <c r="DN33" i="7" s="1"/>
  <c r="DM104" i="7"/>
  <c r="DM72" i="7"/>
  <c r="DM104" i="20"/>
  <c r="DM72" i="20"/>
  <c r="BI33" i="20"/>
  <c r="DN33" i="20" a="1"/>
  <c r="DN33" i="20" s="1"/>
  <c r="DM96" i="18"/>
  <c r="DM64" i="18"/>
  <c r="DM103" i="7"/>
  <c r="DM71" i="7"/>
  <c r="DM97" i="20"/>
  <c r="DM65" i="20"/>
  <c r="DM95" i="2"/>
  <c r="DM63" i="2"/>
  <c r="DN35" i="1" a="1"/>
  <c r="DN35" i="1" s="1"/>
  <c r="BI35" i="1"/>
  <c r="DM96" i="5"/>
  <c r="DM64" i="5"/>
  <c r="DM113" i="1"/>
  <c r="DM81" i="1"/>
  <c r="BI25" i="18"/>
  <c r="DN25" i="18" a="1"/>
  <c r="DN25" i="18" s="1"/>
  <c r="BI32" i="7"/>
  <c r="DN32" i="7" a="1"/>
  <c r="DN32" i="7" s="1"/>
  <c r="BI26" i="20"/>
  <c r="BI47" i="20" s="1"/>
  <c r="DN26" i="20" a="1"/>
  <c r="DN26" i="20" s="1"/>
  <c r="BI24" i="2"/>
  <c r="DN24" i="2" a="1"/>
  <c r="DN24" i="2" s="1"/>
  <c r="BI25" i="5"/>
  <c r="DN25" i="5" a="1"/>
  <c r="DN25" i="5" s="1"/>
  <c r="BI42" i="1"/>
  <c r="DN42" i="1" a="1"/>
  <c r="DN42" i="1" s="1"/>
  <c r="DM114" i="17"/>
  <c r="DM82" i="17"/>
  <c r="DM94" i="20"/>
  <c r="DM62" i="20"/>
  <c r="DM98" i="15"/>
  <c r="DM66" i="15"/>
  <c r="BH47" i="1"/>
  <c r="DM115" i="7"/>
  <c r="DM83" i="7"/>
  <c r="BI43" i="17"/>
  <c r="DN43" i="17" a="1"/>
  <c r="DN43" i="17" s="1"/>
  <c r="BI23" i="20"/>
  <c r="DN23" i="20" a="1"/>
  <c r="DN23" i="20" s="1"/>
  <c r="BI27" i="15"/>
  <c r="DN27" i="15" a="1"/>
  <c r="DN27" i="15" s="1"/>
  <c r="DM97" i="11"/>
  <c r="DM65" i="11"/>
  <c r="DN41" i="7" a="1"/>
  <c r="DN41" i="7" s="1"/>
  <c r="BI41" i="7"/>
  <c r="BI42" i="17"/>
  <c r="DN42" i="17" a="1"/>
  <c r="DN42" i="17" s="1"/>
  <c r="BI44" i="7"/>
  <c r="DN44" i="7" a="1"/>
  <c r="DN44" i="7" s="1"/>
  <c r="DM87" i="3"/>
  <c r="DM55" i="3"/>
  <c r="DM94" i="13"/>
  <c r="DM62" i="13"/>
  <c r="DM100" i="16"/>
  <c r="DM68" i="16"/>
  <c r="BI26" i="11"/>
  <c r="DN26" i="11" a="1"/>
  <c r="DN26" i="11" s="1"/>
  <c r="DN9" i="11" s="1"/>
  <c r="BI28" i="6"/>
  <c r="DN28" i="6" a="1"/>
  <c r="DN28" i="6" s="1"/>
  <c r="BH47" i="7"/>
  <c r="DM90" i="8"/>
  <c r="DM58" i="8"/>
  <c r="BI16" i="3"/>
  <c r="DN16" i="3" a="1"/>
  <c r="DN16" i="3" s="1"/>
  <c r="BI23" i="13"/>
  <c r="DN23" i="13" a="1"/>
  <c r="DN23" i="13" s="1"/>
  <c r="BI29" i="16"/>
  <c r="DN29" i="16" a="1"/>
  <c r="DN29" i="16" s="1"/>
  <c r="DM92" i="10"/>
  <c r="DM60" i="10"/>
  <c r="BI44" i="12"/>
  <c r="DN44" i="12" a="1"/>
  <c r="DN44" i="12" s="1"/>
  <c r="DN19" i="8" a="1"/>
  <c r="DN19" i="8" s="1"/>
  <c r="BI19" i="8"/>
  <c r="DM112" i="7"/>
  <c r="DM80" i="7"/>
  <c r="DM115" i="12"/>
  <c r="DM83" i="12"/>
  <c r="DM99" i="6"/>
  <c r="DM67" i="6"/>
  <c r="DM106" i="1"/>
  <c r="DM74" i="1"/>
  <c r="DM113" i="17"/>
  <c r="DM81" i="17"/>
  <c r="BI21" i="10"/>
  <c r="DN21" i="10" a="1"/>
  <c r="DN21" i="10" s="1"/>
  <c r="DM93" i="10"/>
  <c r="DM61" i="10"/>
  <c r="DN22" i="10" a="1"/>
  <c r="DN22" i="10" s="1"/>
  <c r="BI22" i="10"/>
  <c r="DM98" i="9"/>
  <c r="DM66" i="9"/>
  <c r="DM91" i="19"/>
  <c r="DM59" i="19"/>
  <c r="BI27" i="9"/>
  <c r="DN27" i="9" a="1"/>
  <c r="DN27" i="9" s="1"/>
  <c r="BI20" i="19"/>
  <c r="DN20" i="19" a="1"/>
  <c r="DN20" i="19" s="1"/>
  <c r="DM92" i="13"/>
  <c r="DM60" i="13"/>
  <c r="BI21" i="13"/>
  <c r="DN21" i="13" a="1"/>
  <c r="DN21" i="13" s="1"/>
  <c r="DM90" i="13"/>
  <c r="DM58" i="13"/>
  <c r="DM68" i="8"/>
  <c r="DM100" i="8"/>
  <c r="DN30" i="16" a="1"/>
  <c r="DN30" i="16" s="1"/>
  <c r="BI30" i="16"/>
  <c r="BI29" i="8"/>
  <c r="DN29" i="8" a="1"/>
  <c r="DN29" i="8" s="1"/>
  <c r="BI19" i="13"/>
  <c r="DN19" i="13" a="1"/>
  <c r="DN19" i="13" s="1"/>
  <c r="DM94" i="7"/>
  <c r="DM62" i="7"/>
  <c r="DM101" i="16"/>
  <c r="DM69" i="16"/>
  <c r="BI23" i="7"/>
  <c r="DN23" i="7" a="1"/>
  <c r="DN23" i="7" s="1"/>
  <c r="DN29" i="17" a="1"/>
  <c r="DN29" i="17" s="1"/>
  <c r="BI29" i="17"/>
  <c r="DM100" i="17"/>
  <c r="DM68" i="17"/>
  <c r="DM106" i="9"/>
  <c r="DM74" i="9"/>
  <c r="DM63" i="18"/>
  <c r="DM95" i="18"/>
  <c r="DM111" i="4"/>
  <c r="DM79" i="4"/>
  <c r="DN35" i="9" a="1"/>
  <c r="DN35" i="9" s="1"/>
  <c r="BI35" i="9"/>
  <c r="BI24" i="18"/>
  <c r="DN24" i="18" a="1"/>
  <c r="DN24" i="18" s="1"/>
  <c r="DN40" i="4" a="1"/>
  <c r="DN40" i="4" s="1"/>
  <c r="BI40" i="4"/>
  <c r="BI47" i="4" s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N86" i="19"/>
  <c r="DN54" i="19"/>
  <c r="DN102" i="14"/>
  <c r="DN70" i="14"/>
  <c r="DN86" i="13"/>
  <c r="DN54" i="13"/>
  <c r="DO103" i="8"/>
  <c r="DO71" i="8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O96" i="1"/>
  <c r="DO64" i="1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98" i="19"/>
  <c r="DO66" i="19"/>
  <c r="DO117" i="11"/>
  <c r="DO85" i="11"/>
  <c r="DO91" i="6"/>
  <c r="DO59" i="6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93" i="8"/>
  <c r="DO61" i="8"/>
  <c r="DO109" i="5"/>
  <c r="DO77" i="5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1" i="1"/>
  <c r="DO59" i="1"/>
  <c r="DN107" i="18"/>
  <c r="DN75" i="18"/>
  <c r="DN92" i="2"/>
  <c r="DN60" i="2"/>
  <c r="DN98" i="21"/>
  <c r="DN66" i="21"/>
  <c r="DO95" i="10"/>
  <c r="DO63" i="10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8" i="12"/>
  <c r="DQ28" i="12" s="1" a="1"/>
  <c r="DQ28" i="12" s="1"/>
  <c r="DP28" i="12" a="1"/>
  <c r="DP28" i="12" s="1"/>
  <c r="DN104" i="7" l="1"/>
  <c r="DN72" i="7"/>
  <c r="BJ33" i="7"/>
  <c r="DO33" i="7" a="1"/>
  <c r="DO33" i="7" s="1"/>
  <c r="BI47" i="7"/>
  <c r="DN104" i="20"/>
  <c r="DN72" i="20"/>
  <c r="DO33" i="20" a="1"/>
  <c r="DO33" i="20" s="1"/>
  <c r="BJ33" i="20"/>
  <c r="DO21" i="8" a="1"/>
  <c r="DO21" i="8" s="1"/>
  <c r="BJ21" i="8"/>
  <c r="DN92" i="8"/>
  <c r="DN60" i="8"/>
  <c r="DN55" i="3"/>
  <c r="DN87" i="3"/>
  <c r="BJ26" i="11"/>
  <c r="BJ47" i="11" s="1"/>
  <c r="DO26" i="11" a="1"/>
  <c r="DO26" i="11" s="1"/>
  <c r="BJ44" i="12"/>
  <c r="DO44" i="12" a="1"/>
  <c r="DO44" i="12" s="1"/>
  <c r="BJ16" i="3"/>
  <c r="DO16" i="3" a="1"/>
  <c r="DO16" i="3" s="1"/>
  <c r="DN113" i="17"/>
  <c r="DN81" i="17"/>
  <c r="DN94" i="20"/>
  <c r="DN62" i="20"/>
  <c r="DO25" i="5" a="1"/>
  <c r="DO25" i="5" s="1"/>
  <c r="BJ25" i="5"/>
  <c r="BJ25" i="18"/>
  <c r="DO25" i="18" a="1"/>
  <c r="DO25" i="18" s="1"/>
  <c r="DN92" i="10"/>
  <c r="DN60" i="10"/>
  <c r="BJ42" i="17"/>
  <c r="DO42" i="17" a="1"/>
  <c r="DO42" i="17" s="1"/>
  <c r="DO23" i="20" a="1"/>
  <c r="DO23" i="20" s="1"/>
  <c r="BJ23" i="20"/>
  <c r="DN95" i="2"/>
  <c r="DN63" i="2"/>
  <c r="DN96" i="5"/>
  <c r="DN64" i="5"/>
  <c r="DO21" i="10" a="1"/>
  <c r="DO21" i="10" s="1"/>
  <c r="BJ21" i="10"/>
  <c r="BJ41" i="7"/>
  <c r="DO41" i="7" a="1"/>
  <c r="DO41" i="7" s="1"/>
  <c r="DN114" i="17"/>
  <c r="DN82" i="17"/>
  <c r="BJ24" i="2"/>
  <c r="DO24" i="2" a="1"/>
  <c r="DO24" i="2" s="1"/>
  <c r="BJ27" i="15"/>
  <c r="BJ47" i="15" s="1"/>
  <c r="DO27" i="15" a="1"/>
  <c r="DO27" i="15" s="1"/>
  <c r="BI47" i="11"/>
  <c r="DN100" i="16"/>
  <c r="DN68" i="16"/>
  <c r="DN80" i="7"/>
  <c r="DN112" i="7"/>
  <c r="DO43" i="17" a="1"/>
  <c r="DO43" i="17" s="1"/>
  <c r="BJ43" i="17"/>
  <c r="DN65" i="20"/>
  <c r="DN97" i="20"/>
  <c r="DN115" i="12"/>
  <c r="DN83" i="12"/>
  <c r="BJ44" i="7"/>
  <c r="DO44" i="7" a="1"/>
  <c r="DO44" i="7" s="1"/>
  <c r="BJ29" i="16"/>
  <c r="DO29" i="16" a="1"/>
  <c r="DO29" i="16" s="1"/>
  <c r="DN99" i="6"/>
  <c r="DN67" i="6"/>
  <c r="DO26" i="20" a="1"/>
  <c r="DO26" i="20" s="1"/>
  <c r="BJ26" i="20"/>
  <c r="DN96" i="18"/>
  <c r="DN64" i="18"/>
  <c r="BJ19" i="8"/>
  <c r="DO19" i="8" a="1"/>
  <c r="DO19" i="8" s="1"/>
  <c r="DN94" i="13"/>
  <c r="DN62" i="13"/>
  <c r="BJ28" i="6"/>
  <c r="DO28" i="6" a="1"/>
  <c r="DO28" i="6" s="1"/>
  <c r="DN113" i="1"/>
  <c r="DN81" i="1"/>
  <c r="DN103" i="7"/>
  <c r="DN71" i="7"/>
  <c r="BJ35" i="1"/>
  <c r="DO35" i="1" a="1"/>
  <c r="DO35" i="1" s="1"/>
  <c r="DN90" i="8"/>
  <c r="DN58" i="8"/>
  <c r="BJ23" i="13"/>
  <c r="DO23" i="13" a="1"/>
  <c r="DO23" i="13" s="1"/>
  <c r="DN97" i="11"/>
  <c r="DN65" i="11"/>
  <c r="DN115" i="7"/>
  <c r="DN83" i="7"/>
  <c r="DN98" i="15"/>
  <c r="DN66" i="15"/>
  <c r="DO42" i="1" a="1"/>
  <c r="DO42" i="1" s="1"/>
  <c r="BJ42" i="1"/>
  <c r="DO32" i="7" a="1"/>
  <c r="DO32" i="7" s="1"/>
  <c r="BJ32" i="7"/>
  <c r="DN106" i="1"/>
  <c r="DN74" i="1"/>
  <c r="BJ21" i="13"/>
  <c r="DO21" i="13" a="1"/>
  <c r="DO21" i="13" s="1"/>
  <c r="DN92" i="13"/>
  <c r="DN60" i="13"/>
  <c r="DN91" i="19"/>
  <c r="DN59" i="19"/>
  <c r="BJ22" i="10"/>
  <c r="DO22" i="10" a="1"/>
  <c r="DO22" i="10" s="1"/>
  <c r="BJ20" i="19"/>
  <c r="DO20" i="19" a="1"/>
  <c r="DO20" i="19" s="1"/>
  <c r="DN93" i="10"/>
  <c r="DN61" i="10"/>
  <c r="DN66" i="9"/>
  <c r="DN98" i="9"/>
  <c r="DO27" i="9" a="1"/>
  <c r="DO27" i="9" s="1"/>
  <c r="BJ27" i="9"/>
  <c r="DO40" i="4" a="1"/>
  <c r="DO40" i="4" s="1"/>
  <c r="BJ40" i="4"/>
  <c r="DN94" i="7"/>
  <c r="DN62" i="7"/>
  <c r="DN100" i="8"/>
  <c r="DN68" i="8"/>
  <c r="DN111" i="4"/>
  <c r="DN79" i="4"/>
  <c r="BJ23" i="7"/>
  <c r="DO23" i="7" a="1"/>
  <c r="DO23" i="7" s="1"/>
  <c r="BJ29" i="8"/>
  <c r="DO29" i="8" a="1"/>
  <c r="DO29" i="8" s="1"/>
  <c r="DN95" i="18"/>
  <c r="DN63" i="18"/>
  <c r="DO30" i="16" a="1"/>
  <c r="DO30" i="16" s="1"/>
  <c r="BJ30" i="16"/>
  <c r="BJ24" i="18"/>
  <c r="DO24" i="18" a="1"/>
  <c r="DO24" i="18" s="1"/>
  <c r="DN101" i="16"/>
  <c r="DN69" i="16"/>
  <c r="BJ35" i="9"/>
  <c r="DO35" i="9" a="1"/>
  <c r="DO35" i="9" s="1"/>
  <c r="DN74" i="9"/>
  <c r="DN106" i="9"/>
  <c r="BJ29" i="17"/>
  <c r="DO29" i="17" a="1"/>
  <c r="DO29" i="17" s="1"/>
  <c r="DN90" i="13"/>
  <c r="DN58" i="13"/>
  <c r="DN100" i="17"/>
  <c r="DN68" i="17"/>
  <c r="BJ19" i="13"/>
  <c r="DO19" i="13" a="1"/>
  <c r="DO19" i="13" s="1"/>
  <c r="DO9" i="11"/>
  <c r="DQ113" i="15"/>
  <c r="DQ81" i="15"/>
  <c r="DP110" i="13"/>
  <c r="DP78" i="13"/>
  <c r="DP102" i="9"/>
  <c r="DP70" i="9"/>
  <c r="DP96" i="8"/>
  <c r="DP64" i="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01" i="17"/>
  <c r="DP69" i="17"/>
  <c r="DO111" i="17"/>
  <c r="DO79" i="17"/>
  <c r="DP109" i="4"/>
  <c r="DP77" i="4"/>
  <c r="DP108" i="1"/>
  <c r="DP76" i="1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113" i="13"/>
  <c r="DP81" i="13"/>
  <c r="DP92" i="18"/>
  <c r="DP60" i="18"/>
  <c r="DO109" i="9"/>
  <c r="DO77" i="9"/>
  <c r="DP99" i="11"/>
  <c r="DP67" i="11"/>
  <c r="DO111" i="7"/>
  <c r="DO79" i="7"/>
  <c r="DQ104" i="6"/>
  <c r="DQ72" i="6"/>
  <c r="DQ115" i="2"/>
  <c r="DQ83" i="2"/>
  <c r="DQ112" i="5"/>
  <c r="DQ80" i="5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01" i="17"/>
  <c r="DQ69" i="17"/>
  <c r="DQ109" i="4"/>
  <c r="DQ77" i="4"/>
  <c r="DQ108" i="1"/>
  <c r="DQ76" i="1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Q115" i="18"/>
  <c r="DQ83" i="18"/>
  <c r="DP112" i="17"/>
  <c r="DP80" i="17"/>
  <c r="DP99" i="14"/>
  <c r="DP67" i="14"/>
  <c r="DO112" i="4"/>
  <c r="DO80" i="4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14" i="7"/>
  <c r="DP82" i="7"/>
  <c r="DO105" i="9"/>
  <c r="DO73" i="9"/>
  <c r="DP109" i="13"/>
  <c r="DP77" i="13"/>
  <c r="DQ112" i="1"/>
  <c r="DQ80" i="1"/>
  <c r="DQ100" i="2"/>
  <c r="DQ68" i="2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O90" i="12"/>
  <c r="DO58" i="12"/>
  <c r="DO95" i="15"/>
  <c r="DO63" i="15"/>
  <c r="DO112" i="3"/>
  <c r="DO80" i="3"/>
  <c r="DO117" i="2"/>
  <c r="DO85" i="2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O92" i="14"/>
  <c r="DO60" i="14"/>
  <c r="DO95" i="7"/>
  <c r="DO63" i="7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3" i="13"/>
  <c r="DQ81" i="13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Q102" i="12"/>
  <c r="DQ70" i="12"/>
  <c r="DQ96" i="21"/>
  <c r="DQ64" i="21"/>
  <c r="DQ95" i="16"/>
  <c r="DQ63" i="16"/>
  <c r="DP91" i="6"/>
  <c r="DP59" i="6"/>
  <c r="DQ111" i="2"/>
  <c r="DQ79" i="2"/>
  <c r="DO86" i="4"/>
  <c r="DO54" i="4"/>
  <c r="DQ87" i="20"/>
  <c r="DQ55" i="20"/>
  <c r="DQ106" i="6"/>
  <c r="DQ74" i="6"/>
  <c r="DQ94" i="5"/>
  <c r="DQ62" i="5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O104" i="20" l="1"/>
  <c r="DO72" i="20"/>
  <c r="BJ47" i="7"/>
  <c r="DO104" i="7"/>
  <c r="DO72" i="7"/>
  <c r="BK21" i="8"/>
  <c r="DQ21" i="8" s="1" a="1"/>
  <c r="DQ21" i="8" s="1"/>
  <c r="DP21" i="8" a="1"/>
  <c r="DP21" i="8" s="1"/>
  <c r="BK33" i="7"/>
  <c r="DQ33" i="7" s="1" a="1"/>
  <c r="DQ33" i="7" s="1"/>
  <c r="DP33" i="7" a="1"/>
  <c r="DP33" i="7" s="1"/>
  <c r="DO92" i="8"/>
  <c r="DO60" i="8"/>
  <c r="BK33" i="20"/>
  <c r="DQ33" i="20" s="1" a="1"/>
  <c r="DQ33" i="20" s="1"/>
  <c r="DP33" i="20" a="1"/>
  <c r="DP33" i="20" s="1"/>
  <c r="DO55" i="3"/>
  <c r="DO87" i="3"/>
  <c r="DO99" i="6"/>
  <c r="DO67" i="6"/>
  <c r="BK26" i="20"/>
  <c r="DQ26" i="20" s="1" a="1"/>
  <c r="DQ26" i="20" s="1"/>
  <c r="DP26" i="20" a="1"/>
  <c r="DP26" i="20" s="1"/>
  <c r="DP25" i="18" a="1"/>
  <c r="DP25" i="18" s="1"/>
  <c r="BK25" i="18"/>
  <c r="DQ25" i="18" s="1" a="1"/>
  <c r="DQ25" i="18" s="1"/>
  <c r="DP16" i="3" a="1"/>
  <c r="DP16" i="3" s="1"/>
  <c r="BK16" i="3"/>
  <c r="DQ16" i="3" s="1" a="1"/>
  <c r="DQ16" i="3" s="1"/>
  <c r="DO96" i="18"/>
  <c r="DO64" i="18"/>
  <c r="DP28" i="6" a="1"/>
  <c r="DP28" i="6" s="1"/>
  <c r="BK28" i="6"/>
  <c r="DQ28" i="6" s="1" a="1"/>
  <c r="DQ28" i="6" s="1"/>
  <c r="DO97" i="20"/>
  <c r="DO65" i="20"/>
  <c r="DO112" i="7"/>
  <c r="DO80" i="7"/>
  <c r="BK23" i="20"/>
  <c r="DQ23" i="20" s="1" a="1"/>
  <c r="DQ23" i="20" s="1"/>
  <c r="DP23" i="20" a="1"/>
  <c r="DP23" i="20" s="1"/>
  <c r="BK25" i="5"/>
  <c r="DQ25" i="5" s="1" a="1"/>
  <c r="DQ25" i="5" s="1"/>
  <c r="DP25" i="5" a="1"/>
  <c r="DP25" i="5" s="1"/>
  <c r="DO115" i="12"/>
  <c r="DO83" i="12"/>
  <c r="DO106" i="1"/>
  <c r="DO74" i="1"/>
  <c r="BK41" i="7"/>
  <c r="DQ41" i="7" s="1" a="1"/>
  <c r="DQ41" i="7" s="1"/>
  <c r="DP41" i="7" a="1"/>
  <c r="DP41" i="7" s="1"/>
  <c r="DO94" i="20"/>
  <c r="DO62" i="20"/>
  <c r="DO64" i="5"/>
  <c r="DO96" i="5"/>
  <c r="BK44" i="12"/>
  <c r="DQ44" i="12" s="1" a="1"/>
  <c r="DQ44" i="12" s="1"/>
  <c r="DP44" i="12" a="1"/>
  <c r="DP44" i="12" s="1"/>
  <c r="DO113" i="1"/>
  <c r="DO81" i="1"/>
  <c r="BK23" i="13"/>
  <c r="DQ23" i="13" s="1" a="1"/>
  <c r="DQ23" i="13" s="1"/>
  <c r="DP23" i="13" a="1"/>
  <c r="DP23" i="13" s="1"/>
  <c r="BJ47" i="13"/>
  <c r="BK35" i="1"/>
  <c r="DQ35" i="1" s="1" a="1"/>
  <c r="DQ35" i="1" s="1"/>
  <c r="DP35" i="1" a="1"/>
  <c r="DP35" i="1" s="1"/>
  <c r="DO98" i="15"/>
  <c r="DO66" i="15"/>
  <c r="BK21" i="10"/>
  <c r="DQ21" i="10" s="1" a="1"/>
  <c r="DQ21" i="10" s="1"/>
  <c r="DP21" i="10" a="1"/>
  <c r="DP21" i="10" s="1"/>
  <c r="DO113" i="17"/>
  <c r="DO81" i="17"/>
  <c r="DO97" i="11"/>
  <c r="DO65" i="11"/>
  <c r="BK44" i="7"/>
  <c r="DQ44" i="7" s="1" a="1"/>
  <c r="DQ44" i="7" s="1"/>
  <c r="DP44" i="7" a="1"/>
  <c r="DP44" i="7" s="1"/>
  <c r="BK32" i="7"/>
  <c r="DQ32" i="7" s="1" a="1"/>
  <c r="DQ32" i="7" s="1"/>
  <c r="DP32" i="7" a="1"/>
  <c r="DP32" i="7" s="1"/>
  <c r="DO90" i="8"/>
  <c r="DO58" i="8"/>
  <c r="DO100" i="16"/>
  <c r="DO68" i="16"/>
  <c r="DP43" i="17" a="1"/>
  <c r="DP43" i="17" s="1"/>
  <c r="BK43" i="17"/>
  <c r="DQ43" i="17" s="1" a="1"/>
  <c r="DQ43" i="17" s="1"/>
  <c r="DP27" i="15" a="1"/>
  <c r="DP27" i="15" s="1"/>
  <c r="BK27" i="15"/>
  <c r="DQ27" i="15" s="1" a="1"/>
  <c r="DQ27" i="15" s="1"/>
  <c r="DO60" i="10"/>
  <c r="DO92" i="10"/>
  <c r="BK42" i="17"/>
  <c r="DQ42" i="17" s="1" a="1"/>
  <c r="DQ42" i="17" s="1"/>
  <c r="DP42" i="17" a="1"/>
  <c r="DP42" i="17" s="1"/>
  <c r="BK26" i="11"/>
  <c r="DQ26" i="11" s="1" a="1"/>
  <c r="DQ26" i="11" s="1"/>
  <c r="DP26" i="11" a="1"/>
  <c r="DP26" i="11" s="1"/>
  <c r="DP9" i="11" s="1"/>
  <c r="DO103" i="7"/>
  <c r="DO71" i="7"/>
  <c r="BK19" i="8"/>
  <c r="DQ19" i="8" s="1" a="1"/>
  <c r="DQ19" i="8" s="1"/>
  <c r="DP19" i="8" a="1"/>
  <c r="DP19" i="8" s="1"/>
  <c r="BK29" i="16"/>
  <c r="DQ29" i="16" s="1" a="1"/>
  <c r="DQ29" i="16" s="1"/>
  <c r="DP29" i="16" a="1"/>
  <c r="DP29" i="16" s="1"/>
  <c r="DO82" i="17"/>
  <c r="DO114" i="17"/>
  <c r="DO63" i="2"/>
  <c r="DO95" i="2"/>
  <c r="BK42" i="1"/>
  <c r="DQ42" i="1" s="1" a="1"/>
  <c r="DQ42" i="1" s="1"/>
  <c r="DP42" i="1" a="1"/>
  <c r="DP42" i="1" s="1"/>
  <c r="DO94" i="13"/>
  <c r="DO62" i="13"/>
  <c r="DO115" i="7"/>
  <c r="DO83" i="7"/>
  <c r="BK24" i="2"/>
  <c r="DQ24" i="2" s="1" a="1"/>
  <c r="DQ24" i="2" s="1"/>
  <c r="DP24" i="2" a="1"/>
  <c r="DP24" i="2" s="1"/>
  <c r="BK27" i="9"/>
  <c r="DQ27" i="9" s="1" a="1"/>
  <c r="DQ27" i="9" s="1"/>
  <c r="DP27" i="9" a="1"/>
  <c r="DP27" i="9" s="1"/>
  <c r="DO93" i="10"/>
  <c r="DO61" i="10"/>
  <c r="DO66" i="9"/>
  <c r="DO98" i="9"/>
  <c r="BK22" i="10"/>
  <c r="DQ22" i="10" s="1" a="1"/>
  <c r="DQ22" i="10" s="1"/>
  <c r="DP22" i="10" a="1"/>
  <c r="DP22" i="10" s="1"/>
  <c r="DO91" i="19"/>
  <c r="DO59" i="19"/>
  <c r="DO92" i="13"/>
  <c r="DO60" i="13"/>
  <c r="BK20" i="19"/>
  <c r="DQ20" i="19" s="1" a="1"/>
  <c r="DQ20" i="19" s="1"/>
  <c r="DP20" i="19" a="1"/>
  <c r="DP20" i="19" s="1"/>
  <c r="DP21" i="13" a="1"/>
  <c r="DP21" i="13" s="1"/>
  <c r="BK21" i="13"/>
  <c r="DQ21" i="13" s="1" a="1"/>
  <c r="DQ21" i="13" s="1"/>
  <c r="DO58" i="13"/>
  <c r="DO90" i="13"/>
  <c r="DP30" i="16" a="1"/>
  <c r="DP30" i="16" s="1"/>
  <c r="BK30" i="16"/>
  <c r="DQ30" i="16" s="1" a="1"/>
  <c r="DQ30" i="16" s="1"/>
  <c r="BK19" i="13"/>
  <c r="DQ19" i="13" s="1" a="1"/>
  <c r="DQ19" i="13" s="1"/>
  <c r="DP19" i="13" a="1"/>
  <c r="DP19" i="13" s="1"/>
  <c r="DO101" i="16"/>
  <c r="DO69" i="16"/>
  <c r="DO106" i="9"/>
  <c r="DO74" i="9"/>
  <c r="BK35" i="9"/>
  <c r="DQ35" i="9" s="1" a="1"/>
  <c r="DQ35" i="9" s="1"/>
  <c r="DP35" i="9" a="1"/>
  <c r="DP35" i="9" s="1"/>
  <c r="DO100" i="8"/>
  <c r="DO68" i="8"/>
  <c r="BK29" i="8"/>
  <c r="DQ29" i="8" s="1" a="1"/>
  <c r="DQ29" i="8" s="1"/>
  <c r="DP29" i="8" a="1"/>
  <c r="DP29" i="8" s="1"/>
  <c r="DO100" i="17"/>
  <c r="DO68" i="17"/>
  <c r="DO95" i="18"/>
  <c r="DO63" i="18"/>
  <c r="DO94" i="7"/>
  <c r="DO62" i="7"/>
  <c r="DP40" i="4" a="1"/>
  <c r="DP40" i="4" s="1"/>
  <c r="BK40" i="4"/>
  <c r="DQ40" i="4" s="1" a="1"/>
  <c r="DQ40" i="4" s="1"/>
  <c r="BK29" i="17"/>
  <c r="DQ29" i="17" s="1" a="1"/>
  <c r="DQ29" i="17" s="1"/>
  <c r="DP29" i="17" a="1"/>
  <c r="DP29" i="17" s="1"/>
  <c r="BK24" i="18"/>
  <c r="DQ24" i="18" s="1" a="1"/>
  <c r="DQ24" i="18" s="1"/>
  <c r="DP24" i="18" a="1"/>
  <c r="DP24" i="18" s="1"/>
  <c r="BK23" i="7"/>
  <c r="DQ23" i="7" s="1" a="1"/>
  <c r="DQ23" i="7" s="1"/>
  <c r="DP23" i="7" a="1"/>
  <c r="DP23" i="7" s="1"/>
  <c r="DO111" i="4"/>
  <c r="DO79" i="4"/>
  <c r="DQ9" i="11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DQ15" i="6" a="1"/>
  <c r="DQ15" i="6" s="1"/>
  <c r="BK47" i="6"/>
  <c r="DQ15" i="4" a="1"/>
  <c r="DQ15" i="4" s="1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DQ104" i="7" l="1"/>
  <c r="DQ72" i="7"/>
  <c r="DP92" i="8"/>
  <c r="DP60" i="8"/>
  <c r="DQ92" i="8"/>
  <c r="DQ60" i="8"/>
  <c r="BK47" i="20"/>
  <c r="DP104" i="20"/>
  <c r="DP72" i="20"/>
  <c r="DQ104" i="20"/>
  <c r="DQ72" i="20"/>
  <c r="DP104" i="7"/>
  <c r="DP72" i="7"/>
  <c r="DQ96" i="18"/>
  <c r="DQ64" i="18"/>
  <c r="DP113" i="1"/>
  <c r="DP81" i="1"/>
  <c r="DP58" i="8"/>
  <c r="DP90" i="8"/>
  <c r="DP96" i="18"/>
  <c r="DP64" i="18"/>
  <c r="DQ68" i="16"/>
  <c r="DQ100" i="16"/>
  <c r="BK47" i="17"/>
  <c r="DQ113" i="1"/>
  <c r="DQ81" i="1"/>
  <c r="DQ58" i="8"/>
  <c r="DQ90" i="8"/>
  <c r="DP62" i="13"/>
  <c r="DP94" i="13"/>
  <c r="DP96" i="5"/>
  <c r="DP64" i="5"/>
  <c r="DQ99" i="6"/>
  <c r="DQ67" i="6"/>
  <c r="DP97" i="20"/>
  <c r="DP65" i="20"/>
  <c r="DP95" i="2"/>
  <c r="DP63" i="2"/>
  <c r="DQ66" i="15"/>
  <c r="DQ98" i="15"/>
  <c r="DP103" i="7"/>
  <c r="DP71" i="7"/>
  <c r="DP92" i="10"/>
  <c r="DP60" i="10"/>
  <c r="DQ62" i="13"/>
  <c r="DQ94" i="13"/>
  <c r="DQ64" i="5"/>
  <c r="DQ96" i="5"/>
  <c r="DP99" i="6"/>
  <c r="DP67" i="6"/>
  <c r="DQ97" i="20"/>
  <c r="DQ65" i="20"/>
  <c r="DQ106" i="1"/>
  <c r="DQ74" i="1"/>
  <c r="BK47" i="1"/>
  <c r="DQ95" i="2"/>
  <c r="DQ63" i="2"/>
  <c r="DP98" i="15"/>
  <c r="DP66" i="15"/>
  <c r="DQ71" i="7"/>
  <c r="DQ103" i="7"/>
  <c r="DQ60" i="10"/>
  <c r="DQ92" i="10"/>
  <c r="DP112" i="7"/>
  <c r="DP80" i="7"/>
  <c r="DP94" i="20"/>
  <c r="DP62" i="20"/>
  <c r="DQ113" i="17"/>
  <c r="DQ81" i="17"/>
  <c r="DP97" i="11"/>
  <c r="DP65" i="11"/>
  <c r="DQ114" i="17"/>
  <c r="DQ82" i="17"/>
  <c r="DP115" i="7"/>
  <c r="DP83" i="7"/>
  <c r="DQ80" i="7"/>
  <c r="DQ112" i="7"/>
  <c r="DQ94" i="20"/>
  <c r="DQ62" i="20"/>
  <c r="DQ97" i="11"/>
  <c r="DQ65" i="11"/>
  <c r="DP114" i="17"/>
  <c r="DP82" i="17"/>
  <c r="DQ115" i="7"/>
  <c r="DQ83" i="7"/>
  <c r="DP115" i="12"/>
  <c r="DP83" i="12"/>
  <c r="DQ55" i="3"/>
  <c r="DQ87" i="3"/>
  <c r="DP68" i="16"/>
  <c r="DP100" i="16"/>
  <c r="DP81" i="17"/>
  <c r="DP113" i="17"/>
  <c r="DP106" i="1"/>
  <c r="DP74" i="1"/>
  <c r="DQ115" i="12"/>
  <c r="DQ83" i="12"/>
  <c r="DP87" i="3"/>
  <c r="DP55" i="3"/>
  <c r="DQ92" i="13"/>
  <c r="DQ60" i="13"/>
  <c r="DP93" i="10"/>
  <c r="DP61" i="10"/>
  <c r="DP92" i="13"/>
  <c r="DP60" i="13"/>
  <c r="DQ93" i="10"/>
  <c r="DQ61" i="10"/>
  <c r="DP59" i="19"/>
  <c r="DP91" i="19"/>
  <c r="BK47" i="4"/>
  <c r="DQ91" i="19"/>
  <c r="DQ59" i="19"/>
  <c r="DP66" i="9"/>
  <c r="DP98" i="9"/>
  <c r="DQ98" i="9"/>
  <c r="DQ66" i="9"/>
  <c r="DQ111" i="4"/>
  <c r="DQ79" i="4"/>
  <c r="DP100" i="8"/>
  <c r="DP68" i="8"/>
  <c r="DP111" i="4"/>
  <c r="DP79" i="4"/>
  <c r="DQ100" i="8"/>
  <c r="DQ68" i="8"/>
  <c r="DP62" i="7"/>
  <c r="DP94" i="7"/>
  <c r="DP58" i="13"/>
  <c r="DP90" i="13"/>
  <c r="DQ94" i="7"/>
  <c r="DQ62" i="7"/>
  <c r="DQ90" i="13"/>
  <c r="DQ58" i="13"/>
  <c r="DP63" i="18"/>
  <c r="DP95" i="18"/>
  <c r="DP106" i="9"/>
  <c r="DP74" i="9"/>
  <c r="DQ101" i="16"/>
  <c r="DQ69" i="16"/>
  <c r="DQ63" i="18"/>
  <c r="DQ95" i="18"/>
  <c r="DQ106" i="9"/>
  <c r="DQ74" i="9"/>
  <c r="DP101" i="16"/>
  <c r="DP69" i="16"/>
  <c r="DP100" i="17"/>
  <c r="DP68" i="17"/>
  <c r="DQ100" i="17"/>
  <c r="DQ68" i="17"/>
  <c r="DQ86" i="6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<sst xmlns="http://schemas.openxmlformats.org/spreadsheetml/2006/main" count="7452" uniqueCount="188">
  <si>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</si>
  <si>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</si>
  <si>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</si>
  <si>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</si>
  <si>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</si>
  <si>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</si>
  <si>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</si>
  <si>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</si>
  <si>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</si>
  <si>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</si>
  <si>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</si>
  <si>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</si>
  <si>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</si>
  <si>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</si>
  <si>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</si>
  <si>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</si>
  <si>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</si>
  <si>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</si>
  <si>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</si>
  <si>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</si>
  <si>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</si>
  <si>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</si>
  <si>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</si>
  <si>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</si>
  <si>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</si>
  <si>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</si>
  <si>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</si>
  <si>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</si>
  <si>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</si>
  <si>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</si>
  <si>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</si>
  <si>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</si>
  <si>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</si>
  <si>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</si>
  <si>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</si>
  <si>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</si>
  <si>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</si>
  <si>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</si>
  <si>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</si>
  <si>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</si>
  <si>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</si>
  <si>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</si>
  <si>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</si>
  <si>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</si>
  <si>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</si>
  <si>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</si>
  <si>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</si>
  <si>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</si>
  <si>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</si>
  <si>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</si>
  <si>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</si>
  <si>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</si>
  <si>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</si>
  <si>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</si>
  <si>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</si>
  <si>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</si>
  <si>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</si>
  <si>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</si>
  <si>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</si>
  <si>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</si>
  <si>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</si>
  <si>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</si>
  <si>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</si>
  <si>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</si>
  <si>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</si>
  <si>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</si>
  <si>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</si>
  <si>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</si>
  <si>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</si>
  <si>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</si>
  <si>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</si>
  <si>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</si>
  <si>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</si>
  <si>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</si>
  <si>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</si>
  <si>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</si>
  <si>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</si>
  <si>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</si>
  <si>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</si>
  <si>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</si>
  <si>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</si>
  <si>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</si>
  <si>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</si>
  <si>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</si>
  <si>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</si>
  <si>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</si>
  <si>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</si>
  <si>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</si>
  <si>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</si>
  <si>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</si>
  <si>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</si>
  <si>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</si>
  <si>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</si>
  <si>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</si>
  <si>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</si>
  <si>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</si>
  <si>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</si>
  <si>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</si>
  <si>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</si>
  <si>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</si>
  <si>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</si>
  <si>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</si>
  <si>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</si>
  <si>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</si>
  <si>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</si>
  <si>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</si>
  <si>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</si>
  <si>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</si>
  <si>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</si>
  <si>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</si>
  <si>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</si>
  <si>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</si>
  <si>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</si>
  <si>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</si>
  <si>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</si>
  <si>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</si>
  <si>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</si>
  <si>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</si>
  <si>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</si>
  <si>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</si>
  <si>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</si>
  <si>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</si>
  <si>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</si>
  <si>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</si>
  <si>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</si>
  <si>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</si>
  <si>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</si>
  <si>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</si>
  <si>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</si>
  <si>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</si>
  <si>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</si>
  <si>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</si>
  <si>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</si>
  <si>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</si>
  <si>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</si>
  <si>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</si>
  <si>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</si>
  <si>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</si>
  <si>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</si>
  <si>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</si>
  <si>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</si>
  <si>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</si>
  <si>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</si>
  <si>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</si>
  <si>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</si>
  <si>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</si>
  <si>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</si>
  <si>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</si>
  <si>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</si>
  <si>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</si>
  <si>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</si>
  <si>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</si>
  <si>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</si>
  <si>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</si>
  <si>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</si>
  <si>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</si>
  <si>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</si>
  <si>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</si>
  <si>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</si>
  <si>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</si>
  <si>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</si>
  <si>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</si>
  <si>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</si>
  <si>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</si>
  <si>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</si>
  <si>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</si>
  <si>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</si>
  <si>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</si>
  <si>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</si>
  <si>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</si>
  <si>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</si>
  <si>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</si>
  <si>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</si>
  <si>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</si>
  <si>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</si>
  <si>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</si>
  <si>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</si>
  <si>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</si>
  <si>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</si>
  <si>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</si>
  <si>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</si>
  <si>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</si>
  <si>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</si>
  <si>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</si>
  <si>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</si>
  <si>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</si>
  <si>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</si>
  <si>
    <t>efficiency starts in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</si>
</sst>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9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  <xf numFmtId="0" fontId="18" fillId="0" borderId="0" xfId="0" applyFont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207.36455834016107</c:v>
                </c:pt>
                <c:pt idx="5">
                  <c:v>213.48807780626248</c:v>
                </c:pt>
                <c:pt idx="6">
                  <c:v>219.83926933700559</c:v>
                </c:pt>
                <c:pt idx="7">
                  <c:v>226.39728946152957</c:v>
                </c:pt>
                <c:pt idx="8">
                  <c:v>233.16524216172445</c:v>
                </c:pt>
                <c:pt idx="9">
                  <c:v>240.151538564086</c:v>
                </c:pt>
                <c:pt idx="10">
                  <c:v>247.36630422692318</c:v>
                </c:pt>
                <c:pt idx="11">
                  <c:v>252.83110488213276</c:v>
                </c:pt>
                <c:pt idx="12">
                  <c:v>258.44802894254457</c:v>
                </c:pt>
                <c:pt idx="13">
                  <c:v>264.21492638259923</c:v>
                </c:pt>
                <c:pt idx="14">
                  <c:v>266.71657577002321</c:v>
                </c:pt>
                <c:pt idx="15">
                  <c:v>269.10187948642204</c:v>
                </c:pt>
                <c:pt idx="16">
                  <c:v>271.36750123480346</c:v>
                </c:pt>
                <c:pt idx="17">
                  <c:v>273.50580728238168</c:v>
                </c:pt>
                <c:pt idx="18">
                  <c:v>275.50109689841355</c:v>
                </c:pt>
                <c:pt idx="19">
                  <c:v>277.33369116101102</c:v>
                </c:pt>
                <c:pt idx="20">
                  <c:v>278.98047955588686</c:v>
                </c:pt>
                <c:pt idx="21">
                  <c:v>280.42038253224916</c:v>
                </c:pt>
                <c:pt idx="22">
                  <c:v>281.63172883336392</c:v>
                </c:pt>
                <c:pt idx="23">
                  <c:v>282.59347675891036</c:v>
                </c:pt>
                <c:pt idx="24">
                  <c:v>281.67622048396333</c:v>
                </c:pt>
                <c:pt idx="25">
                  <c:v>280.58700146293035</c:v>
                </c:pt>
                <c:pt idx="26">
                  <c:v>279.28338335825123</c:v>
                </c:pt>
                <c:pt idx="27">
                  <c:v>277.73013398998876</c:v>
                </c:pt>
                <c:pt idx="28">
                  <c:v>275.90173878081572</c:v>
                </c:pt>
                <c:pt idx="29">
                  <c:v>275.08347439705648</c:v>
                </c:pt>
                <c:pt idx="30">
                  <c:v>273.62977630159207</c:v>
                </c:pt>
                <c:pt idx="31">
                  <c:v>271.605860770535</c:v>
                </c:pt>
                <c:pt idx="32">
                  <c:v>269.06429559491363</c:v>
                </c:pt>
                <c:pt idx="33">
                  <c:v>266.0509344370825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6008.8409149530698</v>
      </c>
      <c r="L22">
        <v>6056.0440274877701</v>
      </c>
      <c r="M22">
        <v>6100.2318253765598</v>
      </c>
      <c r="N22">
        <v>6147.7472448794297</v>
      </c>
      <c r="O22">
        <v>6160.53174065248</v>
      </c>
      <c r="P22">
        <v>6173.3162364255304</v>
      </c>
      <c r="Q22">
        <v>6186.1007321985799</v>
      </c>
      <c r="R22">
        <v>6198.8852279716302</v>
      </c>
      <c r="S22">
        <v>6208.4735998014103</v>
      </c>
      <c r="T22">
        <v>6218.0619716312003</v>
      </c>
      <c r="U22">
        <v>6230.8464674042498</v>
      </c>
      <c r="V22">
        <v>6240.4348392340398</v>
      </c>
      <c r="W22">
        <v>6246.8270871205596</v>
      </c>
      <c r="X22">
        <v>6259.6115828936099</v>
      </c>
      <c r="Y22">
        <v>6266.0038307801397</v>
      </c>
      <c r="Z22">
        <v>6275.5922026099197</v>
      </c>
      <c r="AA22">
        <v>6281.9844504964503</v>
      </c>
      <c r="AB22">
        <v>6288.3766983829701</v>
      </c>
      <c r="AC22">
        <v>6294.7689462694998</v>
      </c>
      <c r="AD22">
        <v>6301.1611941560204</v>
      </c>
      <c r="AE22">
        <v>6307.5534420425502</v>
      </c>
      <c r="AF22">
        <v>6313.9456899290699</v>
      </c>
      <c r="AG22">
        <v>6320.3379378155996</v>
      </c>
      <c r="AH22">
        <v>6323.5340617588599</v>
      </c>
      <c r="AI22">
        <v>6329.9263096453897</v>
      </c>
      <c r="AJ22">
        <v>6329.9263096453897</v>
      </c>
      <c r="AK22">
        <v>6336.3185575319103</v>
      </c>
      <c r="AL22">
        <v>6336.3185575319103</v>
      </c>
      <c r="AM22">
        <v>6336.3185575319103</v>
      </c>
      <c r="AN22">
        <v>6336.3185575319103</v>
      </c>
      <c r="AO22">
        <v>6336.3185575319103</v>
      </c>
      <c r="AP22">
        <v>6336.3185575319103</v>
      </c>
      <c r="AQ22">
        <v>6336.3185575319103</v>
      </c>
      <c r="AR22">
        <v>6336.3185575319103</v>
      </c>
      <c r="AS22">
        <v>6336.3185575319103</v>
      </c>
      <c r="AT22">
        <v>6336.3185575319103</v>
      </c>
      <c r="AU22">
        <v>6336.3185575319103</v>
      </c>
      <c r="AV22">
        <v>6336.3185575319103</v>
      </c>
      <c r="AW22">
        <v>6336.3185575319103</v>
      </c>
      <c r="AX22">
        <v>6336.3185575319103</v>
      </c>
      <c r="AY22">
        <v>6336.3185575319103</v>
      </c>
      <c r="AZ22">
        <v>6336.3185575319103</v>
      </c>
      <c r="BA22">
        <v>6336.3185575319103</v>
      </c>
      <c r="BB22">
        <v>6336.3185575319103</v>
      </c>
      <c r="BC22">
        <v>6336.3185575319103</v>
      </c>
      <c r="BD22">
        <v>6336.3185575319103</v>
      </c>
      <c r="BE22">
        <v>6336.3185575319103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5996.8232331231702</v>
      </c>
      <c r="L23">
        <v>6037.8758954053101</v>
      </c>
      <c r="M23">
        <v>6074.6108517099801</v>
      </c>
      <c r="N23">
        <v>6113.3198603081</v>
      </c>
      <c r="O23">
        <v>6116.1759121197802</v>
      </c>
      <c r="P23">
        <v>6117.7563902976999</v>
      </c>
      <c r="Q23">
        <v>6118.0536241443897</v>
      </c>
      <c r="R23">
        <v>6117.0599429623999</v>
      </c>
      <c r="S23">
        <v>6111.6214116445099</v>
      </c>
      <c r="T23">
        <v>6104.8932437475196</v>
      </c>
      <c r="U23">
        <v>6099.9986915887603</v>
      </c>
      <c r="V23">
        <v>6090.6644030924199</v>
      </c>
      <c r="W23">
        <v>6076.91339035088</v>
      </c>
      <c r="X23">
        <v>6068.0674684570704</v>
      </c>
      <c r="Y23">
        <v>6051.7064997674597</v>
      </c>
      <c r="Z23">
        <v>6037.1196989107502</v>
      </c>
      <c r="AA23">
        <v>6018.1411035756</v>
      </c>
      <c r="AB23">
        <v>5997.8536949176796</v>
      </c>
      <c r="AC23">
        <v>5976.2536375882601</v>
      </c>
      <c r="AD23">
        <v>5953.3370962386098</v>
      </c>
      <c r="AE23">
        <v>5929.1002355199998</v>
      </c>
      <c r="AF23">
        <v>5903.5392200836804</v>
      </c>
      <c r="AG23">
        <v>5876.65021458094</v>
      </c>
      <c r="AH23">
        <v>5845.4748866898899</v>
      </c>
      <c r="AI23">
        <v>5815.9362933021803</v>
      </c>
      <c r="AJ23">
        <v>5779.2227207062397</v>
      </c>
      <c r="AK23">
        <v>5747.0409316814403</v>
      </c>
      <c r="AL23">
        <v>5707.7557566247497</v>
      </c>
      <c r="AM23">
        <v>5667.2033178565398</v>
      </c>
      <c r="AN23">
        <v>5625.3836153768298</v>
      </c>
      <c r="AO23">
        <v>5582.2966491856096</v>
      </c>
      <c r="AP23">
        <v>5537.9424192828901</v>
      </c>
      <c r="AQ23">
        <v>5492.3209256686596</v>
      </c>
      <c r="AR23">
        <v>5445.4321683429198</v>
      </c>
      <c r="AS23">
        <v>5397.2761473056798</v>
      </c>
      <c r="AT23">
        <v>5347.8528625569297</v>
      </c>
      <c r="AU23">
        <v>5297.1623140966803</v>
      </c>
      <c r="AV23">
        <v>5245.2045019249199</v>
      </c>
      <c r="AW23">
        <v>5191.9794260416502</v>
      </c>
      <c r="AX23">
        <v>5137.4870864468703</v>
      </c>
      <c r="AY23">
        <v>5081.7274831405903</v>
      </c>
      <c r="AZ23">
        <v>5024.7006161228001</v>
      </c>
      <c r="BA23">
        <v>4966.4064853935097</v>
      </c>
      <c r="BB23">
        <v>4906.8450909527101</v>
      </c>
      <c r="BC23">
        <v>4846.0164328004003</v>
      </c>
      <c r="BD23">
        <v>4783.9205109365903</v>
      </c>
      <c r="BE23">
        <v>4720.5573253612702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topLeftCell="H11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ref="N23:AP30" si="19">M23*(1-$G$4)</f>
        <v>6.3513502468112975E-5</v>
      </c>
      <c r="O23" s="33">
        <f t="shared" si="19"/>
        <v>6.3513502468112975E-5</v>
      </c>
      <c r="P23" s="33">
        <f t="shared" si="19"/>
        <v>6.3513502468112975E-5</v>
      </c>
      <c r="Q23" s="33">
        <f t="shared" si="19"/>
        <v>6.3513502468112975E-5</v>
      </c>
      <c r="R23" s="33">
        <f t="shared" si="19"/>
        <v>6.3513502468112975E-5</v>
      </c>
      <c r="S23" s="33">
        <f t="shared" si="19"/>
        <v>6.3513502468112975E-5</v>
      </c>
      <c r="T23" s="33">
        <f t="shared" si="19"/>
        <v>6.3513502468112975E-5</v>
      </c>
      <c r="U23" s="33">
        <f t="shared" si="19"/>
        <v>6.3513502468112975E-5</v>
      </c>
      <c r="V23" s="33">
        <f t="shared" si="19"/>
        <v>6.3513502468112975E-5</v>
      </c>
      <c r="W23" s="33">
        <f t="shared" si="19"/>
        <v>6.3513502468112975E-5</v>
      </c>
      <c r="X23" s="33">
        <f t="shared" si="19"/>
        <v>6.3513502468112975E-5</v>
      </c>
      <c r="Y23" s="33">
        <f t="shared" si="19"/>
        <v>6.3513502468112975E-5</v>
      </c>
      <c r="Z23" s="33">
        <f t="shared" si="19"/>
        <v>6.3513502468112975E-5</v>
      </c>
      <c r="AA23" s="33">
        <f t="shared" si="19"/>
        <v>6.3513502468112975E-5</v>
      </c>
      <c r="AB23" s="33">
        <f t="shared" si="19"/>
        <v>6.3513502468112975E-5</v>
      </c>
      <c r="AC23" s="33">
        <f t="shared" si="19"/>
        <v>6.3513502468112975E-5</v>
      </c>
      <c r="AD23" s="33">
        <f t="shared" si="19"/>
        <v>6.3513502468112975E-5</v>
      </c>
      <c r="AE23" s="33">
        <f t="shared" si="19"/>
        <v>6.3513502468112975E-5</v>
      </c>
      <c r="AF23" s="33">
        <f t="shared" si="19"/>
        <v>6.3513502468112975E-5</v>
      </c>
      <c r="AG23" s="33">
        <f t="shared" si="19"/>
        <v>6.3513502468112975E-5</v>
      </c>
      <c r="AH23" s="33">
        <f t="shared" si="19"/>
        <v>6.3513502468112975E-5</v>
      </c>
      <c r="AI23" s="33">
        <f t="shared" si="19"/>
        <v>6.3513502468112975E-5</v>
      </c>
      <c r="AJ23" s="33">
        <f t="shared" si="19"/>
        <v>6.3513502468112975E-5</v>
      </c>
      <c r="AK23" s="33">
        <f t="shared" si="19"/>
        <v>6.3513502468112975E-5</v>
      </c>
      <c r="AL23" s="33">
        <f t="shared" si="19"/>
        <v>6.3513502468112975E-5</v>
      </c>
      <c r="AM23" s="33">
        <f t="shared" si="19"/>
        <v>6.3513502468112975E-5</v>
      </c>
      <c r="AN23" s="33">
        <f t="shared" si="19"/>
        <v>6.3513502468112975E-5</v>
      </c>
      <c r="AO23" s="33">
        <f t="shared" si="19"/>
        <v>6.3513502468112975E-5</v>
      </c>
      <c r="AP23" s="33">
        <f t="shared" si="19"/>
        <v>6.3513502468112975E-5</v>
      </c>
      <c r="AQ23" s="33">
        <f t="shared" ref="AQ23:BK23" si="20">AP23*(1-$G$4)</f>
        <v>6.3513502468112975E-5</v>
      </c>
      <c r="AR23" s="33">
        <f t="shared" si="20"/>
        <v>6.3513502468112975E-5</v>
      </c>
      <c r="AS23" s="33">
        <f t="shared" si="20"/>
        <v>6.3513502468112975E-5</v>
      </c>
      <c r="AT23" s="33">
        <f t="shared" si="20"/>
        <v>6.3513502468112975E-5</v>
      </c>
      <c r="AU23" s="33">
        <f t="shared" si="20"/>
        <v>6.3513502468112975E-5</v>
      </c>
      <c r="AV23" s="33">
        <f t="shared" si="20"/>
        <v>6.3513502468112975E-5</v>
      </c>
      <c r="AW23" s="33">
        <f t="shared" si="20"/>
        <v>6.3513502468112975E-5</v>
      </c>
      <c r="AX23" s="33">
        <f t="shared" si="20"/>
        <v>6.3513502468112975E-5</v>
      </c>
      <c r="AY23" s="33">
        <f t="shared" si="20"/>
        <v>6.3513502468112975E-5</v>
      </c>
      <c r="AZ23" s="33">
        <f t="shared" si="20"/>
        <v>6.3513502468112975E-5</v>
      </c>
      <c r="BA23" s="33">
        <f t="shared" si="20"/>
        <v>6.3513502468112975E-5</v>
      </c>
      <c r="BB23" s="33">
        <f t="shared" si="20"/>
        <v>6.3513502468112975E-5</v>
      </c>
      <c r="BC23" s="33">
        <f t="shared" si="20"/>
        <v>6.3513502468112975E-5</v>
      </c>
      <c r="BD23" s="33">
        <f t="shared" si="20"/>
        <v>6.3513502468112975E-5</v>
      </c>
      <c r="BE23" s="33">
        <f t="shared" si="20"/>
        <v>6.3513502468112975E-5</v>
      </c>
      <c r="BF23" s="33">
        <f t="shared" si="20"/>
        <v>6.3513502468112975E-5</v>
      </c>
      <c r="BG23" s="33">
        <f t="shared" si="20"/>
        <v>6.3513502468112975E-5</v>
      </c>
      <c r="BH23" s="33">
        <f t="shared" si="20"/>
        <v>6.3513502468112975E-5</v>
      </c>
      <c r="BI23" s="33">
        <f t="shared" si="20"/>
        <v>6.3513502468112975E-5</v>
      </c>
      <c r="BJ23" s="33">
        <f t="shared" si="20"/>
        <v>6.3513502468112975E-5</v>
      </c>
      <c r="BK23" s="33">
        <f t="shared" si="20"/>
        <v>6.3513502468112975E-5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0.11057441928971243</v>
      </c>
      <c r="BU23" s="4" cm="1">
        <f t="array" ref="BU23">O23*INDEX(prod_est,$H23+$I23-1,MATCH(BU$14,$BQ$14:$DQ$14,0))</f>
        <v>0.11201708605567166</v>
      </c>
      <c r="BV23" s="4" cm="1">
        <f t="array" ref="BV23">P23*INDEX(prod_est,$H23+$I23-1,MATCH(BV$14,$BQ$14:$DQ$14,0))</f>
        <v>0.11338618455650631</v>
      </c>
      <c r="BW23" s="4" cm="1">
        <f t="array" ref="BW23">Q23*INDEX(prod_est,$H23+$I23-1,MATCH(BW$14,$BQ$14:$DQ$14,0))</f>
        <v>0.1146793796909969</v>
      </c>
      <c r="BX23" s="4" cm="1">
        <f t="array" ref="BX23">R23*INDEX(prod_est,$H23+$I23-1,MATCH(BX$14,$BQ$14:$DQ$14,0))</f>
        <v>0.11591673215993305</v>
      </c>
      <c r="BY23" s="4" cm="1">
        <f t="array" ref="BY23">S23*INDEX(prod_est,$H23+$I23-1,MATCH(BY$14,$BQ$14:$DQ$14,0))</f>
        <v>0.11725992105169365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19"/>
        <v>1.0659222588126786E-4</v>
      </c>
      <c r="O25" s="33">
        <f t="shared" si="19"/>
        <v>1.0659222588126786E-4</v>
      </c>
      <c r="P25" s="33">
        <f t="shared" si="19"/>
        <v>1.0659222588126786E-4</v>
      </c>
      <c r="Q25" s="33">
        <f t="shared" si="19"/>
        <v>1.0659222588126786E-4</v>
      </c>
      <c r="R25" s="33">
        <f t="shared" si="19"/>
        <v>1.0659222588126786E-4</v>
      </c>
      <c r="S25" s="33">
        <f t="shared" si="19"/>
        <v>1.0659222588126786E-4</v>
      </c>
      <c r="T25" s="33">
        <f t="shared" si="19"/>
        <v>1.0659222588126786E-4</v>
      </c>
      <c r="U25" s="33">
        <f t="shared" si="19"/>
        <v>1.0659222588126786E-4</v>
      </c>
      <c r="V25" s="33">
        <f t="shared" si="19"/>
        <v>1.0659222588126786E-4</v>
      </c>
      <c r="W25" s="33">
        <f t="shared" si="19"/>
        <v>1.0659222588126786E-4</v>
      </c>
      <c r="X25" s="33">
        <f t="shared" si="19"/>
        <v>1.0659222588126786E-4</v>
      </c>
      <c r="Y25" s="33">
        <f t="shared" si="19"/>
        <v>1.0659222588126786E-4</v>
      </c>
      <c r="Z25" s="33">
        <f t="shared" si="19"/>
        <v>1.0659222588126786E-4</v>
      </c>
      <c r="AA25" s="33">
        <f t="shared" si="19"/>
        <v>1.0659222588126786E-4</v>
      </c>
      <c r="AB25" s="33">
        <f t="shared" si="19"/>
        <v>1.0659222588126786E-4</v>
      </c>
      <c r="AC25" s="33">
        <f t="shared" si="19"/>
        <v>1.0659222588126786E-4</v>
      </c>
      <c r="AD25" s="33">
        <f t="shared" si="19"/>
        <v>1.0659222588126786E-4</v>
      </c>
      <c r="AE25" s="33">
        <f t="shared" si="19"/>
        <v>1.0659222588126786E-4</v>
      </c>
      <c r="AF25" s="33">
        <f t="shared" si="19"/>
        <v>1.0659222588126786E-4</v>
      </c>
      <c r="AG25" s="33">
        <f t="shared" si="19"/>
        <v>1.0659222588126786E-4</v>
      </c>
      <c r="AH25" s="33">
        <f t="shared" si="19"/>
        <v>1.0659222588126786E-4</v>
      </c>
      <c r="AI25" s="33">
        <f t="shared" si="19"/>
        <v>1.0659222588126786E-4</v>
      </c>
      <c r="AJ25" s="33">
        <f t="shared" si="19"/>
        <v>1.0659222588126786E-4</v>
      </c>
      <c r="AK25" s="33">
        <f t="shared" si="19"/>
        <v>1.0659222588126786E-4</v>
      </c>
      <c r="AL25" s="33">
        <f t="shared" si="19"/>
        <v>1.0659222588126786E-4</v>
      </c>
      <c r="AM25" s="33">
        <f t="shared" si="19"/>
        <v>1.0659222588126786E-4</v>
      </c>
      <c r="AN25" s="33">
        <f t="shared" si="19"/>
        <v>1.0659222588126786E-4</v>
      </c>
      <c r="AO25" s="33">
        <f t="shared" si="19"/>
        <v>1.0659222588126786E-4</v>
      </c>
      <c r="AP25" s="33">
        <f t="shared" si="19"/>
        <v>1.0659222588126786E-4</v>
      </c>
      <c r="AQ25" s="33">
        <f t="shared" ref="AQ25:BK25" si="22">AP25*(1-$G$4)</f>
        <v>1.0659222588126786E-4</v>
      </c>
      <c r="AR25" s="33">
        <f t="shared" si="22"/>
        <v>1.0659222588126786E-4</v>
      </c>
      <c r="AS25" s="33">
        <f t="shared" si="22"/>
        <v>1.0659222588126786E-4</v>
      </c>
      <c r="AT25" s="33">
        <f t="shared" si="22"/>
        <v>1.0659222588126786E-4</v>
      </c>
      <c r="AU25" s="33">
        <f t="shared" si="22"/>
        <v>1.0659222588126786E-4</v>
      </c>
      <c r="AV25" s="33">
        <f t="shared" si="22"/>
        <v>1.0659222588126786E-4</v>
      </c>
      <c r="AW25" s="33">
        <f t="shared" si="22"/>
        <v>1.0659222588126786E-4</v>
      </c>
      <c r="AX25" s="33">
        <f t="shared" si="22"/>
        <v>1.0659222588126786E-4</v>
      </c>
      <c r="AY25" s="33">
        <f t="shared" si="22"/>
        <v>1.0659222588126786E-4</v>
      </c>
      <c r="AZ25" s="33">
        <f t="shared" si="22"/>
        <v>1.0659222588126786E-4</v>
      </c>
      <c r="BA25" s="33">
        <f t="shared" si="22"/>
        <v>1.0659222588126786E-4</v>
      </c>
      <c r="BB25" s="33">
        <f t="shared" si="22"/>
        <v>1.0659222588126786E-4</v>
      </c>
      <c r="BC25" s="33">
        <f t="shared" si="22"/>
        <v>1.0659222588126786E-4</v>
      </c>
      <c r="BD25" s="33">
        <f t="shared" si="22"/>
        <v>1.0659222588126786E-4</v>
      </c>
      <c r="BE25" s="33">
        <f t="shared" si="22"/>
        <v>1.0659222588126786E-4</v>
      </c>
      <c r="BF25" s="33">
        <f t="shared" si="22"/>
        <v>1.0659222588126786E-4</v>
      </c>
      <c r="BG25" s="33">
        <f t="shared" si="22"/>
        <v>1.0659222588126786E-4</v>
      </c>
      <c r="BH25" s="33">
        <f t="shared" si="22"/>
        <v>1.0659222588126786E-4</v>
      </c>
      <c r="BI25" s="33">
        <f t="shared" si="22"/>
        <v>1.0659222588126786E-4</v>
      </c>
      <c r="BJ25" s="33">
        <f t="shared" si="22"/>
        <v>1.0659222588126786E-4</v>
      </c>
      <c r="BK25" s="33">
        <f t="shared" si="22"/>
        <v>1.0659222588126786E-4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0.18557272106882172</v>
      </c>
      <c r="BU25" s="4" cm="1">
        <f t="array" ref="BU25">O25*INDEX(prod_est,$H25+$I25-1,MATCH(BU$14,$BQ$14:$DQ$14,0))</f>
        <v>0.1879938922499533</v>
      </c>
      <c r="BV25" s="4" cm="1">
        <f t="array" ref="BV25">P25*INDEX(prod_est,$H25+$I25-1,MATCH(BV$14,$BQ$14:$DQ$14,0))</f>
        <v>0.19029159669048451</v>
      </c>
      <c r="BW25" s="4" cm="1">
        <f t="array" ref="BW25">Q25*INDEX(prod_est,$H25+$I25-1,MATCH(BW$14,$BQ$14:$DQ$14,0))</f>
        <v>0.1924619154814122</v>
      </c>
      <c r="BX25" s="4" cm="1">
        <f t="array" ref="BX25">R25*INDEX(prod_est,$H25+$I25-1,MATCH(BX$14,$BQ$14:$DQ$14,0))</f>
        <v>0.19453851571188763</v>
      </c>
      <c r="BY25" s="4" cm="1">
        <f t="array" ref="BY25">S25*INDEX(prod_est,$H25+$I25-1,MATCH(BY$14,$BQ$14:$DQ$14,0))</f>
        <v>0.19679273706936412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19"/>
        <v>5.4249505841812888E-3</v>
      </c>
      <c r="O28" s="33">
        <f t="shared" si="19"/>
        <v>5.4249505841812888E-3</v>
      </c>
      <c r="P28" s="33">
        <f t="shared" si="19"/>
        <v>5.4249505841812888E-3</v>
      </c>
      <c r="Q28" s="33">
        <f t="shared" si="19"/>
        <v>5.4249505841812888E-3</v>
      </c>
      <c r="R28" s="33">
        <f t="shared" si="19"/>
        <v>5.4249505841812888E-3</v>
      </c>
      <c r="S28" s="33">
        <f t="shared" si="19"/>
        <v>5.4249505841812888E-3</v>
      </c>
      <c r="T28" s="33">
        <f t="shared" si="19"/>
        <v>5.4249505841812888E-3</v>
      </c>
      <c r="U28" s="33">
        <f t="shared" si="19"/>
        <v>5.4249505841812888E-3</v>
      </c>
      <c r="V28" s="33">
        <f t="shared" si="19"/>
        <v>5.4249505841812888E-3</v>
      </c>
      <c r="W28" s="33">
        <f t="shared" si="19"/>
        <v>5.4249505841812888E-3</v>
      </c>
      <c r="X28" s="33">
        <f t="shared" si="19"/>
        <v>5.4249505841812888E-3</v>
      </c>
      <c r="Y28" s="33">
        <f t="shared" si="19"/>
        <v>5.4249505841812888E-3</v>
      </c>
      <c r="Z28" s="33">
        <f t="shared" si="19"/>
        <v>5.4249505841812888E-3</v>
      </c>
      <c r="AA28" s="33">
        <f t="shared" si="19"/>
        <v>5.4249505841812888E-3</v>
      </c>
      <c r="AB28" s="33">
        <f t="shared" si="19"/>
        <v>5.4249505841812888E-3</v>
      </c>
      <c r="AC28" s="33">
        <f t="shared" si="19"/>
        <v>5.4249505841812888E-3</v>
      </c>
      <c r="AD28" s="33">
        <f t="shared" si="19"/>
        <v>5.4249505841812888E-3</v>
      </c>
      <c r="AE28" s="33">
        <f t="shared" si="19"/>
        <v>5.4249505841812888E-3</v>
      </c>
      <c r="AF28" s="33">
        <f t="shared" si="19"/>
        <v>5.4249505841812888E-3</v>
      </c>
      <c r="AG28" s="33">
        <f t="shared" si="19"/>
        <v>5.4249505841812888E-3</v>
      </c>
      <c r="AH28" s="33">
        <f t="shared" si="19"/>
        <v>5.4249505841812888E-3</v>
      </c>
      <c r="AI28" s="33">
        <f t="shared" si="19"/>
        <v>5.4249505841812888E-3</v>
      </c>
      <c r="AJ28" s="33">
        <f t="shared" si="19"/>
        <v>5.4249505841812888E-3</v>
      </c>
      <c r="AK28" s="33">
        <f t="shared" si="19"/>
        <v>5.4249505841812888E-3</v>
      </c>
      <c r="AL28" s="33">
        <f t="shared" si="19"/>
        <v>5.4249505841812888E-3</v>
      </c>
      <c r="AM28" s="33">
        <f t="shared" si="19"/>
        <v>5.4249505841812888E-3</v>
      </c>
      <c r="AN28" s="33">
        <f t="shared" si="19"/>
        <v>5.4249505841812888E-3</v>
      </c>
      <c r="AO28" s="33">
        <f t="shared" si="19"/>
        <v>5.4249505841812888E-3</v>
      </c>
      <c r="AP28" s="33">
        <f t="shared" si="19"/>
        <v>5.4249505841812888E-3</v>
      </c>
      <c r="AQ28" s="33">
        <f t="shared" ref="AQ28:BK28" si="25">AP28*(1-$G$4)</f>
        <v>5.4249505841812888E-3</v>
      </c>
      <c r="AR28" s="33">
        <f t="shared" si="25"/>
        <v>5.4249505841812888E-3</v>
      </c>
      <c r="AS28" s="33">
        <f t="shared" si="25"/>
        <v>5.4249505841812888E-3</v>
      </c>
      <c r="AT28" s="33">
        <f t="shared" si="25"/>
        <v>5.4249505841812888E-3</v>
      </c>
      <c r="AU28" s="33">
        <f t="shared" si="25"/>
        <v>5.4249505841812888E-3</v>
      </c>
      <c r="AV28" s="33">
        <f t="shared" si="25"/>
        <v>5.4249505841812888E-3</v>
      </c>
      <c r="AW28" s="33">
        <f t="shared" si="25"/>
        <v>5.4249505841812888E-3</v>
      </c>
      <c r="AX28" s="33">
        <f t="shared" si="25"/>
        <v>5.4249505841812888E-3</v>
      </c>
      <c r="AY28" s="33">
        <f t="shared" si="25"/>
        <v>5.4249505841812888E-3</v>
      </c>
      <c r="AZ28" s="33">
        <f t="shared" si="25"/>
        <v>5.4249505841812888E-3</v>
      </c>
      <c r="BA28" s="33">
        <f t="shared" si="25"/>
        <v>5.4249505841812888E-3</v>
      </c>
      <c r="BB28" s="33">
        <f t="shared" si="25"/>
        <v>5.4249505841812888E-3</v>
      </c>
      <c r="BC28" s="33">
        <f t="shared" si="25"/>
        <v>5.4249505841812888E-3</v>
      </c>
      <c r="BD28" s="33">
        <f t="shared" si="25"/>
        <v>5.4249505841812888E-3</v>
      </c>
      <c r="BE28" s="33">
        <f t="shared" si="25"/>
        <v>5.4249505841812888E-3</v>
      </c>
      <c r="BF28" s="33">
        <f t="shared" si="25"/>
        <v>5.4249505841812888E-3</v>
      </c>
      <c r="BG28" s="33">
        <f t="shared" si="25"/>
        <v>5.4249505841812888E-3</v>
      </c>
      <c r="BH28" s="33">
        <f t="shared" si="25"/>
        <v>5.4249505841812888E-3</v>
      </c>
      <c r="BI28" s="33">
        <f t="shared" si="25"/>
        <v>5.4249505841812888E-3</v>
      </c>
      <c r="BJ28" s="33">
        <f t="shared" si="25"/>
        <v>5.4249505841812888E-3</v>
      </c>
      <c r="BK28" s="33">
        <f t="shared" si="25"/>
        <v>5.4249505841812888E-3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9.4446178719618388</v>
      </c>
      <c r="BU28" s="4" cm="1">
        <f t="array" ref="BU28">O28*INDEX(prod_est,$H28+$I28-1,MATCH(BU$14,$BQ$14:$DQ$14,0))</f>
        <v>9.5678419992834076</v>
      </c>
      <c r="BV28" s="4" cm="1">
        <f t="array" ref="BV28">P28*INDEX(prod_est,$H28+$I28-1,MATCH(BV$14,$BQ$14:$DQ$14,0))</f>
        <v>9.6847823572117644</v>
      </c>
      <c r="BW28" s="4" cm="1">
        <f t="array" ref="BW28">Q28*INDEX(prod_est,$H28+$I28-1,MATCH(BW$14,$BQ$14:$DQ$14,0))</f>
        <v>9.7952394951067685</v>
      </c>
      <c r="BX28" s="4" cm="1">
        <f t="array" ref="BX28">R28*INDEX(prod_est,$H28+$I28-1,MATCH(BX$14,$BQ$14:$DQ$14,0))</f>
        <v>9.900926880282281</v>
      </c>
      <c r="BY28" s="4" cm="1">
        <f t="array" ref="BY28">S28*INDEX(prod_est,$H28+$I28-1,MATCH(BY$14,$BQ$14:$DQ$14,0))</f>
        <v>10.015654191481673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19"/>
        <v>1.1065847076754162E-2</v>
      </c>
      <c r="O30" s="33">
        <f t="shared" si="19"/>
        <v>1.1065847076754162E-2</v>
      </c>
      <c r="P30" s="33">
        <f t="shared" si="19"/>
        <v>1.1065847076754162E-2</v>
      </c>
      <c r="Q30" s="33">
        <f t="shared" si="19"/>
        <v>1.1065847076754162E-2</v>
      </c>
      <c r="R30" s="33">
        <f t="shared" si="19"/>
        <v>1.1065847076754162E-2</v>
      </c>
      <c r="S30" s="33">
        <f t="shared" si="19"/>
        <v>1.1065847076754162E-2</v>
      </c>
      <c r="T30" s="33">
        <f t="shared" si="19"/>
        <v>1.1065847076754162E-2</v>
      </c>
      <c r="U30" s="33">
        <f t="shared" si="19"/>
        <v>1.1065847076754162E-2</v>
      </c>
      <c r="V30" s="33">
        <f t="shared" si="19"/>
        <v>1.1065847076754162E-2</v>
      </c>
      <c r="W30" s="33">
        <f t="shared" si="19"/>
        <v>1.1065847076754162E-2</v>
      </c>
      <c r="X30" s="33">
        <f t="shared" si="19"/>
        <v>1.1065847076754162E-2</v>
      </c>
      <c r="Y30" s="33">
        <f t="shared" si="19"/>
        <v>1.1065847076754162E-2</v>
      </c>
      <c r="Z30" s="33">
        <f t="shared" si="19"/>
        <v>1.1065847076754162E-2</v>
      </c>
      <c r="AA30" s="33">
        <f t="shared" si="19"/>
        <v>1.1065847076754162E-2</v>
      </c>
      <c r="AB30" s="33">
        <f t="shared" si="19"/>
        <v>1.1065847076754162E-2</v>
      </c>
      <c r="AC30" s="33">
        <f t="shared" si="19"/>
        <v>1.1065847076754162E-2</v>
      </c>
      <c r="AD30" s="33">
        <f t="shared" si="19"/>
        <v>1.1065847076754162E-2</v>
      </c>
      <c r="AE30" s="33">
        <f t="shared" si="19"/>
        <v>1.1065847076754162E-2</v>
      </c>
      <c r="AF30" s="33">
        <f t="shared" si="19"/>
        <v>1.1065847076754162E-2</v>
      </c>
      <c r="AG30" s="33">
        <f t="shared" si="19"/>
        <v>1.1065847076754162E-2</v>
      </c>
      <c r="AH30" s="33">
        <f t="shared" si="19"/>
        <v>1.1065847076754162E-2</v>
      </c>
      <c r="AI30" s="33">
        <f t="shared" si="19"/>
        <v>1.1065847076754162E-2</v>
      </c>
      <c r="AJ30" s="33">
        <f t="shared" si="19"/>
        <v>1.1065847076754162E-2</v>
      </c>
      <c r="AK30" s="33">
        <f t="shared" si="19"/>
        <v>1.1065847076754162E-2</v>
      </c>
      <c r="AL30" s="33">
        <f t="shared" si="19"/>
        <v>1.1065847076754162E-2</v>
      </c>
      <c r="AM30" s="33">
        <f t="shared" si="19"/>
        <v>1.1065847076754162E-2</v>
      </c>
      <c r="AN30" s="33">
        <f t="shared" si="19"/>
        <v>1.1065847076754162E-2</v>
      </c>
      <c r="AO30" s="33">
        <f t="shared" si="19"/>
        <v>1.1065847076754162E-2</v>
      </c>
      <c r="AP30" s="33">
        <f t="shared" si="19"/>
        <v>1.1065847076754162E-2</v>
      </c>
      <c r="AQ30" s="33">
        <f t="shared" ref="AQ30:BK30" si="27">AP30*(1-$G$4)</f>
        <v>1.1065847076754162E-2</v>
      </c>
      <c r="AR30" s="33">
        <f t="shared" si="27"/>
        <v>1.1065847076754162E-2</v>
      </c>
      <c r="AS30" s="33">
        <f t="shared" si="27"/>
        <v>1.1065847076754162E-2</v>
      </c>
      <c r="AT30" s="33">
        <f t="shared" si="27"/>
        <v>1.1065847076754162E-2</v>
      </c>
      <c r="AU30" s="33">
        <f t="shared" si="27"/>
        <v>1.1065847076754162E-2</v>
      </c>
      <c r="AV30" s="33">
        <f t="shared" si="27"/>
        <v>1.1065847076754162E-2</v>
      </c>
      <c r="AW30" s="33">
        <f t="shared" si="27"/>
        <v>1.1065847076754162E-2</v>
      </c>
      <c r="AX30" s="33">
        <f t="shared" si="27"/>
        <v>1.1065847076754162E-2</v>
      </c>
      <c r="AY30" s="33">
        <f t="shared" si="27"/>
        <v>1.1065847076754162E-2</v>
      </c>
      <c r="AZ30" s="33">
        <f t="shared" si="27"/>
        <v>1.1065847076754162E-2</v>
      </c>
      <c r="BA30" s="33">
        <f t="shared" si="27"/>
        <v>1.1065847076754162E-2</v>
      </c>
      <c r="BB30" s="33">
        <f t="shared" si="27"/>
        <v>1.1065847076754162E-2</v>
      </c>
      <c r="BC30" s="33">
        <f t="shared" si="27"/>
        <v>1.1065847076754162E-2</v>
      </c>
      <c r="BD30" s="33">
        <f t="shared" si="27"/>
        <v>1.1065847076754162E-2</v>
      </c>
      <c r="BE30" s="33">
        <f t="shared" si="27"/>
        <v>1.1065847076754162E-2</v>
      </c>
      <c r="BF30" s="33">
        <f t="shared" si="27"/>
        <v>1.1065847076754162E-2</v>
      </c>
      <c r="BG30" s="33">
        <f t="shared" si="27"/>
        <v>1.1065847076754162E-2</v>
      </c>
      <c r="BH30" s="33">
        <f t="shared" si="27"/>
        <v>1.1065847076754162E-2</v>
      </c>
      <c r="BI30" s="33">
        <f t="shared" si="27"/>
        <v>1.1065847076754162E-2</v>
      </c>
      <c r="BJ30" s="33">
        <f t="shared" si="27"/>
        <v>1.1065847076754162E-2</v>
      </c>
      <c r="BK30" s="33">
        <f t="shared" si="27"/>
        <v>1.1065847076754162E-2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19.265188769508701</v>
      </c>
      <c r="BU30" s="4" cm="1">
        <f t="array" ref="BU30">O30*INDEX(prod_est,$H30+$I30-1,MATCH(BU$14,$BQ$14:$DQ$14,0))</f>
        <v>19.516542091156101</v>
      </c>
      <c r="BV30" s="4" cm="1">
        <f t="array" ref="BV30">P30*INDEX(prod_est,$H30+$I30-1,MATCH(BV$14,$BQ$14:$DQ$14,0))</f>
        <v>19.755077741915652</v>
      </c>
      <c r="BW30" s="4" cm="1">
        <f t="array" ref="BW30">Q30*INDEX(prod_est,$H30+$I30-1,MATCH(BW$14,$BQ$14:$DQ$14,0))</f>
        <v>19.980388881162927</v>
      </c>
      <c r="BX30" s="4" cm="1">
        <f t="array" ref="BX30">R30*INDEX(prod_est,$H30+$I30-1,MATCH(BX$14,$BQ$14:$DQ$14,0))</f>
        <v>20.195970649908336</v>
      </c>
      <c r="BY30" s="4" cm="1">
        <f t="array" ref="BY30">S30*INDEX(prod_est,$H30+$I30-1,MATCH(BY$14,$BQ$14:$DQ$14,0))</f>
        <v>20.429992114539104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ref="N31:AQ35" si="28">M31*(1-$G$4)</f>
        <v>7.8511870893879218E-2</v>
      </c>
      <c r="O31" s="33">
        <f t="shared" si="28"/>
        <v>7.8511870893879218E-2</v>
      </c>
      <c r="P31" s="33">
        <f t="shared" si="28"/>
        <v>7.8511870893879218E-2</v>
      </c>
      <c r="Q31" s="33">
        <f t="shared" si="28"/>
        <v>7.8511870893879218E-2</v>
      </c>
      <c r="R31" s="33">
        <f t="shared" si="28"/>
        <v>7.8511870893879218E-2</v>
      </c>
      <c r="S31" s="33">
        <f t="shared" si="28"/>
        <v>7.8511870893879218E-2</v>
      </c>
      <c r="T31" s="33">
        <f t="shared" si="28"/>
        <v>7.8511870893879218E-2</v>
      </c>
      <c r="U31" s="33">
        <f t="shared" si="28"/>
        <v>7.8511870893879218E-2</v>
      </c>
      <c r="V31" s="33">
        <f t="shared" si="28"/>
        <v>7.8511870893879218E-2</v>
      </c>
      <c r="W31" s="33">
        <f t="shared" si="28"/>
        <v>7.8511870893879218E-2</v>
      </c>
      <c r="X31" s="33">
        <f t="shared" si="28"/>
        <v>7.8511870893879218E-2</v>
      </c>
      <c r="Y31" s="33">
        <f t="shared" si="28"/>
        <v>7.8511870893879218E-2</v>
      </c>
      <c r="Z31" s="33">
        <f t="shared" si="28"/>
        <v>7.8511870893879218E-2</v>
      </c>
      <c r="AA31" s="33">
        <f t="shared" si="28"/>
        <v>7.8511870893879218E-2</v>
      </c>
      <c r="AB31" s="33">
        <f t="shared" si="28"/>
        <v>7.8511870893879218E-2</v>
      </c>
      <c r="AC31" s="33">
        <f t="shared" si="28"/>
        <v>7.8511870893879218E-2</v>
      </c>
      <c r="AD31" s="33">
        <f t="shared" si="28"/>
        <v>7.8511870893879218E-2</v>
      </c>
      <c r="AE31" s="33">
        <f t="shared" si="28"/>
        <v>7.8511870893879218E-2</v>
      </c>
      <c r="AF31" s="33">
        <f t="shared" si="28"/>
        <v>7.8511870893879218E-2</v>
      </c>
      <c r="AG31" s="33">
        <f t="shared" si="28"/>
        <v>7.8511870893879218E-2</v>
      </c>
      <c r="AH31" s="33">
        <f t="shared" si="28"/>
        <v>7.8511870893879218E-2</v>
      </c>
      <c r="AI31" s="33">
        <f t="shared" si="28"/>
        <v>7.8511870893879218E-2</v>
      </c>
      <c r="AJ31" s="33">
        <f t="shared" si="28"/>
        <v>7.8511870893879218E-2</v>
      </c>
      <c r="AK31" s="33">
        <f t="shared" si="28"/>
        <v>7.8511870893879218E-2</v>
      </c>
      <c r="AL31" s="33">
        <f t="shared" si="28"/>
        <v>7.8511870893879218E-2</v>
      </c>
      <c r="AM31" s="33">
        <f t="shared" si="28"/>
        <v>7.8511870893879218E-2</v>
      </c>
      <c r="AN31" s="33">
        <f t="shared" si="28"/>
        <v>7.8511870893879218E-2</v>
      </c>
      <c r="AO31" s="33">
        <f t="shared" si="28"/>
        <v>7.8511870893879218E-2</v>
      </c>
      <c r="AP31" s="33">
        <f t="shared" si="28"/>
        <v>7.8511870893879218E-2</v>
      </c>
      <c r="AQ31" s="33">
        <f t="shared" si="28"/>
        <v>7.8511870893879218E-2</v>
      </c>
      <c r="AR31" s="33">
        <f t="shared" ref="AR31:BK31" si="29">AQ31*(1-$G$4)</f>
        <v>7.8511870893879218E-2</v>
      </c>
      <c r="AS31" s="33">
        <f t="shared" si="29"/>
        <v>7.8511870893879218E-2</v>
      </c>
      <c r="AT31" s="33">
        <f t="shared" si="29"/>
        <v>7.8511870893879218E-2</v>
      </c>
      <c r="AU31" s="33">
        <f t="shared" si="29"/>
        <v>7.8511870893879218E-2</v>
      </c>
      <c r="AV31" s="33">
        <f t="shared" si="29"/>
        <v>7.8511870893879218E-2</v>
      </c>
      <c r="AW31" s="33">
        <f t="shared" si="29"/>
        <v>7.8511870893879218E-2</v>
      </c>
      <c r="AX31" s="33">
        <f t="shared" si="29"/>
        <v>7.8511870893879218E-2</v>
      </c>
      <c r="AY31" s="33">
        <f t="shared" si="29"/>
        <v>7.8511870893879218E-2</v>
      </c>
      <c r="AZ31" s="33">
        <f t="shared" si="29"/>
        <v>7.8511870893879218E-2</v>
      </c>
      <c r="BA31" s="33">
        <f t="shared" si="29"/>
        <v>7.8511870893879218E-2</v>
      </c>
      <c r="BB31" s="33">
        <f t="shared" si="29"/>
        <v>7.8511870893879218E-2</v>
      </c>
      <c r="BC31" s="33">
        <f t="shared" si="29"/>
        <v>7.8511870893879218E-2</v>
      </c>
      <c r="BD31" s="33">
        <f t="shared" si="29"/>
        <v>7.8511870893879218E-2</v>
      </c>
      <c r="BE31" s="33">
        <f t="shared" si="29"/>
        <v>7.8511870893879218E-2</v>
      </c>
      <c r="BF31" s="33">
        <f t="shared" si="29"/>
        <v>7.8511870893879218E-2</v>
      </c>
      <c r="BG31" s="33">
        <f t="shared" si="29"/>
        <v>7.8511870893879218E-2</v>
      </c>
      <c r="BH31" s="33">
        <f t="shared" si="29"/>
        <v>7.8511870893879218E-2</v>
      </c>
      <c r="BI31" s="33">
        <f t="shared" si="29"/>
        <v>7.8511870893879218E-2</v>
      </c>
      <c r="BJ31" s="33">
        <f t="shared" si="29"/>
        <v>7.8511870893879218E-2</v>
      </c>
      <c r="BK31" s="33">
        <f t="shared" si="29"/>
        <v>7.8511870893879218E-2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136.68596745704707</v>
      </c>
      <c r="BU31" s="4" cm="1">
        <f t="array" ref="BU31">O31*INDEX(prod_est,$H31+$I31-1,MATCH(BU$14,$BQ$14:$DQ$14,0))</f>
        <v>138.46931213920735</v>
      </c>
      <c r="BV31" s="4" cm="1">
        <f t="array" ref="BV31">P31*INDEX(prod_est,$H31+$I31-1,MATCH(BV$14,$BQ$14:$DQ$14,0))</f>
        <v>140.1617158102614</v>
      </c>
      <c r="BW31" s="4" cm="1">
        <f t="array" ref="BW31">Q31*INDEX(prod_est,$H31+$I31-1,MATCH(BW$14,$BQ$14:$DQ$14,0))</f>
        <v>141.76029194752749</v>
      </c>
      <c r="BX31" s="4" cm="1">
        <f t="array" ref="BX31">R31*INDEX(prod_est,$H31+$I31-1,MATCH(BX$14,$BQ$14:$DQ$14,0))</f>
        <v>143.28983847726121</v>
      </c>
      <c r="BY31" s="4" cm="1">
        <f t="array" ref="BY31">S31*INDEX(prod_est,$H31+$I31-1,MATCH(BY$14,$BQ$14:$DQ$14,0))</f>
        <v>144.95021412587147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28"/>
        <v>3.0939268023303868E-2</v>
      </c>
      <c r="O32" s="33">
        <f t="shared" si="28"/>
        <v>3.0939268023303868E-2</v>
      </c>
      <c r="P32" s="33">
        <f t="shared" si="28"/>
        <v>3.0939268023303868E-2</v>
      </c>
      <c r="Q32" s="33">
        <f t="shared" si="28"/>
        <v>3.0939268023303868E-2</v>
      </c>
      <c r="R32" s="33">
        <f t="shared" si="28"/>
        <v>3.0939268023303868E-2</v>
      </c>
      <c r="S32" s="33">
        <f t="shared" si="28"/>
        <v>3.0939268023303868E-2</v>
      </c>
      <c r="T32" s="33">
        <f t="shared" si="28"/>
        <v>3.0939268023303868E-2</v>
      </c>
      <c r="U32" s="33">
        <f t="shared" si="28"/>
        <v>3.0939268023303868E-2</v>
      </c>
      <c r="V32" s="33">
        <f t="shared" si="28"/>
        <v>3.0939268023303868E-2</v>
      </c>
      <c r="W32" s="33">
        <f t="shared" si="28"/>
        <v>3.0939268023303868E-2</v>
      </c>
      <c r="X32" s="33">
        <f t="shared" si="28"/>
        <v>3.0939268023303868E-2</v>
      </c>
      <c r="Y32" s="33">
        <f t="shared" si="28"/>
        <v>3.0939268023303868E-2</v>
      </c>
      <c r="Z32" s="33">
        <f t="shared" si="28"/>
        <v>3.0939268023303868E-2</v>
      </c>
      <c r="AA32" s="33">
        <f t="shared" si="28"/>
        <v>3.0939268023303868E-2</v>
      </c>
      <c r="AB32" s="33">
        <f t="shared" si="28"/>
        <v>3.0939268023303868E-2</v>
      </c>
      <c r="AC32" s="33">
        <f t="shared" si="28"/>
        <v>3.0939268023303868E-2</v>
      </c>
      <c r="AD32" s="33">
        <f t="shared" si="28"/>
        <v>3.0939268023303868E-2</v>
      </c>
      <c r="AE32" s="33">
        <f t="shared" si="28"/>
        <v>3.0939268023303868E-2</v>
      </c>
      <c r="AF32" s="33">
        <f t="shared" si="28"/>
        <v>3.0939268023303868E-2</v>
      </c>
      <c r="AG32" s="33">
        <f t="shared" si="28"/>
        <v>3.0939268023303868E-2</v>
      </c>
      <c r="AH32" s="33">
        <f t="shared" si="28"/>
        <v>3.0939268023303868E-2</v>
      </c>
      <c r="AI32" s="33">
        <f t="shared" si="28"/>
        <v>3.0939268023303868E-2</v>
      </c>
      <c r="AJ32" s="33">
        <f t="shared" si="28"/>
        <v>3.0939268023303868E-2</v>
      </c>
      <c r="AK32" s="33">
        <f t="shared" si="28"/>
        <v>3.0939268023303868E-2</v>
      </c>
      <c r="AL32" s="33">
        <f t="shared" si="28"/>
        <v>3.0939268023303868E-2</v>
      </c>
      <c r="AM32" s="33">
        <f t="shared" si="28"/>
        <v>3.0939268023303868E-2</v>
      </c>
      <c r="AN32" s="33">
        <f t="shared" si="28"/>
        <v>3.0939268023303868E-2</v>
      </c>
      <c r="AO32" s="33">
        <f t="shared" si="28"/>
        <v>3.0939268023303868E-2</v>
      </c>
      <c r="AP32" s="33">
        <f t="shared" si="28"/>
        <v>3.0939268023303868E-2</v>
      </c>
      <c r="AQ32" s="33">
        <f t="shared" si="28"/>
        <v>3.0939268023303868E-2</v>
      </c>
      <c r="AR32" s="33">
        <f t="shared" ref="AR32:BK32" si="30">AQ32*(1-$G$4)</f>
        <v>3.0939268023303868E-2</v>
      </c>
      <c r="AS32" s="33">
        <f t="shared" si="30"/>
        <v>3.0939268023303868E-2</v>
      </c>
      <c r="AT32" s="33">
        <f t="shared" si="30"/>
        <v>3.0939268023303868E-2</v>
      </c>
      <c r="AU32" s="33">
        <f t="shared" si="30"/>
        <v>3.0939268023303868E-2</v>
      </c>
      <c r="AV32" s="33">
        <f t="shared" si="30"/>
        <v>3.0939268023303868E-2</v>
      </c>
      <c r="AW32" s="33">
        <f t="shared" si="30"/>
        <v>3.0939268023303868E-2</v>
      </c>
      <c r="AX32" s="33">
        <f t="shared" si="30"/>
        <v>3.0939268023303868E-2</v>
      </c>
      <c r="AY32" s="33">
        <f t="shared" si="30"/>
        <v>3.0939268023303868E-2</v>
      </c>
      <c r="AZ32" s="33">
        <f t="shared" si="30"/>
        <v>3.0939268023303868E-2</v>
      </c>
      <c r="BA32" s="33">
        <f t="shared" si="30"/>
        <v>3.0939268023303868E-2</v>
      </c>
      <c r="BB32" s="33">
        <f t="shared" si="30"/>
        <v>3.0939268023303868E-2</v>
      </c>
      <c r="BC32" s="33">
        <f t="shared" si="30"/>
        <v>3.0939268023303868E-2</v>
      </c>
      <c r="BD32" s="33">
        <f t="shared" si="30"/>
        <v>3.0939268023303868E-2</v>
      </c>
      <c r="BE32" s="33">
        <f t="shared" si="30"/>
        <v>3.0939268023303868E-2</v>
      </c>
      <c r="BF32" s="33">
        <f t="shared" si="30"/>
        <v>3.0939268023303868E-2</v>
      </c>
      <c r="BG32" s="33">
        <f t="shared" si="30"/>
        <v>3.0939268023303868E-2</v>
      </c>
      <c r="BH32" s="33">
        <f t="shared" si="30"/>
        <v>3.0939268023303868E-2</v>
      </c>
      <c r="BI32" s="33">
        <f t="shared" si="30"/>
        <v>3.0939268023303868E-2</v>
      </c>
      <c r="BJ32" s="33">
        <f t="shared" si="30"/>
        <v>3.0939268023303868E-2</v>
      </c>
      <c r="BK32" s="33">
        <f t="shared" si="30"/>
        <v>3.0939268023303868E-2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53.864004691650521</v>
      </c>
      <c r="BU32" s="4" cm="1">
        <f t="array" ref="BU32">O32*INDEX(prod_est,$H32+$I32-1,MATCH(BU$14,$BQ$14:$DQ$14,0))</f>
        <v>54.566769489777265</v>
      </c>
      <c r="BV32" s="4" cm="1">
        <f t="array" ref="BV32">P32*INDEX(prod_est,$H32+$I32-1,MATCH(BV$14,$BQ$14:$DQ$14,0))</f>
        <v>55.23369705354834</v>
      </c>
      <c r="BW32" s="4" cm="1">
        <f t="array" ref="BW32">Q32*INDEX(prod_est,$H32+$I32-1,MATCH(BW$14,$BQ$14:$DQ$14,0))</f>
        <v>55.863649887475646</v>
      </c>
      <c r="BX32" s="4" cm="1">
        <f t="array" ref="BX32">R32*INDEX(prod_est,$H32+$I32-1,MATCH(BX$14,$BQ$14:$DQ$14,0))</f>
        <v>56.466400140383392</v>
      </c>
      <c r="BY32" s="4" cm="1">
        <f t="array" ref="BY32">S32*INDEX(prod_est,$H32+$I32-1,MATCH(BY$14,$BQ$14:$DQ$14,0))</f>
        <v>57.120706382571342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126.11204230646791</v>
      </c>
      <c r="P47" s="33">
        <f t="shared" si="42"/>
        <v>126.11204230646791</v>
      </c>
      <c r="Q47" s="33">
        <f t="shared" si="42"/>
        <v>126.11204230646791</v>
      </c>
      <c r="R47" s="33">
        <f t="shared" si="42"/>
        <v>126.11204230646791</v>
      </c>
      <c r="S47" s="33">
        <f t="shared" si="42"/>
        <v>126.11204230646791</v>
      </c>
      <c r="T47" s="33">
        <f t="shared" si="42"/>
        <v>126.11204230646791</v>
      </c>
      <c r="U47" s="33">
        <f t="shared" si="42"/>
        <v>126.11204230646791</v>
      </c>
      <c r="V47" s="33">
        <f t="shared" si="42"/>
        <v>126.11204230646791</v>
      </c>
      <c r="W47" s="33">
        <f t="shared" si="42"/>
        <v>126.11204230646791</v>
      </c>
      <c r="X47" s="33">
        <f t="shared" si="42"/>
        <v>126.11204230646791</v>
      </c>
      <c r="Y47" s="33">
        <f t="shared" si="42"/>
        <v>126.11204230646791</v>
      </c>
      <c r="Z47" s="33">
        <f t="shared" si="42"/>
        <v>126.11204230646791</v>
      </c>
      <c r="AA47" s="33">
        <f t="shared" si="42"/>
        <v>126.11204230646791</v>
      </c>
      <c r="AB47" s="33">
        <f t="shared" si="42"/>
        <v>126.11204230646791</v>
      </c>
      <c r="AC47" s="33">
        <f t="shared" si="42"/>
        <v>126.11204230646791</v>
      </c>
      <c r="AD47" s="33">
        <f t="shared" si="42"/>
        <v>126.11204230646791</v>
      </c>
      <c r="AE47" s="33">
        <f t="shared" si="42"/>
        <v>126.11204230646791</v>
      </c>
      <c r="AF47" s="33">
        <f t="shared" si="42"/>
        <v>126.11204230646791</v>
      </c>
      <c r="AG47" s="33">
        <f t="shared" si="42"/>
        <v>126.11204230646791</v>
      </c>
      <c r="AH47" s="33">
        <f t="shared" si="42"/>
        <v>126.11204230646791</v>
      </c>
      <c r="AI47" s="33">
        <f t="shared" si="42"/>
        <v>126.11204230646791</v>
      </c>
      <c r="AJ47" s="33">
        <f t="shared" si="42"/>
        <v>126.11204230646791</v>
      </c>
      <c r="AK47" s="33">
        <f t="shared" si="42"/>
        <v>126.11204230646791</v>
      </c>
      <c r="AL47" s="33">
        <f t="shared" si="42"/>
        <v>126.11204230646791</v>
      </c>
      <c r="AM47" s="33">
        <f t="shared" si="42"/>
        <v>126.11204230646791</v>
      </c>
      <c r="AN47" s="33">
        <f t="shared" si="42"/>
        <v>126.11204230646791</v>
      </c>
      <c r="AO47" s="33">
        <f t="shared" si="42"/>
        <v>126.11204230646791</v>
      </c>
      <c r="AP47" s="33">
        <f t="shared" si="42"/>
        <v>126.11204230646791</v>
      </c>
      <c r="AQ47" s="33">
        <f t="shared" ref="AQ47:BK47" si="43">SUM(AQ15:AQ46)*1000</f>
        <v>126.11204230646791</v>
      </c>
      <c r="AR47" s="33">
        <f t="shared" si="43"/>
        <v>126.11204230646791</v>
      </c>
      <c r="AS47" s="33">
        <f t="shared" si="43"/>
        <v>126.11204230646791</v>
      </c>
      <c r="AT47" s="33">
        <f t="shared" si="43"/>
        <v>126.11204230646791</v>
      </c>
      <c r="AU47" s="33">
        <f t="shared" si="43"/>
        <v>126.11204230646791</v>
      </c>
      <c r="AV47" s="33">
        <f t="shared" si="43"/>
        <v>126.11204230646791</v>
      </c>
      <c r="AW47" s="33">
        <f t="shared" si="43"/>
        <v>126.11204230646791</v>
      </c>
      <c r="AX47" s="33">
        <f t="shared" si="43"/>
        <v>126.11204230646791</v>
      </c>
      <c r="AY47" s="33">
        <f t="shared" si="43"/>
        <v>126.11204230646791</v>
      </c>
      <c r="AZ47" s="33">
        <f t="shared" si="43"/>
        <v>126.11204230646791</v>
      </c>
      <c r="BA47" s="33">
        <f t="shared" si="43"/>
        <v>126.11204230646791</v>
      </c>
      <c r="BB47" s="33">
        <f t="shared" si="43"/>
        <v>126.11204230646791</v>
      </c>
      <c r="BC47" s="33">
        <f t="shared" si="43"/>
        <v>126.11204230646791</v>
      </c>
      <c r="BD47" s="33">
        <f t="shared" si="43"/>
        <v>126.11204230646791</v>
      </c>
      <c r="BE47" s="33">
        <f t="shared" si="43"/>
        <v>126.11204230646791</v>
      </c>
      <c r="BF47" s="33">
        <f t="shared" si="43"/>
        <v>126.11204230646791</v>
      </c>
      <c r="BG47" s="33">
        <f t="shared" si="43"/>
        <v>126.11204230646791</v>
      </c>
      <c r="BH47" s="33">
        <f t="shared" si="43"/>
        <v>126.11204230646791</v>
      </c>
      <c r="BI47" s="33">
        <f t="shared" si="43"/>
        <v>126.11204230646791</v>
      </c>
      <c r="BJ47" s="33">
        <f t="shared" si="43"/>
        <v>126.11204230646791</v>
      </c>
      <c r="BK47" s="33">
        <f t="shared" si="43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4">$G$5+(($G$6-$G$5)/32)*(BQ53-2018)</f>
        <v>0.6881948120698782</v>
      </c>
      <c r="BR48" s="53">
        <f t="shared" si="44"/>
        <v>0.69015817356724785</v>
      </c>
      <c r="BS48" s="53">
        <f t="shared" si="44"/>
        <v>0.69212153506461749</v>
      </c>
      <c r="BT48" s="53">
        <f t="shared" si="44"/>
        <v>0.69408489656198713</v>
      </c>
      <c r="BU48" s="53">
        <f t="shared" si="44"/>
        <v>0.69604825805935677</v>
      </c>
      <c r="BV48" s="53">
        <f t="shared" si="44"/>
        <v>0.6980116195567263</v>
      </c>
      <c r="BW48" s="53">
        <f t="shared" si="44"/>
        <v>0.69997498105409595</v>
      </c>
      <c r="BX48" s="53">
        <f t="shared" si="44"/>
        <v>0.70193834255146559</v>
      </c>
      <c r="BY48" s="53">
        <f t="shared" si="44"/>
        <v>0.70390170404883523</v>
      </c>
      <c r="BZ48" s="53">
        <f t="shared" si="44"/>
        <v>0.70586506554620487</v>
      </c>
      <c r="CA48" s="53">
        <f t="shared" si="44"/>
        <v>0.70782842704357452</v>
      </c>
      <c r="CB48" s="53">
        <f t="shared" si="44"/>
        <v>0.70979178854094416</v>
      </c>
      <c r="CC48" s="53">
        <f t="shared" si="44"/>
        <v>0.71175515003831369</v>
      </c>
      <c r="CD48" s="53">
        <f t="shared" si="44"/>
        <v>0.71371851153568333</v>
      </c>
      <c r="CE48" s="53">
        <f t="shared" si="44"/>
        <v>0.71568187303305297</v>
      </c>
      <c r="CF48" s="53">
        <f t="shared" si="44"/>
        <v>0.71764523453042262</v>
      </c>
      <c r="CG48" s="53">
        <f t="shared" si="44"/>
        <v>0.71960859602779226</v>
      </c>
      <c r="CH48" s="53">
        <f t="shared" si="44"/>
        <v>0.7215719575251619</v>
      </c>
      <c r="CI48" s="53">
        <f t="shared" si="44"/>
        <v>0.72353531902253154</v>
      </c>
      <c r="CJ48" s="53">
        <f t="shared" si="44"/>
        <v>0.72549868051990118</v>
      </c>
      <c r="CK48" s="53">
        <f t="shared" si="44"/>
        <v>0.72746204201727083</v>
      </c>
      <c r="CL48" s="53">
        <f t="shared" si="44"/>
        <v>0.72942540351464036</v>
      </c>
      <c r="CM48" s="53">
        <f t="shared" si="44"/>
        <v>0.73138876501201</v>
      </c>
      <c r="CN48" s="53">
        <f t="shared" si="44"/>
        <v>0.73335212650937964</v>
      </c>
      <c r="CO48" s="53">
        <f t="shared" si="44"/>
        <v>0.73531548800674928</v>
      </c>
      <c r="CP48" s="53">
        <f t="shared" si="44"/>
        <v>0.73727884950411893</v>
      </c>
      <c r="CQ48" s="53">
        <f t="shared" si="44"/>
        <v>0.73924221100148857</v>
      </c>
      <c r="CR48" s="53">
        <f t="shared" si="44"/>
        <v>0.74120557249885821</v>
      </c>
      <c r="CS48" s="53">
        <f t="shared" si="44"/>
        <v>0.74316893399622774</v>
      </c>
      <c r="CT48" s="53">
        <f t="shared" si="44"/>
        <v>0.74513229549359739</v>
      </c>
      <c r="CU48" s="53">
        <f t="shared" si="44"/>
        <v>0.74709565699096703</v>
      </c>
      <c r="CV48" s="53">
        <f t="shared" si="44"/>
        <v>0.74905901848833667</v>
      </c>
      <c r="CW48" s="53">
        <f t="shared" si="44"/>
        <v>0.75102237998570631</v>
      </c>
      <c r="CX48" s="53">
        <f t="shared" ref="CX48:DQ48" si="45">CW48</f>
        <v>0.75102237998570631</v>
      </c>
      <c r="CY48" s="53">
        <f t="shared" si="45"/>
        <v>0.75102237998570631</v>
      </c>
      <c r="CZ48" s="53">
        <f t="shared" si="45"/>
        <v>0.75102237998570631</v>
      </c>
      <c r="DA48" s="53">
        <f t="shared" si="45"/>
        <v>0.75102237998570631</v>
      </c>
      <c r="DB48" s="53">
        <f t="shared" si="45"/>
        <v>0.75102237998570631</v>
      </c>
      <c r="DC48" s="53">
        <f t="shared" si="45"/>
        <v>0.75102237998570631</v>
      </c>
      <c r="DD48" s="53">
        <f t="shared" si="45"/>
        <v>0.75102237998570631</v>
      </c>
      <c r="DE48" s="53">
        <f t="shared" si="45"/>
        <v>0.75102237998570631</v>
      </c>
      <c r="DF48" s="53">
        <f t="shared" si="45"/>
        <v>0.75102237998570631</v>
      </c>
      <c r="DG48" s="53">
        <f t="shared" si="45"/>
        <v>0.75102237998570631</v>
      </c>
      <c r="DH48" s="53">
        <f t="shared" si="45"/>
        <v>0.75102237998570631</v>
      </c>
      <c r="DI48" s="53">
        <f t="shared" si="45"/>
        <v>0.75102237998570631</v>
      </c>
      <c r="DJ48" s="53">
        <f t="shared" si="45"/>
        <v>0.75102237998570631</v>
      </c>
      <c r="DK48" s="53">
        <f t="shared" si="45"/>
        <v>0.75102237998570631</v>
      </c>
      <c r="DL48" s="53">
        <f t="shared" si="45"/>
        <v>0.75102237998570631</v>
      </c>
      <c r="DM48" s="53">
        <f t="shared" si="45"/>
        <v>0.75102237998570631</v>
      </c>
      <c r="DN48" s="53">
        <f t="shared" si="45"/>
        <v>0.75102237998570631</v>
      </c>
      <c r="DO48" s="53">
        <f t="shared" si="45"/>
        <v>0.75102237998570631</v>
      </c>
      <c r="DP48" s="53">
        <f t="shared" si="45"/>
        <v>0.75102237998570631</v>
      </c>
      <c r="DQ48" s="53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0.10905325331157782</v>
      </c>
      <c r="BT62">
        <f t="shared" si="70"/>
        <v>0.11057441928971243</v>
      </c>
      <c r="BU62">
        <f t="shared" si="70"/>
        <v>0.11201708605567166</v>
      </c>
      <c r="BV62">
        <f t="shared" si="70"/>
        <v>0.11338618455650631</v>
      </c>
      <c r="BW62">
        <f t="shared" si="70"/>
        <v>0.1146793796909969</v>
      </c>
      <c r="BX62">
        <f t="shared" si="70"/>
        <v>0.11591673215993305</v>
      </c>
      <c r="BY62">
        <f t="shared" si="70"/>
        <v>0.11725992105169365</v>
      </c>
      <c r="BZ62">
        <f t="shared" si="70"/>
        <v>0.11854174848091874</v>
      </c>
      <c r="CA62">
        <f t="shared" si="70"/>
        <v>0.11876858288911593</v>
      </c>
      <c r="CB62">
        <f t="shared" si="70"/>
        <v>0.1189346784243447</v>
      </c>
      <c r="CC62">
        <f t="shared" si="70"/>
        <v>0.1190176358167028</v>
      </c>
      <c r="CD62">
        <f t="shared" si="70"/>
        <v>0.11936113098505169</v>
      </c>
      <c r="CE62">
        <f t="shared" si="70"/>
        <v>0.11962442880365906</v>
      </c>
      <c r="CF62">
        <f t="shared" si="70"/>
        <v>0.11983643582207686</v>
      </c>
      <c r="CG62">
        <f t="shared" si="70"/>
        <v>0.11998969303222243</v>
      </c>
      <c r="CH62">
        <f t="shared" si="70"/>
        <v>0.12009822692442945</v>
      </c>
      <c r="CI62">
        <f t="shared" si="70"/>
        <v>0.12014049216853241</v>
      </c>
      <c r="CJ62">
        <f t="shared" si="70"/>
        <v>0.1201375072390536</v>
      </c>
      <c r="CK62">
        <f t="shared" si="70"/>
        <v>0.12008194811125747</v>
      </c>
      <c r="CL62">
        <f t="shared" si="70"/>
        <v>0.11998735847920698</v>
      </c>
      <c r="CM62">
        <f t="shared" si="70"/>
        <v>0.11983273581395346</v>
      </c>
      <c r="CN62">
        <f t="shared" si="70"/>
        <v>0.11973947005345634</v>
      </c>
      <c r="CO62">
        <f t="shared" si="70"/>
        <v>0.11960058773342577</v>
      </c>
      <c r="CP62">
        <f t="shared" si="70"/>
        <v>0.11941573598564324</v>
      </c>
      <c r="CQ62">
        <f t="shared" si="70"/>
        <v>0.11919116035372684</v>
      </c>
      <c r="CR62">
        <f t="shared" si="70"/>
        <v>0.11892634040872906</v>
      </c>
      <c r="CS62">
        <f t="shared" si="70"/>
        <v>0.11862075566054069</v>
      </c>
      <c r="CT62">
        <f t="shared" si="70"/>
        <v>0.11827388555849948</v>
      </c>
      <c r="CU62">
        <f t="shared" si="70"/>
        <v>0.1178788755476733</v>
      </c>
      <c r="CV62">
        <f t="shared" si="70"/>
        <v>0.11742914167462148</v>
      </c>
      <c r="CW62">
        <f t="shared" si="70"/>
        <v>0.11691838720566317</v>
      </c>
      <c r="CX62">
        <f t="shared" ref="CX62:DQ62" si="71">CX$49*CX23</f>
        <v>0.11691838720566317</v>
      </c>
      <c r="CY62">
        <f t="shared" si="71"/>
        <v>0.11691838720566317</v>
      </c>
      <c r="CZ62">
        <f t="shared" si="71"/>
        <v>0.11691838720566317</v>
      </c>
      <c r="DA62">
        <f t="shared" si="71"/>
        <v>0.11691838720566317</v>
      </c>
      <c r="DB62">
        <f t="shared" si="71"/>
        <v>0.11691838720566317</v>
      </c>
      <c r="DC62">
        <f t="shared" si="71"/>
        <v>0.11691838720566317</v>
      </c>
      <c r="DD62">
        <f t="shared" si="71"/>
        <v>0.11691838720566317</v>
      </c>
      <c r="DE62">
        <f t="shared" si="71"/>
        <v>0.11691838720566317</v>
      </c>
      <c r="DF62">
        <f t="shared" si="71"/>
        <v>0.11691838720566317</v>
      </c>
      <c r="DG62">
        <f t="shared" si="71"/>
        <v>0.11691838720566317</v>
      </c>
      <c r="DH62">
        <f t="shared" si="71"/>
        <v>0.11691838720566317</v>
      </c>
      <c r="DI62">
        <f t="shared" si="71"/>
        <v>0.11691838720566317</v>
      </c>
      <c r="DJ62">
        <f t="shared" si="71"/>
        <v>0.11691838720566317</v>
      </c>
      <c r="DK62">
        <f t="shared" si="71"/>
        <v>0.11691838720566317</v>
      </c>
      <c r="DL62">
        <f t="shared" si="71"/>
        <v>0.11691838720566317</v>
      </c>
      <c r="DM62">
        <f t="shared" si="71"/>
        <v>0.11691838720566317</v>
      </c>
      <c r="DN62">
        <f t="shared" si="71"/>
        <v>0.11691838720566317</v>
      </c>
      <c r="DO62">
        <f t="shared" si="71"/>
        <v>0.11691838720566317</v>
      </c>
      <c r="DP62">
        <f t="shared" si="71"/>
        <v>0.11691838720566317</v>
      </c>
      <c r="DQ62">
        <f t="shared" si="71"/>
        <v>0.11691838720566317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0.18301980773160451</v>
      </c>
      <c r="BT64">
        <f t="shared" si="74"/>
        <v>0.18557272106882172</v>
      </c>
      <c r="BU64">
        <f t="shared" si="74"/>
        <v>0.1879938922499533</v>
      </c>
      <c r="BV64">
        <f t="shared" si="74"/>
        <v>0.19029159669048451</v>
      </c>
      <c r="BW64">
        <f t="shared" si="74"/>
        <v>0.1924619154814122</v>
      </c>
      <c r="BX64">
        <f t="shared" si="74"/>
        <v>0.19453851571188763</v>
      </c>
      <c r="BY64">
        <f t="shared" si="74"/>
        <v>0.19679273706936412</v>
      </c>
      <c r="BZ64">
        <f t="shared" si="74"/>
        <v>0.19894397788536797</v>
      </c>
      <c r="CA64">
        <f t="shared" si="74"/>
        <v>0.19932466519651629</v>
      </c>
      <c r="CB64">
        <f t="shared" si="74"/>
        <v>0.19960341683390023</v>
      </c>
      <c r="CC64">
        <f t="shared" si="74"/>
        <v>0.19974264097933597</v>
      </c>
      <c r="CD64">
        <f t="shared" si="74"/>
        <v>0.20031911547926065</v>
      </c>
      <c r="CE64">
        <f t="shared" si="74"/>
        <v>0.2007609979052713</v>
      </c>
      <c r="CF64">
        <f t="shared" si="74"/>
        <v>0.20111680098835505</v>
      </c>
      <c r="CG64">
        <f t="shared" si="74"/>
        <v>0.20137400656712109</v>
      </c>
      <c r="CH64">
        <f t="shared" si="74"/>
        <v>0.20155615475143376</v>
      </c>
      <c r="CI64">
        <f t="shared" si="74"/>
        <v>0.2016270868567544</v>
      </c>
      <c r="CJ64">
        <f t="shared" si="74"/>
        <v>0.20162207736641169</v>
      </c>
      <c r="CK64">
        <f t="shared" si="74"/>
        <v>0.20152883465628427</v>
      </c>
      <c r="CL64">
        <f t="shared" si="74"/>
        <v>0.20137008857814737</v>
      </c>
      <c r="CM64">
        <f t="shared" si="74"/>
        <v>0.20111059140950449</v>
      </c>
      <c r="CN64">
        <f t="shared" si="74"/>
        <v>0.20095406713319194</v>
      </c>
      <c r="CO64">
        <f t="shared" si="74"/>
        <v>0.20072098637001021</v>
      </c>
      <c r="CP64">
        <f t="shared" si="74"/>
        <v>0.20041075691503604</v>
      </c>
      <c r="CQ64">
        <f t="shared" si="74"/>
        <v>0.20003386041973287</v>
      </c>
      <c r="CR64">
        <f t="shared" si="74"/>
        <v>0.19958942346856268</v>
      </c>
      <c r="CS64">
        <f t="shared" si="74"/>
        <v>0.19907657254334218</v>
      </c>
      <c r="CT64">
        <f t="shared" si="74"/>
        <v>0.19849443402426434</v>
      </c>
      <c r="CU64">
        <f t="shared" si="74"/>
        <v>0.19783150418000822</v>
      </c>
      <c r="CV64">
        <f t="shared" si="74"/>
        <v>0.19707673341914736</v>
      </c>
      <c r="CW64">
        <f t="shared" si="74"/>
        <v>0.19621955417993905</v>
      </c>
      <c r="CX64">
        <f t="shared" ref="CX64:DQ64" si="75">CX$49*CX25</f>
        <v>0.19621955417993905</v>
      </c>
      <c r="CY64">
        <f t="shared" si="75"/>
        <v>0.19621955417993905</v>
      </c>
      <c r="CZ64">
        <f t="shared" si="75"/>
        <v>0.19621955417993905</v>
      </c>
      <c r="DA64">
        <f t="shared" si="75"/>
        <v>0.19621955417993905</v>
      </c>
      <c r="DB64">
        <f t="shared" si="75"/>
        <v>0.19621955417993905</v>
      </c>
      <c r="DC64">
        <f t="shared" si="75"/>
        <v>0.19621955417993905</v>
      </c>
      <c r="DD64">
        <f t="shared" si="75"/>
        <v>0.19621955417993905</v>
      </c>
      <c r="DE64">
        <f t="shared" si="75"/>
        <v>0.19621955417993905</v>
      </c>
      <c r="DF64">
        <f t="shared" si="75"/>
        <v>0.19621955417993905</v>
      </c>
      <c r="DG64">
        <f t="shared" si="75"/>
        <v>0.19621955417993905</v>
      </c>
      <c r="DH64">
        <f t="shared" si="75"/>
        <v>0.19621955417993905</v>
      </c>
      <c r="DI64">
        <f t="shared" si="75"/>
        <v>0.19621955417993905</v>
      </c>
      <c r="DJ64">
        <f t="shared" si="75"/>
        <v>0.19621955417993905</v>
      </c>
      <c r="DK64">
        <f t="shared" si="75"/>
        <v>0.19621955417993905</v>
      </c>
      <c r="DL64">
        <f t="shared" si="75"/>
        <v>0.19621955417993905</v>
      </c>
      <c r="DM64">
        <f t="shared" si="75"/>
        <v>0.19621955417993905</v>
      </c>
      <c r="DN64">
        <f t="shared" si="75"/>
        <v>0.19621955417993905</v>
      </c>
      <c r="DO64">
        <f t="shared" si="75"/>
        <v>0.19621955417993905</v>
      </c>
      <c r="DP64">
        <f t="shared" si="75"/>
        <v>0.19621955417993905</v>
      </c>
      <c r="DQ64">
        <f t="shared" si="75"/>
        <v>0.19621955417993905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9.3146888026924959</v>
      </c>
      <c r="BT67">
        <f t="shared" si="80"/>
        <v>9.4446178719618388</v>
      </c>
      <c r="BU67">
        <f t="shared" si="80"/>
        <v>9.5678419992834076</v>
      </c>
      <c r="BV67">
        <f t="shared" si="80"/>
        <v>9.6847823572117644</v>
      </c>
      <c r="BW67">
        <f t="shared" si="80"/>
        <v>9.7952394951067685</v>
      </c>
      <c r="BX67">
        <f t="shared" si="80"/>
        <v>9.900926880282281</v>
      </c>
      <c r="BY67">
        <f t="shared" si="80"/>
        <v>10.015654191481673</v>
      </c>
      <c r="BZ67">
        <f t="shared" si="80"/>
        <v>10.125140366716385</v>
      </c>
      <c r="CA67">
        <f t="shared" si="80"/>
        <v>10.144515230445238</v>
      </c>
      <c r="CB67">
        <f t="shared" si="80"/>
        <v>10.158702136155904</v>
      </c>
      <c r="CC67">
        <f t="shared" si="80"/>
        <v>10.165787869687307</v>
      </c>
      <c r="CD67">
        <f t="shared" si="80"/>
        <v>10.195127210800377</v>
      </c>
      <c r="CE67">
        <f t="shared" si="80"/>
        <v>10.217616565022102</v>
      </c>
      <c r="CF67">
        <f t="shared" si="80"/>
        <v>10.235724960146328</v>
      </c>
      <c r="CG67">
        <f t="shared" si="80"/>
        <v>10.248815291483773</v>
      </c>
      <c r="CH67">
        <f t="shared" si="80"/>
        <v>10.258085619509338</v>
      </c>
      <c r="CI67">
        <f t="shared" si="80"/>
        <v>10.261695668582005</v>
      </c>
      <c r="CJ67">
        <f t="shared" si="80"/>
        <v>10.261440713426163</v>
      </c>
      <c r="CK67">
        <f t="shared" si="80"/>
        <v>10.256695178837743</v>
      </c>
      <c r="CL67">
        <f t="shared" si="80"/>
        <v>10.248615887668004</v>
      </c>
      <c r="CM67">
        <f t="shared" si="80"/>
        <v>10.235408927169866</v>
      </c>
      <c r="CN67">
        <f t="shared" si="80"/>
        <v>10.227442713337666</v>
      </c>
      <c r="CO67">
        <f t="shared" si="80"/>
        <v>10.21558020073949</v>
      </c>
      <c r="CP67">
        <f t="shared" si="80"/>
        <v>10.199791249443296</v>
      </c>
      <c r="CQ67">
        <f t="shared" si="80"/>
        <v>10.180609317126315</v>
      </c>
      <c r="CR67">
        <f t="shared" si="80"/>
        <v>10.157989951802541</v>
      </c>
      <c r="CS67">
        <f t="shared" si="80"/>
        <v>10.1318886962619</v>
      </c>
      <c r="CT67">
        <f t="shared" si="80"/>
        <v>10.102261088122225</v>
      </c>
      <c r="CU67">
        <f t="shared" si="80"/>
        <v>10.068521651534473</v>
      </c>
      <c r="CV67">
        <f t="shared" si="80"/>
        <v>10.030108023840686</v>
      </c>
      <c r="CW67">
        <f t="shared" si="80"/>
        <v>9.9864823750089311</v>
      </c>
      <c r="CX67">
        <f t="shared" ref="CX67:DQ67" si="81">CX$49*CX28</f>
        <v>9.9864823750089311</v>
      </c>
      <c r="CY67">
        <f t="shared" si="81"/>
        <v>9.9864823750089311</v>
      </c>
      <c r="CZ67">
        <f t="shared" si="81"/>
        <v>9.9864823750089311</v>
      </c>
      <c r="DA67">
        <f t="shared" si="81"/>
        <v>9.9864823750089311</v>
      </c>
      <c r="DB67">
        <f t="shared" si="81"/>
        <v>9.9864823750089311</v>
      </c>
      <c r="DC67">
        <f t="shared" si="81"/>
        <v>9.9864823750089311</v>
      </c>
      <c r="DD67">
        <f t="shared" si="81"/>
        <v>9.9864823750089311</v>
      </c>
      <c r="DE67">
        <f t="shared" si="81"/>
        <v>9.9864823750089311</v>
      </c>
      <c r="DF67">
        <f t="shared" si="81"/>
        <v>9.9864823750089311</v>
      </c>
      <c r="DG67">
        <f t="shared" si="81"/>
        <v>9.9864823750089311</v>
      </c>
      <c r="DH67">
        <f t="shared" si="81"/>
        <v>9.9864823750089311</v>
      </c>
      <c r="DI67">
        <f t="shared" si="81"/>
        <v>9.9864823750089311</v>
      </c>
      <c r="DJ67">
        <f t="shared" si="81"/>
        <v>9.9864823750089311</v>
      </c>
      <c r="DK67">
        <f t="shared" si="81"/>
        <v>9.9864823750089311</v>
      </c>
      <c r="DL67">
        <f t="shared" si="81"/>
        <v>9.9864823750089311</v>
      </c>
      <c r="DM67">
        <f t="shared" si="81"/>
        <v>9.9864823750089311</v>
      </c>
      <c r="DN67">
        <f t="shared" si="81"/>
        <v>9.9864823750089311</v>
      </c>
      <c r="DO67">
        <f t="shared" si="81"/>
        <v>9.9864823750089311</v>
      </c>
      <c r="DP67">
        <f t="shared" si="81"/>
        <v>9.9864823750089311</v>
      </c>
      <c r="DQ67">
        <f t="shared" si="81"/>
        <v>9.9864823750089311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19.000158666644356</v>
      </c>
      <c r="BT69">
        <f t="shared" si="84"/>
        <v>19.265188769508701</v>
      </c>
      <c r="BU69">
        <f t="shared" si="84"/>
        <v>19.516542091156101</v>
      </c>
      <c r="BV69">
        <f t="shared" si="84"/>
        <v>19.755077741915652</v>
      </c>
      <c r="BW69">
        <f t="shared" si="84"/>
        <v>19.980388881162927</v>
      </c>
      <c r="BX69">
        <f t="shared" si="84"/>
        <v>20.195970649908336</v>
      </c>
      <c r="BY69">
        <f t="shared" si="84"/>
        <v>20.429992114539104</v>
      </c>
      <c r="BZ69">
        <f t="shared" si="84"/>
        <v>20.653322678267898</v>
      </c>
      <c r="CA69">
        <f t="shared" si="84"/>
        <v>20.69284364271347</v>
      </c>
      <c r="CB69">
        <f t="shared" si="84"/>
        <v>20.72178217895458</v>
      </c>
      <c r="CC69">
        <f t="shared" si="84"/>
        <v>20.736235701151404</v>
      </c>
      <c r="CD69">
        <f t="shared" si="84"/>
        <v>20.796082266949931</v>
      </c>
      <c r="CE69">
        <f t="shared" si="84"/>
        <v>20.841956187976646</v>
      </c>
      <c r="CF69">
        <f t="shared" si="84"/>
        <v>20.878893802087717</v>
      </c>
      <c r="CG69">
        <f t="shared" si="84"/>
        <v>20.905595539277101</v>
      </c>
      <c r="CH69">
        <f t="shared" si="84"/>
        <v>20.924505210561737</v>
      </c>
      <c r="CI69">
        <f t="shared" si="84"/>
        <v>20.931869010537024</v>
      </c>
      <c r="CJ69">
        <f t="shared" si="84"/>
        <v>20.931348951465111</v>
      </c>
      <c r="CK69">
        <f t="shared" si="84"/>
        <v>20.921668981253763</v>
      </c>
      <c r="CL69">
        <f t="shared" si="84"/>
        <v>20.905188794165316</v>
      </c>
      <c r="CM69">
        <f t="shared" si="84"/>
        <v>20.878249156107174</v>
      </c>
      <c r="CN69">
        <f t="shared" si="84"/>
        <v>20.861999624857084</v>
      </c>
      <c r="CO69">
        <f t="shared" si="84"/>
        <v>20.837802399772631</v>
      </c>
      <c r="CP69">
        <f t="shared" si="84"/>
        <v>20.805596001237777</v>
      </c>
      <c r="CQ69">
        <f t="shared" si="84"/>
        <v>20.766468579455303</v>
      </c>
      <c r="CR69">
        <f t="shared" si="84"/>
        <v>20.720329460994762</v>
      </c>
      <c r="CS69">
        <f t="shared" si="84"/>
        <v>20.667087961769639</v>
      </c>
      <c r="CT69">
        <f t="shared" si="84"/>
        <v>20.60665338714335</v>
      </c>
      <c r="CU69">
        <f t="shared" si="84"/>
        <v>20.537831479931036</v>
      </c>
      <c r="CV69">
        <f t="shared" si="84"/>
        <v>20.459475129375086</v>
      </c>
      <c r="CW69">
        <f t="shared" si="84"/>
        <v>20.37048726651712</v>
      </c>
      <c r="CX69">
        <f t="shared" ref="CX69:DQ69" si="85">CX$49*CX30</f>
        <v>20.37048726651712</v>
      </c>
      <c r="CY69">
        <f t="shared" si="85"/>
        <v>20.37048726651712</v>
      </c>
      <c r="CZ69">
        <f t="shared" si="85"/>
        <v>20.37048726651712</v>
      </c>
      <c r="DA69">
        <f t="shared" si="85"/>
        <v>20.37048726651712</v>
      </c>
      <c r="DB69">
        <f t="shared" si="85"/>
        <v>20.37048726651712</v>
      </c>
      <c r="DC69">
        <f t="shared" si="85"/>
        <v>20.37048726651712</v>
      </c>
      <c r="DD69">
        <f t="shared" si="85"/>
        <v>20.37048726651712</v>
      </c>
      <c r="DE69">
        <f t="shared" si="85"/>
        <v>20.37048726651712</v>
      </c>
      <c r="DF69">
        <f t="shared" si="85"/>
        <v>20.37048726651712</v>
      </c>
      <c r="DG69">
        <f t="shared" si="85"/>
        <v>20.37048726651712</v>
      </c>
      <c r="DH69">
        <f t="shared" si="85"/>
        <v>20.37048726651712</v>
      </c>
      <c r="DI69">
        <f t="shared" si="85"/>
        <v>20.37048726651712</v>
      </c>
      <c r="DJ69">
        <f t="shared" si="85"/>
        <v>20.37048726651712</v>
      </c>
      <c r="DK69">
        <f t="shared" si="85"/>
        <v>20.37048726651712</v>
      </c>
      <c r="DL69">
        <f t="shared" si="85"/>
        <v>20.37048726651712</v>
      </c>
      <c r="DM69">
        <f t="shared" si="85"/>
        <v>20.37048726651712</v>
      </c>
      <c r="DN69">
        <f t="shared" si="85"/>
        <v>20.37048726651712</v>
      </c>
      <c r="DO69">
        <f t="shared" si="85"/>
        <v>20.37048726651712</v>
      </c>
      <c r="DP69">
        <f t="shared" si="85"/>
        <v>20.37048726651712</v>
      </c>
      <c r="DQ69">
        <f t="shared" si="85"/>
        <v>20.37048726651712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134.8055864003824</v>
      </c>
      <c r="BT70">
        <f t="shared" si="86"/>
        <v>136.68596745704707</v>
      </c>
      <c r="BU70">
        <f t="shared" si="86"/>
        <v>138.46931213920735</v>
      </c>
      <c r="BV70">
        <f t="shared" si="86"/>
        <v>140.1617158102614</v>
      </c>
      <c r="BW70">
        <f t="shared" si="86"/>
        <v>141.76029194752749</v>
      </c>
      <c r="BX70">
        <f t="shared" si="86"/>
        <v>143.28983847726121</v>
      </c>
      <c r="BY70">
        <f t="shared" si="86"/>
        <v>144.95021412587147</v>
      </c>
      <c r="BZ70">
        <f t="shared" si="86"/>
        <v>146.53473813605464</v>
      </c>
      <c r="CA70">
        <f t="shared" si="86"/>
        <v>146.81513825695191</v>
      </c>
      <c r="CB70">
        <f t="shared" si="86"/>
        <v>147.02045635013184</v>
      </c>
      <c r="CC70">
        <f t="shared" si="86"/>
        <v>147.12300367983988</v>
      </c>
      <c r="CD70">
        <f t="shared" si="86"/>
        <v>147.54761336537283</v>
      </c>
      <c r="CE70">
        <f t="shared" si="86"/>
        <v>147.87308753287792</v>
      </c>
      <c r="CF70">
        <f t="shared" si="86"/>
        <v>148.135158856483</v>
      </c>
      <c r="CG70">
        <f t="shared" si="86"/>
        <v>148.32460692388483</v>
      </c>
      <c r="CH70">
        <f t="shared" si="86"/>
        <v>148.45877050487843</v>
      </c>
      <c r="CI70">
        <f t="shared" si="86"/>
        <v>148.5110164566739</v>
      </c>
      <c r="CJ70">
        <f t="shared" si="86"/>
        <v>148.5073266523211</v>
      </c>
      <c r="CK70">
        <f t="shared" si="86"/>
        <v>148.4386475384477</v>
      </c>
      <c r="CL70">
        <f t="shared" si="86"/>
        <v>148.32172107886259</v>
      </c>
      <c r="CM70">
        <f t="shared" si="86"/>
        <v>148.13058511155</v>
      </c>
      <c r="CN70">
        <f t="shared" si="86"/>
        <v>148.01529514859064</v>
      </c>
      <c r="CO70">
        <f t="shared" si="86"/>
        <v>147.84361652348005</v>
      </c>
      <c r="CP70">
        <f t="shared" si="86"/>
        <v>147.61511304008775</v>
      </c>
      <c r="CQ70">
        <f t="shared" si="86"/>
        <v>147.33750509321405</v>
      </c>
      <c r="CR70">
        <f t="shared" si="86"/>
        <v>147.01014935744385</v>
      </c>
      <c r="CS70">
        <f t="shared" si="86"/>
        <v>146.63240243175747</v>
      </c>
      <c r="CT70">
        <f t="shared" si="86"/>
        <v>146.20362084028281</v>
      </c>
      <c r="CU70">
        <f t="shared" si="86"/>
        <v>145.71533136219358</v>
      </c>
      <c r="CV70">
        <f t="shared" si="86"/>
        <v>145.15939527922643</v>
      </c>
      <c r="CW70">
        <f t="shared" si="86"/>
        <v>144.52802891826309</v>
      </c>
      <c r="CX70">
        <f t="shared" ref="CX70:DQ70" si="87">CX$49*CX31</f>
        <v>144.52802891826309</v>
      </c>
      <c r="CY70">
        <f t="shared" si="87"/>
        <v>144.52802891826309</v>
      </c>
      <c r="CZ70">
        <f t="shared" si="87"/>
        <v>144.52802891826309</v>
      </c>
      <c r="DA70">
        <f t="shared" si="87"/>
        <v>144.52802891826309</v>
      </c>
      <c r="DB70">
        <f t="shared" si="87"/>
        <v>144.52802891826309</v>
      </c>
      <c r="DC70">
        <f t="shared" si="87"/>
        <v>144.52802891826309</v>
      </c>
      <c r="DD70">
        <f t="shared" si="87"/>
        <v>144.52802891826309</v>
      </c>
      <c r="DE70">
        <f t="shared" si="87"/>
        <v>144.52802891826309</v>
      </c>
      <c r="DF70">
        <f t="shared" si="87"/>
        <v>144.52802891826309</v>
      </c>
      <c r="DG70">
        <f t="shared" si="87"/>
        <v>144.52802891826309</v>
      </c>
      <c r="DH70">
        <f t="shared" si="87"/>
        <v>144.52802891826309</v>
      </c>
      <c r="DI70">
        <f t="shared" si="87"/>
        <v>144.52802891826309</v>
      </c>
      <c r="DJ70">
        <f t="shared" si="87"/>
        <v>144.52802891826309</v>
      </c>
      <c r="DK70">
        <f t="shared" si="87"/>
        <v>144.52802891826309</v>
      </c>
      <c r="DL70">
        <f t="shared" si="87"/>
        <v>144.52802891826309</v>
      </c>
      <c r="DM70">
        <f t="shared" si="87"/>
        <v>144.52802891826309</v>
      </c>
      <c r="DN70">
        <f t="shared" si="87"/>
        <v>144.52802891826309</v>
      </c>
      <c r="DO70">
        <f t="shared" si="87"/>
        <v>144.52802891826309</v>
      </c>
      <c r="DP70">
        <f t="shared" si="87"/>
        <v>144.52802891826309</v>
      </c>
      <c r="DQ70">
        <f t="shared" si="87"/>
        <v>144.52802891826309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53.123000651933665</v>
      </c>
      <c r="BT71">
        <f t="shared" si="88"/>
        <v>53.864004691650521</v>
      </c>
      <c r="BU71">
        <f t="shared" si="88"/>
        <v>54.566769489777265</v>
      </c>
      <c r="BV71">
        <f t="shared" si="88"/>
        <v>55.23369705354834</v>
      </c>
      <c r="BW71">
        <f t="shared" si="88"/>
        <v>55.863649887475646</v>
      </c>
      <c r="BX71">
        <f t="shared" si="88"/>
        <v>56.466400140383392</v>
      </c>
      <c r="BY71">
        <f t="shared" si="88"/>
        <v>57.120706382571342</v>
      </c>
      <c r="BZ71">
        <f t="shared" si="88"/>
        <v>57.74512167776512</v>
      </c>
      <c r="CA71">
        <f t="shared" si="88"/>
        <v>57.855619292908351</v>
      </c>
      <c r="CB71">
        <f t="shared" si="88"/>
        <v>57.936529242481633</v>
      </c>
      <c r="CC71">
        <f t="shared" si="88"/>
        <v>57.976940192861356</v>
      </c>
      <c r="CD71">
        <f t="shared" si="88"/>
        <v>58.144266645745795</v>
      </c>
      <c r="CE71">
        <f t="shared" si="88"/>
        <v>58.272526645010274</v>
      </c>
      <c r="CF71">
        <f t="shared" si="88"/>
        <v>58.375801408812549</v>
      </c>
      <c r="CG71">
        <f t="shared" si="88"/>
        <v>58.45045743811243</v>
      </c>
      <c r="CH71">
        <f t="shared" si="88"/>
        <v>58.503327442916394</v>
      </c>
      <c r="CI71">
        <f t="shared" si="88"/>
        <v>58.523916068398485</v>
      </c>
      <c r="CJ71">
        <f t="shared" si="88"/>
        <v>58.522462022729655</v>
      </c>
      <c r="CK71">
        <f t="shared" si="88"/>
        <v>58.495397561170662</v>
      </c>
      <c r="CL71">
        <f t="shared" si="88"/>
        <v>58.449320209670411</v>
      </c>
      <c r="CM71">
        <f t="shared" si="88"/>
        <v>58.373999027609031</v>
      </c>
      <c r="CN71">
        <f t="shared" si="88"/>
        <v>58.328566572315509</v>
      </c>
      <c r="CO71">
        <f t="shared" si="88"/>
        <v>58.260912968654125</v>
      </c>
      <c r="CP71">
        <f t="shared" si="88"/>
        <v>58.170866324287573</v>
      </c>
      <c r="CQ71">
        <f t="shared" si="88"/>
        <v>58.061469024542497</v>
      </c>
      <c r="CR71">
        <f t="shared" si="88"/>
        <v>57.932467553393636</v>
      </c>
      <c r="CS71">
        <f t="shared" si="88"/>
        <v>57.783608365022147</v>
      </c>
      <c r="CT71">
        <f t="shared" si="88"/>
        <v>57.614637884112021</v>
      </c>
      <c r="CU71">
        <f t="shared" si="88"/>
        <v>57.422217058273056</v>
      </c>
      <c r="CV71">
        <f t="shared" si="88"/>
        <v>57.203138652945086</v>
      </c>
      <c r="CW71">
        <f t="shared" si="88"/>
        <v>56.954335346638125</v>
      </c>
      <c r="CX71">
        <f t="shared" ref="CX71:DQ71" si="89">CX$49*CX32</f>
        <v>56.954335346638125</v>
      </c>
      <c r="CY71">
        <f t="shared" si="89"/>
        <v>56.954335346638125</v>
      </c>
      <c r="CZ71">
        <f t="shared" si="89"/>
        <v>56.954335346638125</v>
      </c>
      <c r="DA71">
        <f t="shared" si="89"/>
        <v>56.954335346638125</v>
      </c>
      <c r="DB71">
        <f t="shared" si="89"/>
        <v>56.954335346638125</v>
      </c>
      <c r="DC71">
        <f t="shared" si="89"/>
        <v>56.954335346638125</v>
      </c>
      <c r="DD71">
        <f t="shared" si="89"/>
        <v>56.954335346638125</v>
      </c>
      <c r="DE71">
        <f t="shared" si="89"/>
        <v>56.954335346638125</v>
      </c>
      <c r="DF71">
        <f t="shared" si="89"/>
        <v>56.954335346638125</v>
      </c>
      <c r="DG71">
        <f t="shared" si="89"/>
        <v>56.954335346638125</v>
      </c>
      <c r="DH71">
        <f t="shared" si="89"/>
        <v>56.954335346638125</v>
      </c>
      <c r="DI71">
        <f t="shared" si="89"/>
        <v>56.954335346638125</v>
      </c>
      <c r="DJ71">
        <f t="shared" si="89"/>
        <v>56.954335346638125</v>
      </c>
      <c r="DK71">
        <f t="shared" si="89"/>
        <v>56.954335346638125</v>
      </c>
      <c r="DL71">
        <f t="shared" si="89"/>
        <v>56.954335346638125</v>
      </c>
      <c r="DM71">
        <f t="shared" si="89"/>
        <v>56.954335346638125</v>
      </c>
      <c r="DN71">
        <f t="shared" si="89"/>
        <v>56.954335346638125</v>
      </c>
      <c r="DO71">
        <f t="shared" si="89"/>
        <v>56.954335346638125</v>
      </c>
      <c r="DP71">
        <f t="shared" si="89"/>
        <v>56.954335346638125</v>
      </c>
      <c r="DQ71">
        <f t="shared" si="89"/>
        <v>56.954335346638125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ref="N31:AQ35" si="28">M31*(1-$G$4)</f>
        <v>3.0826864288305213E-4</v>
      </c>
      <c r="O31" s="33">
        <f t="shared" si="28"/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0.86187733463236338</v>
      </c>
      <c r="BU31" s="4" cm="1">
        <f t="array" ref="BU31">O31*INDEX(prod_est,$H31+$I31-1,MATCH(BU$14,$BQ$14:$DQ$14,0))</f>
        <v>0.86873652236333199</v>
      </c>
      <c r="BV31" s="4" cm="1">
        <f t="array" ref="BV31">P31*INDEX(prod_est,$H31+$I31-1,MATCH(BV$14,$BQ$14:$DQ$14,0))</f>
        <v>0.87516031689165086</v>
      </c>
      <c r="BW31" s="4" cm="1">
        <f t="array" ref="BW31">Q31*INDEX(prod_est,$H31+$I31-1,MATCH(BW$14,$BQ$14:$DQ$14,0))</f>
        <v>1.85233723415274</v>
      </c>
      <c r="BX31" s="4" cm="1">
        <f t="array" ref="BX31">R31*INDEX(prod_est,$H31+$I31-1,MATCH(BX$14,$BQ$14:$DQ$14,0))</f>
        <v>1.8668884735936682</v>
      </c>
      <c r="BY31" s="4" cm="1">
        <f t="array" ref="BY31">S31*INDEX(prod_est,$H31+$I31-1,MATCH(BY$14,$BQ$14:$DQ$14,0))</f>
        <v>1.880510186080836</v>
      </c>
      <c r="BZ31" s="4" cm="1">
        <f t="array" ref="BZ31">T31*INDEX(prod_est,$H31+$I31-1,MATCH(BZ$14,$BQ$14:$DQ$14,0))</f>
        <v>1.8951576999670046</v>
      </c>
      <c r="CA31" s="4" cm="1">
        <f t="array" ref="CA31">U31*INDEX(prod_est,$H31+$I31-1,MATCH(CA$14,$BQ$14:$DQ$14,0))</f>
        <v>1.8990987591289068</v>
      </c>
      <c r="CB31" s="4" cm="1">
        <f t="array" ref="CB31">V31*INDEX(prod_est,$H31+$I31-1,MATCH(CB$14,$BQ$14:$DQ$14,0))</f>
        <v>1.9030398182908093</v>
      </c>
      <c r="CC31" s="4" cm="1">
        <f t="array" ref="CC31">W31*INDEX(prod_est,$H31+$I31-1,MATCH(CC$14,$BQ$14:$DQ$14,0))</f>
        <v>1.9069808774527113</v>
      </c>
      <c r="CD31" s="4" cm="1">
        <f t="array" ref="CD31">X31*INDEX(prod_est,$H31+$I31-1,MATCH(CD$14,$BQ$14:$DQ$14,0))</f>
        <v>1.9109219366146137</v>
      </c>
      <c r="CE31" s="4" cm="1">
        <f t="array" ref="CE31">Y31*INDEX(prod_est,$H31+$I31-1,MATCH(CE$14,$BQ$14:$DQ$14,0))</f>
        <v>1.913877730986038</v>
      </c>
      <c r="CF31" s="4" cm="1">
        <f t="array" ref="CF31">Z31*INDEX(prod_est,$H31+$I31-1,MATCH(CF$14,$BQ$14:$DQ$14,0))</f>
        <v>1.9168335253574655</v>
      </c>
      <c r="CG31" s="4" cm="1">
        <f t="array" ref="CG31">AA31*INDEX(prod_est,$H31+$I31-1,MATCH(CG$14,$BQ$14:$DQ$14,0))</f>
        <v>1.9207745845193676</v>
      </c>
      <c r="CH31" s="4" cm="1">
        <f t="array" ref="CH31">AB31*INDEX(prod_est,$H31+$I31-1,MATCH(CH$14,$BQ$14:$DQ$14,0))</f>
        <v>1.9237303788907951</v>
      </c>
      <c r="CI31" s="4" cm="1">
        <f t="array" ref="CI31">AC31*INDEX(prod_est,$H31+$I31-1,MATCH(CI$14,$BQ$14:$DQ$14,0))</f>
        <v>1.9257009084717445</v>
      </c>
      <c r="CJ31" s="4" cm="1">
        <f t="array" ref="CJ31">AD31*INDEX(prod_est,$H31+$I31-1,MATCH(CJ$14,$BQ$14:$DQ$14,0))</f>
        <v>1.9296419676336469</v>
      </c>
      <c r="CK31" s="4" cm="1">
        <f t="array" ref="CK31">AE31*INDEX(prod_est,$H31+$I31-1,MATCH(CK$14,$BQ$14:$DQ$14,0))</f>
        <v>1.9316124972145994</v>
      </c>
      <c r="CL31" s="4" cm="1">
        <f t="array" ref="CL31">AF31*INDEX(prod_est,$H31+$I31-1,MATCH(CL$14,$BQ$14:$DQ$14,0))</f>
        <v>1.9345682915860238</v>
      </c>
      <c r="CM31" s="4" cm="1">
        <f t="array" ref="CM31">AG31*INDEX(prod_est,$H31+$I31-1,MATCH(CM$14,$BQ$14:$DQ$14,0))</f>
        <v>1.9365388211669767</v>
      </c>
      <c r="CN31" s="4" cm="1">
        <f t="array" ref="CN31">AH31*INDEX(prod_est,$H31+$I31-1,MATCH(CN$14,$BQ$14:$DQ$14,0))</f>
        <v>1.9385093507479263</v>
      </c>
      <c r="CO31" s="4" cm="1">
        <f t="array" ref="CO31">AI31*INDEX(prod_est,$H31+$I31-1,MATCH(CO$14,$BQ$14:$DQ$14,0))</f>
        <v>1.9404798803288787</v>
      </c>
      <c r="CP31" s="4" cm="1">
        <f t="array" ref="CP31">AJ31*INDEX(prod_est,$H31+$I31-1,MATCH(CP$14,$BQ$14:$DQ$14,0))</f>
        <v>1.9424504099098285</v>
      </c>
      <c r="CQ31" s="4" cm="1">
        <f t="array" ref="CQ31">AK31*INDEX(prod_est,$H31+$I31-1,MATCH(CQ$14,$BQ$14:$DQ$14,0))</f>
        <v>1.9444209394907812</v>
      </c>
      <c r="CR31" s="4" cm="1">
        <f t="array" ref="CR31">AL31*INDEX(prod_est,$H31+$I31-1,MATCH(CR$14,$BQ$14:$DQ$14,0))</f>
        <v>1.9463914690717306</v>
      </c>
      <c r="CS31" s="4" cm="1">
        <f t="array" ref="CS31">AM31*INDEX(prod_est,$H31+$I31-1,MATCH(CS$14,$BQ$14:$DQ$14,0))</f>
        <v>1.9483619986526832</v>
      </c>
      <c r="CT31" s="4" cm="1">
        <f t="array" ref="CT31">AN31*INDEX(prod_est,$H31+$I31-1,MATCH(CT$14,$BQ$14:$DQ$14,0))</f>
        <v>1.9493472634431581</v>
      </c>
      <c r="CU31" s="4" cm="1">
        <f t="array" ref="CU31">AO31*INDEX(prod_est,$H31+$I31-1,MATCH(CU$14,$BQ$14:$DQ$14,0))</f>
        <v>1.9513177930241106</v>
      </c>
      <c r="CV31" s="4" cm="1">
        <f t="array" ref="CV31">AP31*INDEX(prod_est,$H31+$I31-1,MATCH(CV$14,$BQ$14:$DQ$14,0))</f>
        <v>1.9513177930241106</v>
      </c>
      <c r="CW31" s="4" cm="1">
        <f t="array" ref="CW31">AQ31*INDEX(prod_est,$H31+$I31-1,MATCH(CW$14,$BQ$14:$DQ$14,0))</f>
        <v>1.9532883226050604</v>
      </c>
      <c r="CX31" s="4" cm="1">
        <f t="array" ref="CX31">AR31*INDEX(prod_est,$H31+$I31-1,MATCH(CX$14,$BQ$14:$DQ$14,0))</f>
        <v>1.9532883226050604</v>
      </c>
      <c r="CY31" s="4" cm="1">
        <f t="array" ref="CY31">AS31*INDEX(prod_est,$H31+$I31-1,MATCH(CY$14,$BQ$14:$DQ$14,0))</f>
        <v>1.9532883226050604</v>
      </c>
      <c r="CZ31" s="4" cm="1">
        <f t="array" ref="CZ31">AT31*INDEX(prod_est,$H31+$I31-1,MATCH(CZ$14,$BQ$14:$DQ$14,0))</f>
        <v>1.9532883226050604</v>
      </c>
      <c r="DA31" s="4" cm="1">
        <f t="array" ref="DA31">AU31*INDEX(prod_est,$H31+$I31-1,MATCH(DA$14,$BQ$14:$DQ$14,0))</f>
        <v>1.9532883226050604</v>
      </c>
      <c r="DB31" s="4" cm="1">
        <f t="array" ref="DB31">AV31*INDEX(prod_est,$H31+$I31-1,MATCH(DB$14,$BQ$14:$DQ$14,0))</f>
        <v>1.9532883226050604</v>
      </c>
      <c r="DC31" s="4" cm="1">
        <f t="array" ref="DC31">AW31*INDEX(prod_est,$H31+$I31-1,MATCH(DC$14,$BQ$14:$DQ$14,0))</f>
        <v>1.9532883226050604</v>
      </c>
      <c r="DD31" s="4" cm="1">
        <f t="array" ref="DD31">AX31*INDEX(prod_est,$H31+$I31-1,MATCH(DD$14,$BQ$14:$DQ$14,0))</f>
        <v>1.9532883226050604</v>
      </c>
      <c r="DE31" s="4" cm="1">
        <f t="array" ref="DE31">AY31*INDEX(prod_est,$H31+$I31-1,MATCH(DE$14,$BQ$14:$DQ$14,0))</f>
        <v>1.9532883226050604</v>
      </c>
      <c r="DF31" s="4" cm="1">
        <f t="array" ref="DF31">AZ31*INDEX(prod_est,$H31+$I31-1,MATCH(DF$14,$BQ$14:$DQ$14,0))</f>
        <v>1.9532883226050604</v>
      </c>
      <c r="DG31" s="4" cm="1">
        <f t="array" ref="DG31">BA31*INDEX(prod_est,$H31+$I31-1,MATCH(DG$14,$BQ$14:$DQ$14,0))</f>
        <v>1.9532883226050604</v>
      </c>
      <c r="DH31" s="4" cm="1">
        <f t="array" ref="DH31">BB31*INDEX(prod_est,$H31+$I31-1,MATCH(DH$14,$BQ$14:$DQ$14,0))</f>
        <v>1.9532883226050604</v>
      </c>
      <c r="DI31" s="4" cm="1">
        <f t="array" ref="DI31">BC31*INDEX(prod_est,$H31+$I31-1,MATCH(DI$14,$BQ$14:$DQ$14,0))</f>
        <v>1.9532883226050604</v>
      </c>
      <c r="DJ31" s="4" cm="1">
        <f t="array" ref="DJ31">BD31*INDEX(prod_est,$H31+$I31-1,MATCH(DJ$14,$BQ$14:$DQ$14,0))</f>
        <v>1.9532883226050604</v>
      </c>
      <c r="DK31" s="4" cm="1">
        <f t="array" ref="DK31">BE31*INDEX(prod_est,$H31+$I31-1,MATCH(DK$14,$BQ$14:$DQ$14,0))</f>
        <v>1.9532883226050604</v>
      </c>
      <c r="DL31" s="4" cm="1">
        <f t="array" ref="DL31">BF31*INDEX(prod_est,$H31+$I31-1,MATCH(DL$14,$BQ$14:$DQ$14,0))</f>
        <v>1.9532883226050604</v>
      </c>
      <c r="DM31" s="4" cm="1">
        <f t="array" ref="DM31">BG31*INDEX(prod_est,$H31+$I31-1,MATCH(DM$14,$BQ$14:$DQ$14,0))</f>
        <v>1.9532883226050604</v>
      </c>
      <c r="DN31" s="4" cm="1">
        <f t="array" ref="DN31">BH31*INDEX(prod_est,$H31+$I31-1,MATCH(DN$14,$BQ$14:$DQ$14,0))</f>
        <v>1.9532883226050604</v>
      </c>
      <c r="DO31" s="4" cm="1">
        <f t="array" ref="DO31">BI31*INDEX(prod_est,$H31+$I31-1,MATCH(DO$14,$BQ$14:$DQ$14,0))</f>
        <v>1.9532883226050604</v>
      </c>
      <c r="DP31" s="4" cm="1">
        <f t="array" ref="DP31">BJ31*INDEX(prod_est,$H31+$I31-1,MATCH(DP$14,$BQ$14:$DQ$14,0))</f>
        <v>1.9532883226050604</v>
      </c>
      <c r="DQ31" s="4" cm="1">
        <f t="array" ref="DQ31">BK31*INDEX(prod_est,$H31+$I31-1,MATCH(DQ$14,$BQ$14:$DQ$14,0))</f>
        <v>1.9532883226050604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28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106.46518570085081</v>
      </c>
      <c r="BU32" s="4" cm="1">
        <f t="array" ref="BU32">O32*INDEX(prod_est,$H32+$I32-1,MATCH(BU$14,$BQ$14:$DQ$14,0))</f>
        <v>107.3124810945115</v>
      </c>
      <c r="BV32" s="4" cm="1">
        <f t="array" ref="BV32">P32*INDEX(prod_est,$H32+$I32-1,MATCH(BV$14,$BQ$14:$DQ$14,0))</f>
        <v>108.10599363960389</v>
      </c>
      <c r="BW32" s="4" cm="1">
        <f t="array" ref="BW32">Q32*INDEX(prod_est,$H32+$I32-1,MATCH(BW$14,$BQ$14:$DQ$14,0))</f>
        <v>228.81379947042251</v>
      </c>
      <c r="BX32" s="4" cm="1">
        <f t="array" ref="BX32">R32*INDEX(prod_est,$H32+$I32-1,MATCH(BX$14,$BQ$14:$DQ$14,0))</f>
        <v>230.61127150850174</v>
      </c>
      <c r="BY32" s="4" cm="1">
        <f t="array" ref="BY32">S32*INDEX(prod_est,$H32+$I32-1,MATCH(BY$14,$BQ$14:$DQ$14,0))</f>
        <v>232.29392180134013</v>
      </c>
      <c r="BZ32" s="4" cm="1">
        <f t="array" ref="BZ32">T32*INDEX(prod_est,$H32+$I32-1,MATCH(BZ$14,$BQ$14:$DQ$14,0))</f>
        <v>234.10328633998637</v>
      </c>
      <c r="CA32" s="4" cm="1">
        <f t="array" ref="CA32">U32*INDEX(prod_est,$H32+$I32-1,MATCH(CA$14,$BQ$14:$DQ$14,0))</f>
        <v>234.5901138485772</v>
      </c>
      <c r="CB32" s="4" cm="1">
        <f t="array" ref="CB32">V32*INDEX(prod_est,$H32+$I32-1,MATCH(CB$14,$BQ$14:$DQ$14,0))</f>
        <v>235.07694135716804</v>
      </c>
      <c r="CC32" s="4" cm="1">
        <f t="array" ref="CC32">W32*INDEX(prod_est,$H32+$I32-1,MATCH(CC$14,$BQ$14:$DQ$14,0))</f>
        <v>235.56376886575882</v>
      </c>
      <c r="CD32" s="4" cm="1">
        <f t="array" ref="CD32">X32*INDEX(prod_est,$H32+$I32-1,MATCH(CD$14,$BQ$14:$DQ$14,0))</f>
        <v>236.05059637434965</v>
      </c>
      <c r="CE32" s="4" cm="1">
        <f t="array" ref="CE32">Y32*INDEX(prod_est,$H32+$I32-1,MATCH(CE$14,$BQ$14:$DQ$14,0))</f>
        <v>236.41571700579246</v>
      </c>
      <c r="CF32" s="4" cm="1">
        <f t="array" ref="CF32">Z32*INDEX(prod_est,$H32+$I32-1,MATCH(CF$14,$BQ$14:$DQ$14,0))</f>
        <v>236.78083763723566</v>
      </c>
      <c r="CG32" s="4" cm="1">
        <f t="array" ref="CG32">AA32*INDEX(prod_est,$H32+$I32-1,MATCH(CG$14,$BQ$14:$DQ$14,0))</f>
        <v>237.26766514582647</v>
      </c>
      <c r="CH32" s="4" cm="1">
        <f t="array" ref="CH32">AB32*INDEX(prod_est,$H32+$I32-1,MATCH(CH$14,$BQ$14:$DQ$14,0))</f>
        <v>237.63278577726967</v>
      </c>
      <c r="CI32" s="4" cm="1">
        <f t="array" ref="CI32">AC32*INDEX(prod_est,$H32+$I32-1,MATCH(CI$14,$BQ$14:$DQ$14,0))</f>
        <v>237.87619953156488</v>
      </c>
      <c r="CJ32" s="4" cm="1">
        <f t="array" ref="CJ32">AD32*INDEX(prod_est,$H32+$I32-1,MATCH(CJ$14,$BQ$14:$DQ$14,0))</f>
        <v>238.36302704015569</v>
      </c>
      <c r="CK32" s="4" cm="1">
        <f t="array" ref="CK32">AE32*INDEX(prod_est,$H32+$I32-1,MATCH(CK$14,$BQ$14:$DQ$14,0))</f>
        <v>238.60644079445129</v>
      </c>
      <c r="CL32" s="4" cm="1">
        <f t="array" ref="CL32">AF32*INDEX(prod_est,$H32+$I32-1,MATCH(CL$14,$BQ$14:$DQ$14,0))</f>
        <v>238.97156142589409</v>
      </c>
      <c r="CM32" s="4" cm="1">
        <f t="array" ref="CM32">AG32*INDEX(prod_est,$H32+$I32-1,MATCH(CM$14,$BQ$14:$DQ$14,0))</f>
        <v>239.21497518018973</v>
      </c>
      <c r="CN32" s="4" cm="1">
        <f t="array" ref="CN32">AH32*INDEX(prod_est,$H32+$I32-1,MATCH(CN$14,$BQ$14:$DQ$14,0))</f>
        <v>239.45838893448493</v>
      </c>
      <c r="CO32" s="4" cm="1">
        <f t="array" ref="CO32">AI32*INDEX(prod_est,$H32+$I32-1,MATCH(CO$14,$BQ$14:$DQ$14,0))</f>
        <v>239.7018026887805</v>
      </c>
      <c r="CP32" s="4" cm="1">
        <f t="array" ref="CP32">AJ32*INDEX(prod_est,$H32+$I32-1,MATCH(CP$14,$BQ$14:$DQ$14,0))</f>
        <v>239.94521644307574</v>
      </c>
      <c r="CQ32" s="4" cm="1">
        <f t="array" ref="CQ32">AK32*INDEX(prod_est,$H32+$I32-1,MATCH(CQ$14,$BQ$14:$DQ$14,0))</f>
        <v>240.18863019737134</v>
      </c>
      <c r="CR32" s="4" cm="1">
        <f t="array" ref="CR32">AL32*INDEX(prod_est,$H32+$I32-1,MATCH(CR$14,$BQ$14:$DQ$14,0))</f>
        <v>240.43204395166654</v>
      </c>
      <c r="CS32" s="4" cm="1">
        <f t="array" ref="CS32">AM32*INDEX(prod_est,$H32+$I32-1,MATCH(CS$14,$BQ$14:$DQ$14,0))</f>
        <v>240.67545770596212</v>
      </c>
      <c r="CT32" s="4" cm="1">
        <f t="array" ref="CT32">AN32*INDEX(prod_est,$H32+$I32-1,MATCH(CT$14,$BQ$14:$DQ$14,0))</f>
        <v>240.79716458310975</v>
      </c>
      <c r="CU32" s="4" cm="1">
        <f t="array" ref="CU32">AO32*INDEX(prod_est,$H32+$I32-1,MATCH(CU$14,$BQ$14:$DQ$14,0))</f>
        <v>241.04057833740532</v>
      </c>
      <c r="CV32" s="4" cm="1">
        <f t="array" ref="CV32">AP32*INDEX(prod_est,$H32+$I32-1,MATCH(CV$14,$BQ$14:$DQ$14,0))</f>
        <v>241.04057833740532</v>
      </c>
      <c r="CW32" s="4" cm="1">
        <f t="array" ref="CW32">AQ32*INDEX(prod_est,$H32+$I32-1,MATCH(CW$14,$BQ$14:$DQ$14,0))</f>
        <v>241.28399209170055</v>
      </c>
      <c r="CX32" s="4" cm="1">
        <f t="array" ref="CX32">AR32*INDEX(prod_est,$H32+$I32-1,MATCH(CX$14,$BQ$14:$DQ$14,0))</f>
        <v>241.28399209170055</v>
      </c>
      <c r="CY32" s="4" cm="1">
        <f t="array" ref="CY32">AS32*INDEX(prod_est,$H32+$I32-1,MATCH(CY$14,$BQ$14:$DQ$14,0))</f>
        <v>241.28399209170055</v>
      </c>
      <c r="CZ32" s="4" cm="1">
        <f t="array" ref="CZ32">AT32*INDEX(prod_est,$H32+$I32-1,MATCH(CZ$14,$BQ$14:$DQ$14,0))</f>
        <v>241.28399209170055</v>
      </c>
      <c r="DA32" s="4" cm="1">
        <f t="array" ref="DA32">AU32*INDEX(prod_est,$H32+$I32-1,MATCH(DA$14,$BQ$14:$DQ$14,0))</f>
        <v>241.28399209170055</v>
      </c>
      <c r="DB32" s="4" cm="1">
        <f t="array" ref="DB32">AV32*INDEX(prod_est,$H32+$I32-1,MATCH(DB$14,$BQ$14:$DQ$14,0))</f>
        <v>241.28399209170055</v>
      </c>
      <c r="DC32" s="4" cm="1">
        <f t="array" ref="DC32">AW32*INDEX(prod_est,$H32+$I32-1,MATCH(DC$14,$BQ$14:$DQ$14,0))</f>
        <v>241.28399209170055</v>
      </c>
      <c r="DD32" s="4" cm="1">
        <f t="array" ref="DD32">AX32*INDEX(prod_est,$H32+$I32-1,MATCH(DD$14,$BQ$14:$DQ$14,0))</f>
        <v>241.28399209170055</v>
      </c>
      <c r="DE32" s="4" cm="1">
        <f t="array" ref="DE32">AY32*INDEX(prod_est,$H32+$I32-1,MATCH(DE$14,$BQ$14:$DQ$14,0))</f>
        <v>241.28399209170055</v>
      </c>
      <c r="DF32" s="4" cm="1">
        <f t="array" ref="DF32">AZ32*INDEX(prod_est,$H32+$I32-1,MATCH(DF$14,$BQ$14:$DQ$14,0))</f>
        <v>241.28399209170055</v>
      </c>
      <c r="DG32" s="4" cm="1">
        <f t="array" ref="DG32">BA32*INDEX(prod_est,$H32+$I32-1,MATCH(DG$14,$BQ$14:$DQ$14,0))</f>
        <v>241.28399209170055</v>
      </c>
      <c r="DH32" s="4" cm="1">
        <f t="array" ref="DH32">BB32*INDEX(prod_est,$H32+$I32-1,MATCH(DH$14,$BQ$14:$DQ$14,0))</f>
        <v>241.28399209170055</v>
      </c>
      <c r="DI32" s="4" cm="1">
        <f t="array" ref="DI32">BC32*INDEX(prod_est,$H32+$I32-1,MATCH(DI$14,$BQ$14:$DQ$14,0))</f>
        <v>241.28399209170055</v>
      </c>
      <c r="DJ32" s="4" cm="1">
        <f t="array" ref="DJ32">BD32*INDEX(prod_est,$H32+$I32-1,MATCH(DJ$14,$BQ$14:$DQ$14,0))</f>
        <v>241.28399209170055</v>
      </c>
      <c r="DK32" s="4" cm="1">
        <f t="array" ref="DK32">BE32*INDEX(prod_est,$H32+$I32-1,MATCH(DK$14,$BQ$14:$DQ$14,0))</f>
        <v>241.28399209170055</v>
      </c>
      <c r="DL32" s="4" cm="1">
        <f t="array" ref="DL32">BF32*INDEX(prod_est,$H32+$I32-1,MATCH(DL$14,$BQ$14:$DQ$14,0))</f>
        <v>241.28399209170055</v>
      </c>
      <c r="DM32" s="4" cm="1">
        <f t="array" ref="DM32">BG32*INDEX(prod_est,$H32+$I32-1,MATCH(DM$14,$BQ$14:$DQ$14,0))</f>
        <v>241.28399209170055</v>
      </c>
      <c r="DN32" s="4" cm="1">
        <f t="array" ref="DN32">BH32*INDEX(prod_est,$H32+$I32-1,MATCH(DN$14,$BQ$14:$DQ$14,0))</f>
        <v>241.28399209170055</v>
      </c>
      <c r="DO32" s="4" cm="1">
        <f t="array" ref="DO32">BI32*INDEX(prod_est,$H32+$I32-1,MATCH(DO$14,$BQ$14:$DQ$14,0))</f>
        <v>241.28399209170055</v>
      </c>
      <c r="DP32" s="4" cm="1">
        <f t="array" ref="DP32">BJ32*INDEX(prod_est,$H32+$I32-1,MATCH(DP$14,$BQ$14:$DQ$14,0))</f>
        <v>241.28399209170055</v>
      </c>
      <c r="DQ32" s="4" cm="1">
        <f t="array" ref="DQ32">BK32*INDEX(prod_est,$H32+$I32-1,MATCH(DQ$14,$BQ$14:$DQ$14,0))</f>
        <v>241.28399209170055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4">$G$5+(($G$6-$G$5)/32)*(BQ53-2018)</f>
        <v>0.36</v>
      </c>
      <c r="BR48" s="53">
        <f t="shared" si="44"/>
        <v>0.36011363636363636</v>
      </c>
      <c r="BS48" s="53">
        <f t="shared" si="44"/>
        <v>0.36022727272727273</v>
      </c>
      <c r="BT48" s="53">
        <f t="shared" si="44"/>
        <v>0.3603409090909091</v>
      </c>
      <c r="BU48" s="53">
        <f t="shared" si="44"/>
        <v>0.36045454545454547</v>
      </c>
      <c r="BV48" s="53">
        <f t="shared" si="44"/>
        <v>0.36056818181818179</v>
      </c>
      <c r="BW48" s="53">
        <f t="shared" si="44"/>
        <v>0.36068181818181816</v>
      </c>
      <c r="BX48" s="53">
        <f t="shared" si="44"/>
        <v>0.36079545454545453</v>
      </c>
      <c r="BY48" s="53">
        <f t="shared" si="44"/>
        <v>0.3609090909090909</v>
      </c>
      <c r="BZ48" s="53">
        <f t="shared" si="44"/>
        <v>0.36102272727272727</v>
      </c>
      <c r="CA48" s="53">
        <f t="shared" si="44"/>
        <v>0.36113636363636364</v>
      </c>
      <c r="CB48" s="53">
        <f t="shared" si="44"/>
        <v>0.36125000000000002</v>
      </c>
      <c r="CC48" s="53">
        <f t="shared" si="44"/>
        <v>0.36136363636363633</v>
      </c>
      <c r="CD48" s="53">
        <f t="shared" si="44"/>
        <v>0.3614772727272727</v>
      </c>
      <c r="CE48" s="53">
        <f t="shared" si="44"/>
        <v>0.36159090909090907</v>
      </c>
      <c r="CF48" s="53">
        <f t="shared" si="44"/>
        <v>0.36170454545454545</v>
      </c>
      <c r="CG48" s="53">
        <f t="shared" si="44"/>
        <v>0.36181818181818182</v>
      </c>
      <c r="CH48" s="53">
        <f t="shared" si="44"/>
        <v>0.36193181818181819</v>
      </c>
      <c r="CI48" s="53">
        <f t="shared" si="44"/>
        <v>0.36204545454545456</v>
      </c>
      <c r="CJ48" s="53">
        <f t="shared" si="44"/>
        <v>0.36215909090909093</v>
      </c>
      <c r="CK48" s="53">
        <f t="shared" si="44"/>
        <v>0.3622727272727273</v>
      </c>
      <c r="CL48" s="53">
        <f t="shared" si="44"/>
        <v>0.36238636363636362</v>
      </c>
      <c r="CM48" s="53">
        <f t="shared" si="44"/>
        <v>0.36249999999999999</v>
      </c>
      <c r="CN48" s="53">
        <f t="shared" si="44"/>
        <v>0.36261363636363636</v>
      </c>
      <c r="CO48" s="53">
        <f t="shared" si="44"/>
        <v>0.36272727272727273</v>
      </c>
      <c r="CP48" s="53">
        <f t="shared" si="44"/>
        <v>0.3628409090909091</v>
      </c>
      <c r="CQ48" s="53">
        <f t="shared" si="44"/>
        <v>0.36295454545454547</v>
      </c>
      <c r="CR48" s="53">
        <f t="shared" si="44"/>
        <v>0.36306818181818185</v>
      </c>
      <c r="CS48" s="53">
        <f t="shared" si="44"/>
        <v>0.36318181818181816</v>
      </c>
      <c r="CT48" s="53">
        <f t="shared" si="44"/>
        <v>0.36329545454545453</v>
      </c>
      <c r="CU48" s="53">
        <f t="shared" si="44"/>
        <v>0.3634090909090909</v>
      </c>
      <c r="CV48" s="53">
        <f t="shared" si="44"/>
        <v>0.36352272727272728</v>
      </c>
      <c r="CW48" s="53">
        <f t="shared" si="44"/>
        <v>0.36363636363636365</v>
      </c>
      <c r="CX48" s="53">
        <f t="shared" ref="CX48:DQ48" si="45">CW48</f>
        <v>0.36363636363636365</v>
      </c>
      <c r="CY48" s="53">
        <f t="shared" si="45"/>
        <v>0.36363636363636365</v>
      </c>
      <c r="CZ48" s="53">
        <f t="shared" si="45"/>
        <v>0.36363636363636365</v>
      </c>
      <c r="DA48" s="53">
        <f t="shared" si="45"/>
        <v>0.36363636363636365</v>
      </c>
      <c r="DB48" s="53">
        <f t="shared" si="45"/>
        <v>0.36363636363636365</v>
      </c>
      <c r="DC48" s="53">
        <f t="shared" si="45"/>
        <v>0.36363636363636365</v>
      </c>
      <c r="DD48" s="53">
        <f t="shared" si="45"/>
        <v>0.36363636363636365</v>
      </c>
      <c r="DE48" s="53">
        <f t="shared" si="45"/>
        <v>0.36363636363636365</v>
      </c>
      <c r="DF48" s="53">
        <f t="shared" si="45"/>
        <v>0.36363636363636365</v>
      </c>
      <c r="DG48" s="53">
        <f t="shared" si="45"/>
        <v>0.36363636363636365</v>
      </c>
      <c r="DH48" s="53">
        <f t="shared" si="45"/>
        <v>0.36363636363636365</v>
      </c>
      <c r="DI48" s="53">
        <f t="shared" si="45"/>
        <v>0.36363636363636365</v>
      </c>
      <c r="DJ48" s="53">
        <f t="shared" si="45"/>
        <v>0.36363636363636365</v>
      </c>
      <c r="DK48" s="53">
        <f t="shared" si="45"/>
        <v>0.36363636363636365</v>
      </c>
      <c r="DL48" s="53">
        <f t="shared" si="45"/>
        <v>0.36363636363636365</v>
      </c>
      <c r="DM48" s="53">
        <f t="shared" si="45"/>
        <v>0.36363636363636365</v>
      </c>
      <c r="DN48" s="53">
        <f t="shared" si="45"/>
        <v>0.36363636363636365</v>
      </c>
      <c r="DO48" s="53">
        <f t="shared" si="45"/>
        <v>0.36363636363636365</v>
      </c>
      <c r="DP48" s="53">
        <f t="shared" si="45"/>
        <v>0.36363636363636365</v>
      </c>
      <c r="DQ48" s="53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0.86187733463236338</v>
      </c>
      <c r="BU70">
        <f t="shared" si="86"/>
        <v>0.86873652236333199</v>
      </c>
      <c r="BV70">
        <f t="shared" si="86"/>
        <v>0.87516031689165086</v>
      </c>
      <c r="BW70">
        <f t="shared" si="86"/>
        <v>1.85233723415274</v>
      </c>
      <c r="BX70">
        <f t="shared" si="86"/>
        <v>1.8668884735936682</v>
      </c>
      <c r="BY70">
        <f t="shared" si="86"/>
        <v>1.880510186080836</v>
      </c>
      <c r="BZ70">
        <f t="shared" si="86"/>
        <v>1.8951576999670046</v>
      </c>
      <c r="CA70">
        <f t="shared" si="86"/>
        <v>1.8990987591289068</v>
      </c>
      <c r="CB70">
        <f t="shared" si="86"/>
        <v>1.9030398182908093</v>
      </c>
      <c r="CC70">
        <f t="shared" si="86"/>
        <v>1.9069808774527113</v>
      </c>
      <c r="CD70">
        <f t="shared" si="86"/>
        <v>1.9109219366146137</v>
      </c>
      <c r="CE70">
        <f t="shared" si="86"/>
        <v>1.913877730986038</v>
      </c>
      <c r="CF70">
        <f t="shared" si="86"/>
        <v>1.9168335253574655</v>
      </c>
      <c r="CG70">
        <f t="shared" si="86"/>
        <v>1.9207745845193676</v>
      </c>
      <c r="CH70">
        <f t="shared" si="86"/>
        <v>1.9237303788907951</v>
      </c>
      <c r="CI70">
        <f t="shared" si="86"/>
        <v>1.9257009084717445</v>
      </c>
      <c r="CJ70">
        <f t="shared" si="86"/>
        <v>1.9296419676336469</v>
      </c>
      <c r="CK70">
        <f t="shared" si="86"/>
        <v>1.9316124972145994</v>
      </c>
      <c r="CL70">
        <f t="shared" si="86"/>
        <v>1.9345682915860238</v>
      </c>
      <c r="CM70">
        <f t="shared" si="86"/>
        <v>1.9365388211669767</v>
      </c>
      <c r="CN70">
        <f t="shared" si="86"/>
        <v>1.9385093507479263</v>
      </c>
      <c r="CO70">
        <f t="shared" si="86"/>
        <v>1.9404798803288787</v>
      </c>
      <c r="CP70">
        <f t="shared" si="86"/>
        <v>1.9424504099098285</v>
      </c>
      <c r="CQ70">
        <f t="shared" si="86"/>
        <v>1.9444209394907812</v>
      </c>
      <c r="CR70">
        <f t="shared" si="86"/>
        <v>1.9463914690717306</v>
      </c>
      <c r="CS70">
        <f t="shared" si="86"/>
        <v>1.9483619986526832</v>
      </c>
      <c r="CT70">
        <f t="shared" si="86"/>
        <v>1.9493472634431581</v>
      </c>
      <c r="CU70">
        <f t="shared" si="86"/>
        <v>1.9513177930241106</v>
      </c>
      <c r="CV70">
        <f t="shared" si="86"/>
        <v>1.9513177930241106</v>
      </c>
      <c r="CW70">
        <f t="shared" si="86"/>
        <v>1.9532883226050604</v>
      </c>
      <c r="CX70">
        <f t="shared" ref="CX70:DQ70" si="87">CX$49*CX31</f>
        <v>1.9532883226050604</v>
      </c>
      <c r="CY70">
        <f t="shared" si="87"/>
        <v>1.9532883226050604</v>
      </c>
      <c r="CZ70">
        <f t="shared" si="87"/>
        <v>1.9532883226050604</v>
      </c>
      <c r="DA70">
        <f t="shared" si="87"/>
        <v>1.9532883226050604</v>
      </c>
      <c r="DB70">
        <f t="shared" si="87"/>
        <v>1.9532883226050604</v>
      </c>
      <c r="DC70">
        <f t="shared" si="87"/>
        <v>1.9532883226050604</v>
      </c>
      <c r="DD70">
        <f t="shared" si="87"/>
        <v>1.9532883226050604</v>
      </c>
      <c r="DE70">
        <f t="shared" si="87"/>
        <v>1.9532883226050604</v>
      </c>
      <c r="DF70">
        <f t="shared" si="87"/>
        <v>1.9532883226050604</v>
      </c>
      <c r="DG70">
        <f t="shared" si="87"/>
        <v>1.9532883226050604</v>
      </c>
      <c r="DH70">
        <f t="shared" si="87"/>
        <v>1.9532883226050604</v>
      </c>
      <c r="DI70">
        <f t="shared" si="87"/>
        <v>1.9532883226050604</v>
      </c>
      <c r="DJ70">
        <f t="shared" si="87"/>
        <v>1.9532883226050604</v>
      </c>
      <c r="DK70">
        <f t="shared" si="87"/>
        <v>1.9532883226050604</v>
      </c>
      <c r="DL70">
        <f t="shared" si="87"/>
        <v>1.9532883226050604</v>
      </c>
      <c r="DM70">
        <f t="shared" si="87"/>
        <v>1.9532883226050604</v>
      </c>
      <c r="DN70">
        <f t="shared" si="87"/>
        <v>1.9532883226050604</v>
      </c>
      <c r="DO70">
        <f t="shared" si="87"/>
        <v>1.9532883226050604</v>
      </c>
      <c r="DP70">
        <f t="shared" si="87"/>
        <v>1.9532883226050604</v>
      </c>
      <c r="DQ70">
        <f t="shared" si="87"/>
        <v>1.9532883226050604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106.46518570085081</v>
      </c>
      <c r="BU71">
        <f t="shared" si="88"/>
        <v>107.3124810945115</v>
      </c>
      <c r="BV71">
        <f t="shared" si="88"/>
        <v>108.10599363960389</v>
      </c>
      <c r="BW71">
        <f t="shared" si="88"/>
        <v>228.81379947042251</v>
      </c>
      <c r="BX71">
        <f t="shared" si="88"/>
        <v>230.61127150850174</v>
      </c>
      <c r="BY71">
        <f t="shared" si="88"/>
        <v>232.29392180134013</v>
      </c>
      <c r="BZ71">
        <f t="shared" si="88"/>
        <v>234.10328633998637</v>
      </c>
      <c r="CA71">
        <f t="shared" si="88"/>
        <v>234.5901138485772</v>
      </c>
      <c r="CB71">
        <f t="shared" si="88"/>
        <v>235.07694135716804</v>
      </c>
      <c r="CC71">
        <f t="shared" si="88"/>
        <v>235.56376886575882</v>
      </c>
      <c r="CD71">
        <f t="shared" si="88"/>
        <v>236.05059637434965</v>
      </c>
      <c r="CE71">
        <f t="shared" si="88"/>
        <v>236.41571700579246</v>
      </c>
      <c r="CF71">
        <f t="shared" si="88"/>
        <v>236.78083763723566</v>
      </c>
      <c r="CG71">
        <f t="shared" si="88"/>
        <v>237.26766514582647</v>
      </c>
      <c r="CH71">
        <f t="shared" si="88"/>
        <v>237.63278577726967</v>
      </c>
      <c r="CI71">
        <f t="shared" si="88"/>
        <v>237.87619953156488</v>
      </c>
      <c r="CJ71">
        <f t="shared" si="88"/>
        <v>238.36302704015569</v>
      </c>
      <c r="CK71">
        <f t="shared" si="88"/>
        <v>238.60644079445129</v>
      </c>
      <c r="CL71">
        <f t="shared" si="88"/>
        <v>238.97156142589409</v>
      </c>
      <c r="CM71">
        <f t="shared" si="88"/>
        <v>239.21497518018973</v>
      </c>
      <c r="CN71">
        <f t="shared" si="88"/>
        <v>239.45838893448493</v>
      </c>
      <c r="CO71">
        <f t="shared" si="88"/>
        <v>239.7018026887805</v>
      </c>
      <c r="CP71">
        <f t="shared" si="88"/>
        <v>239.94521644307574</v>
      </c>
      <c r="CQ71">
        <f t="shared" si="88"/>
        <v>240.18863019737134</v>
      </c>
      <c r="CR71">
        <f t="shared" si="88"/>
        <v>240.43204395166654</v>
      </c>
      <c r="CS71">
        <f t="shared" si="88"/>
        <v>240.67545770596212</v>
      </c>
      <c r="CT71">
        <f t="shared" si="88"/>
        <v>240.79716458310975</v>
      </c>
      <c r="CU71">
        <f t="shared" si="88"/>
        <v>241.04057833740532</v>
      </c>
      <c r="CV71">
        <f t="shared" si="88"/>
        <v>241.04057833740532</v>
      </c>
      <c r="CW71">
        <f t="shared" si="88"/>
        <v>241.28399209170055</v>
      </c>
      <c r="CX71">
        <f t="shared" ref="CX71:DQ71" si="89">CX$49*CX32</f>
        <v>241.28399209170055</v>
      </c>
      <c r="CY71">
        <f t="shared" si="89"/>
        <v>241.28399209170055</v>
      </c>
      <c r="CZ71">
        <f t="shared" si="89"/>
        <v>241.28399209170055</v>
      </c>
      <c r="DA71">
        <f t="shared" si="89"/>
        <v>241.28399209170055</v>
      </c>
      <c r="DB71">
        <f t="shared" si="89"/>
        <v>241.28399209170055</v>
      </c>
      <c r="DC71">
        <f t="shared" si="89"/>
        <v>241.28399209170055</v>
      </c>
      <c r="DD71">
        <f t="shared" si="89"/>
        <v>241.28399209170055</v>
      </c>
      <c r="DE71">
        <f t="shared" si="89"/>
        <v>241.28399209170055</v>
      </c>
      <c r="DF71">
        <f t="shared" si="89"/>
        <v>241.28399209170055</v>
      </c>
      <c r="DG71">
        <f t="shared" si="89"/>
        <v>241.28399209170055</v>
      </c>
      <c r="DH71">
        <f t="shared" si="89"/>
        <v>241.28399209170055</v>
      </c>
      <c r="DI71">
        <f t="shared" si="89"/>
        <v>241.28399209170055</v>
      </c>
      <c r="DJ71">
        <f t="shared" si="89"/>
        <v>241.28399209170055</v>
      </c>
      <c r="DK71">
        <f t="shared" si="89"/>
        <v>241.28399209170055</v>
      </c>
      <c r="DL71">
        <f t="shared" si="89"/>
        <v>241.28399209170055</v>
      </c>
      <c r="DM71">
        <f t="shared" si="89"/>
        <v>241.28399209170055</v>
      </c>
      <c r="DN71">
        <f t="shared" si="89"/>
        <v>241.28399209170055</v>
      </c>
      <c r="DO71">
        <f t="shared" si="89"/>
        <v>241.28399209170055</v>
      </c>
      <c r="DP71">
        <f t="shared" si="89"/>
        <v>241.28399209170055</v>
      </c>
      <c r="DQ71">
        <f t="shared" si="89"/>
        <v>241.28399209170055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M46" si="5">L15</f>
        <v>1.5645812871266802E-4</v>
      </c>
      <c r="N15" s="33">
        <f t="shared" ref="N15:AP22" si="6">M15*(1-$G$4)</f>
        <v>1.5645812871266802E-4</v>
      </c>
      <c r="O15" s="33">
        <f t="shared" si="6"/>
        <v>1.5645812871266802E-4</v>
      </c>
      <c r="P15" s="33">
        <f t="shared" si="6"/>
        <v>1.5645812871266802E-4</v>
      </c>
      <c r="Q15" s="33">
        <f t="shared" si="6"/>
        <v>1.5645812871266802E-4</v>
      </c>
      <c r="R15" s="33">
        <f t="shared" si="6"/>
        <v>1.5645812871266802E-4</v>
      </c>
      <c r="S15" s="33">
        <f t="shared" si="6"/>
        <v>1.5645812871266802E-4</v>
      </c>
      <c r="T15" s="33">
        <f t="shared" si="6"/>
        <v>1.5645812871266802E-4</v>
      </c>
      <c r="U15" s="33">
        <f t="shared" si="6"/>
        <v>1.5645812871266802E-4</v>
      </c>
      <c r="V15" s="33">
        <f t="shared" si="6"/>
        <v>1.5645812871266802E-4</v>
      </c>
      <c r="W15" s="33">
        <f t="shared" si="6"/>
        <v>1.5645812871266802E-4</v>
      </c>
      <c r="X15" s="33">
        <f t="shared" si="6"/>
        <v>1.5645812871266802E-4</v>
      </c>
      <c r="Y15" s="33">
        <f t="shared" si="6"/>
        <v>1.5645812871266802E-4</v>
      </c>
      <c r="Z15" s="33">
        <f t="shared" si="6"/>
        <v>1.5645812871266802E-4</v>
      </c>
      <c r="AA15" s="33">
        <f t="shared" si="6"/>
        <v>1.5645812871266802E-4</v>
      </c>
      <c r="AB15" s="33">
        <f t="shared" si="6"/>
        <v>1.5645812871266802E-4</v>
      </c>
      <c r="AC15" s="33">
        <f t="shared" si="6"/>
        <v>1.5645812871266802E-4</v>
      </c>
      <c r="AD15" s="33">
        <f t="shared" si="6"/>
        <v>1.5645812871266802E-4</v>
      </c>
      <c r="AE15" s="33">
        <f t="shared" si="6"/>
        <v>1.5645812871266802E-4</v>
      </c>
      <c r="AF15" s="33">
        <f t="shared" si="6"/>
        <v>1.5645812871266802E-4</v>
      </c>
      <c r="AG15" s="33">
        <f t="shared" si="6"/>
        <v>1.5645812871266802E-4</v>
      </c>
      <c r="AH15" s="33">
        <f t="shared" si="6"/>
        <v>1.5645812871266802E-4</v>
      </c>
      <c r="AI15" s="33">
        <f t="shared" si="6"/>
        <v>1.5645812871266802E-4</v>
      </c>
      <c r="AJ15" s="33">
        <f t="shared" si="6"/>
        <v>1.5645812871266802E-4</v>
      </c>
      <c r="AK15" s="33">
        <f t="shared" si="6"/>
        <v>1.5645812871266802E-4</v>
      </c>
      <c r="AL15" s="33">
        <f t="shared" si="6"/>
        <v>1.5645812871266802E-4</v>
      </c>
      <c r="AM15" s="33">
        <f t="shared" si="6"/>
        <v>1.5645812871266802E-4</v>
      </c>
      <c r="AN15" s="33">
        <f t="shared" si="6"/>
        <v>1.5645812871266802E-4</v>
      </c>
      <c r="AO15" s="33">
        <f t="shared" si="6"/>
        <v>1.5645812871266802E-4</v>
      </c>
      <c r="AP15" s="33">
        <f t="shared" si="6"/>
        <v>1.5645812871266802E-4</v>
      </c>
      <c r="AQ15" s="33">
        <f t="shared" ref="AQ15:BK15" si="7">AP15*(1-$G$4)</f>
        <v>1.5645812871266802E-4</v>
      </c>
      <c r="AR15" s="33">
        <f t="shared" si="7"/>
        <v>1.5645812871266802E-4</v>
      </c>
      <c r="AS15" s="33">
        <f t="shared" si="7"/>
        <v>1.5645812871266802E-4</v>
      </c>
      <c r="AT15" s="33">
        <f t="shared" si="7"/>
        <v>1.5645812871266802E-4</v>
      </c>
      <c r="AU15" s="33">
        <f t="shared" si="7"/>
        <v>1.5645812871266802E-4</v>
      </c>
      <c r="AV15" s="33">
        <f t="shared" si="7"/>
        <v>1.5645812871266802E-4</v>
      </c>
      <c r="AW15" s="33">
        <f t="shared" si="7"/>
        <v>1.5645812871266802E-4</v>
      </c>
      <c r="AX15" s="33">
        <f t="shared" si="7"/>
        <v>1.5645812871266802E-4</v>
      </c>
      <c r="AY15" s="33">
        <f t="shared" si="7"/>
        <v>1.5645812871266802E-4</v>
      </c>
      <c r="AZ15" s="33">
        <f t="shared" si="7"/>
        <v>1.5645812871266802E-4</v>
      </c>
      <c r="BA15" s="33">
        <f t="shared" si="7"/>
        <v>1.5645812871266802E-4</v>
      </c>
      <c r="BB15" s="33">
        <f t="shared" si="7"/>
        <v>1.5645812871266802E-4</v>
      </c>
      <c r="BC15" s="33">
        <f t="shared" si="7"/>
        <v>1.5645812871266802E-4</v>
      </c>
      <c r="BD15" s="33">
        <f t="shared" si="7"/>
        <v>1.5645812871266802E-4</v>
      </c>
      <c r="BE15" s="33">
        <f t="shared" si="7"/>
        <v>1.5645812871266802E-4</v>
      </c>
      <c r="BF15" s="33">
        <f t="shared" si="7"/>
        <v>1.5645812871266802E-4</v>
      </c>
      <c r="BG15" s="33">
        <f t="shared" si="7"/>
        <v>1.5645812871266802E-4</v>
      </c>
      <c r="BH15" s="33">
        <f t="shared" si="7"/>
        <v>1.5645812871266802E-4</v>
      </c>
      <c r="BI15" s="33">
        <f t="shared" si="7"/>
        <v>1.5645812871266802E-4</v>
      </c>
      <c r="BJ15" s="33">
        <f t="shared" si="7"/>
        <v>1.5645812871266802E-4</v>
      </c>
      <c r="BK15" s="33">
        <f t="shared" si="7"/>
        <v>1.5645812871266802E-4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1.7396369483190535</v>
      </c>
      <c r="BT15" s="4" cm="1">
        <f t="array" ref="BT15">N15*INDEX(prod_est,$H15+$I15-1,MATCH(BT$14,$BQ$14:$DQ$14,0))</f>
        <v>1.751990304206676</v>
      </c>
      <c r="BU15" s="4" cm="1">
        <f t="array" ref="BU15">O15*INDEX(prod_est,$H15+$I15-1,MATCH(BU$14,$BQ$14:$DQ$14,0))</f>
        <v>1.7645499789921097</v>
      </c>
      <c r="BV15" s="4" cm="1">
        <f t="array" ref="BV15">P15*INDEX(prod_est,$H15+$I15-1,MATCH(BV$14,$BQ$14:$DQ$14,0))</f>
        <v>1.7773142997661671</v>
      </c>
      <c r="BW15" s="4" cm="1">
        <f t="array" ref="BW15">Q15*INDEX(prod_est,$H15+$I15-1,MATCH(BW$14,$BQ$14:$DQ$14,0))</f>
        <v>1.790094669151622</v>
      </c>
      <c r="BX15" s="4" cm="1">
        <f t="array" ref="BX15">R15*INDEX(prod_est,$H15+$I15-1,MATCH(BX$14,$BQ$14:$DQ$14,0))</f>
        <v>1.8027917554488153</v>
      </c>
      <c r="BY15" s="4" cm="1">
        <f t="array" ref="BY15">S15*INDEX(prod_est,$H15+$I15-1,MATCH(BY$14,$BQ$14:$DQ$14,0))</f>
        <v>1.8154091168773554</v>
      </c>
      <c r="BZ15" s="4" cm="1">
        <f t="array" ref="BZ15">T15*INDEX(prod_est,$H15+$I15-1,MATCH(BZ$14,$BQ$14:$DQ$14,0))</f>
        <v>1.8279620080927295</v>
      </c>
      <c r="CA15" s="4" cm="1">
        <f t="array" ref="CA15">U15*INDEX(prod_est,$H15+$I15-1,MATCH(CA$14,$BQ$14:$DQ$14,0))</f>
        <v>1.8279211055898188</v>
      </c>
      <c r="CB15" s="4" cm="1">
        <f t="array" ref="CB15">V15*INDEX(prod_est,$H15+$I15-1,MATCH(CB$14,$BQ$14:$DQ$14,0))</f>
        <v>1.8277980057666312</v>
      </c>
      <c r="CC15" s="4" cm="1">
        <f t="array" ref="CC15">W15*INDEX(prod_est,$H15+$I15-1,MATCH(CC$14,$BQ$14:$DQ$14,0))</f>
        <v>1.8275658275292299</v>
      </c>
      <c r="CD15" s="4" cm="1">
        <f t="array" ref="CD15">X15*INDEX(prod_est,$H15+$I15-1,MATCH(CD$14,$BQ$14:$DQ$14,0))</f>
        <v>1.8272080204506138</v>
      </c>
      <c r="CE15" s="4" cm="1">
        <f t="array" ref="CE15">Y15*INDEX(prod_est,$H15+$I15-1,MATCH(CE$14,$BQ$14:$DQ$14,0))</f>
        <v>1.8267265900614869</v>
      </c>
      <c r="CF15" s="4" cm="1">
        <f t="array" ref="CF15">Z15*INDEX(prod_est,$H15+$I15-1,MATCH(CF$14,$BQ$14:$DQ$14,0))</f>
        <v>1.8261302767840624</v>
      </c>
      <c r="CG15" s="4" cm="1">
        <f t="array" ref="CG15">AA15*INDEX(prod_est,$H15+$I15-1,MATCH(CG$14,$BQ$14:$DQ$14,0))</f>
        <v>1.8254296680436253</v>
      </c>
      <c r="CH15" s="4" cm="1">
        <f t="array" ref="CH15">AB15*INDEX(prod_est,$H15+$I15-1,MATCH(CH$14,$BQ$14:$DQ$14,0))</f>
        <v>1.8246149115493044</v>
      </c>
      <c r="CI15" s="4" cm="1">
        <f t="array" ref="CI15">AC15*INDEX(prod_est,$H15+$I15-1,MATCH(CI$14,$BQ$14:$DQ$14,0))</f>
        <v>1.8236900975053827</v>
      </c>
      <c r="CJ15" s="4" cm="1">
        <f t="array" ref="CJ15">AD15*INDEX(prod_est,$H15+$I15-1,MATCH(CJ$14,$BQ$14:$DQ$14,0))</f>
        <v>1.8226685588127414</v>
      </c>
      <c r="CK15" s="4" cm="1">
        <f t="array" ref="CK15">AE15*INDEX(prod_est,$H15+$I15-1,MATCH(CK$14,$BQ$14:$DQ$14,0))</f>
        <v>1.8215535965279297</v>
      </c>
      <c r="CL15" s="4" cm="1">
        <f t="array" ref="CL15">AF15*INDEX(prod_est,$H15+$I15-1,MATCH(CL$14,$BQ$14:$DQ$14,0))</f>
        <v>1.8203464441575408</v>
      </c>
      <c r="CM15" s="4" cm="1">
        <f t="array" ref="CM15">AG15*INDEX(prod_est,$H15+$I15-1,MATCH(CM$14,$BQ$14:$DQ$14,0))</f>
        <v>1.8190492478548579</v>
      </c>
      <c r="CN15" s="4" cm="1">
        <f t="array" ref="CN15">AH15*INDEX(prod_est,$H15+$I15-1,MATCH(CN$14,$BQ$14:$DQ$14,0))</f>
        <v>1.817673974455756</v>
      </c>
      <c r="CO15" s="4" cm="1">
        <f t="array" ref="CO15">AI15*INDEX(prod_est,$H15+$I15-1,MATCH(CO$14,$BQ$14:$DQ$14,0))</f>
        <v>1.8162432152044501</v>
      </c>
      <c r="CP15" s="4" cm="1">
        <f t="array" ref="CP15">AJ15*INDEX(prod_est,$H15+$I15-1,MATCH(CP$14,$BQ$14:$DQ$14,0))</f>
        <v>1.8147688075247583</v>
      </c>
      <c r="CQ15" s="4" cm="1">
        <f t="array" ref="CQ15">AK15*INDEX(prod_est,$H15+$I15-1,MATCH(CQ$14,$BQ$14:$DQ$14,0))</f>
        <v>1.8132681892160167</v>
      </c>
      <c r="CR15" s="4" cm="1">
        <f t="array" ref="CR15">AL15*INDEX(prod_est,$H15+$I15-1,MATCH(CR$14,$BQ$14:$DQ$14,0))</f>
        <v>1.8117342154283849</v>
      </c>
      <c r="CS15" s="4" cm="1">
        <f t="array" ref="CS15">AM15*INDEX(prod_est,$H15+$I15-1,MATCH(CS$14,$BQ$14:$DQ$14,0))</f>
        <v>1.8112707555920717</v>
      </c>
      <c r="CT15" s="4" cm="1">
        <f t="array" ref="CT15">AN15*INDEX(prod_est,$H15+$I15-1,MATCH(CT$14,$BQ$14:$DQ$14,0))</f>
        <v>1.8107769942235592</v>
      </c>
      <c r="CU15" s="4" cm="1">
        <f t="array" ref="CU15">AO15*INDEX(prod_est,$H15+$I15-1,MATCH(CU$14,$BQ$14:$DQ$14,0))</f>
        <v>1.8102564298896962</v>
      </c>
      <c r="CV15" s="4" cm="1">
        <f t="array" ref="CV15">AP15*INDEX(prod_est,$H15+$I15-1,MATCH(CV$14,$BQ$14:$DQ$14,0))</f>
        <v>1.8097031771895427</v>
      </c>
      <c r="CW15" s="4" cm="1">
        <f t="array" ref="CW15">AQ15*INDEX(prod_est,$H15+$I15-1,MATCH(CW$14,$BQ$14:$DQ$14,0))</f>
        <v>1.8091101111957293</v>
      </c>
      <c r="CX15" s="4" cm="1">
        <f t="array" ref="CX15">AR15*INDEX(prod_est,$H15+$I15-1,MATCH(CX$14,$BQ$14:$DQ$14,0))</f>
        <v>1.8091101111957293</v>
      </c>
      <c r="CY15" s="4" cm="1">
        <f t="array" ref="CY15">AS15*INDEX(prod_est,$H15+$I15-1,MATCH(CY$14,$BQ$14:$DQ$14,0))</f>
        <v>1.8091101111957293</v>
      </c>
      <c r="CZ15" s="4" cm="1">
        <f t="array" ref="CZ15">AT15*INDEX(prod_est,$H15+$I15-1,MATCH(CZ$14,$BQ$14:$DQ$14,0))</f>
        <v>1.8091101111957293</v>
      </c>
      <c r="DA15" s="4" cm="1">
        <f t="array" ref="DA15">AU15*INDEX(prod_est,$H15+$I15-1,MATCH(DA$14,$BQ$14:$DQ$14,0))</f>
        <v>1.8091101111957293</v>
      </c>
      <c r="DB15" s="4" cm="1">
        <f t="array" ref="DB15">AV15*INDEX(prod_est,$H15+$I15-1,MATCH(DB$14,$BQ$14:$DQ$14,0))</f>
        <v>1.8091101111957293</v>
      </c>
      <c r="DC15" s="4" cm="1">
        <f t="array" ref="DC15">AW15*INDEX(prod_est,$H15+$I15-1,MATCH(DC$14,$BQ$14:$DQ$14,0))</f>
        <v>1.8091101111957293</v>
      </c>
      <c r="DD15" s="4" cm="1">
        <f t="array" ref="DD15">AX15*INDEX(prod_est,$H15+$I15-1,MATCH(DD$14,$BQ$14:$DQ$14,0))</f>
        <v>1.8091101111957293</v>
      </c>
      <c r="DE15" s="4" cm="1">
        <f t="array" ref="DE15">AY15*INDEX(prod_est,$H15+$I15-1,MATCH(DE$14,$BQ$14:$DQ$14,0))</f>
        <v>1.8091101111957293</v>
      </c>
      <c r="DF15" s="4" cm="1">
        <f t="array" ref="DF15">AZ15*INDEX(prod_est,$H15+$I15-1,MATCH(DF$14,$BQ$14:$DQ$14,0))</f>
        <v>1.8091101111957293</v>
      </c>
      <c r="DG15" s="4" cm="1">
        <f t="array" ref="DG15">BA15*INDEX(prod_est,$H15+$I15-1,MATCH(DG$14,$BQ$14:$DQ$14,0))</f>
        <v>1.8091101111957293</v>
      </c>
      <c r="DH15" s="4" cm="1">
        <f t="array" ref="DH15">BB15*INDEX(prod_est,$H15+$I15-1,MATCH(DH$14,$BQ$14:$DQ$14,0))</f>
        <v>1.8091101111957293</v>
      </c>
      <c r="DI15" s="4" cm="1">
        <f t="array" ref="DI15">BC15*INDEX(prod_est,$H15+$I15-1,MATCH(DI$14,$BQ$14:$DQ$14,0))</f>
        <v>1.8091101111957293</v>
      </c>
      <c r="DJ15" s="4" cm="1">
        <f t="array" ref="DJ15">BD15*INDEX(prod_est,$H15+$I15-1,MATCH(DJ$14,$BQ$14:$DQ$14,0))</f>
        <v>1.8091101111957293</v>
      </c>
      <c r="DK15" s="4" cm="1">
        <f t="array" ref="DK15">BE15*INDEX(prod_est,$H15+$I15-1,MATCH(DK$14,$BQ$14:$DQ$14,0))</f>
        <v>1.8091101111957293</v>
      </c>
      <c r="DL15" s="4" cm="1">
        <f t="array" ref="DL15">BF15*INDEX(prod_est,$H15+$I15-1,MATCH(DL$14,$BQ$14:$DQ$14,0))</f>
        <v>1.8091101111957293</v>
      </c>
      <c r="DM15" s="4" cm="1">
        <f t="array" ref="DM15">BG15*INDEX(prod_est,$H15+$I15-1,MATCH(DM$14,$BQ$14:$DQ$14,0))</f>
        <v>1.8091101111957293</v>
      </c>
      <c r="DN15" s="4" cm="1">
        <f t="array" ref="DN15">BH15*INDEX(prod_est,$H15+$I15-1,MATCH(DN$14,$BQ$14:$DQ$14,0))</f>
        <v>1.8091101111957293</v>
      </c>
      <c r="DO15" s="4" cm="1">
        <f t="array" ref="DO15">BI15*INDEX(prod_est,$H15+$I15-1,MATCH(DO$14,$BQ$14:$DQ$14,0))</f>
        <v>1.8091101111957293</v>
      </c>
      <c r="DP15" s="4" cm="1">
        <f t="array" ref="DP15">BJ15*INDEX(prod_est,$H15+$I15-1,MATCH(DP$14,$BQ$14:$DQ$14,0))</f>
        <v>1.8091101111957293</v>
      </c>
      <c r="DQ15" s="4" cm="1">
        <f t="array" ref="DQ15">BK15*INDEX(prod_est,$H15+$I15-1,MATCH(DQ$14,$BQ$14:$DQ$14,0))</f>
        <v>1.8091101111957293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6"/>
        <v>1.1859035324224248E-4</v>
      </c>
      <c r="O17" s="33">
        <f t="shared" si="6"/>
        <v>1.1859035324224248E-4</v>
      </c>
      <c r="P17" s="33">
        <f t="shared" si="6"/>
        <v>1.1859035324224248E-4</v>
      </c>
      <c r="Q17" s="33">
        <f t="shared" si="6"/>
        <v>1.1859035324224248E-4</v>
      </c>
      <c r="R17" s="33">
        <f t="shared" si="6"/>
        <v>1.1859035324224248E-4</v>
      </c>
      <c r="S17" s="33">
        <f t="shared" si="6"/>
        <v>1.1859035324224248E-4</v>
      </c>
      <c r="T17" s="33">
        <f t="shared" si="6"/>
        <v>1.1859035324224248E-4</v>
      </c>
      <c r="U17" s="33">
        <f t="shared" si="6"/>
        <v>1.1859035324224248E-4</v>
      </c>
      <c r="V17" s="33">
        <f t="shared" si="6"/>
        <v>1.1859035324224248E-4</v>
      </c>
      <c r="W17" s="33">
        <f t="shared" si="6"/>
        <v>1.1859035324224248E-4</v>
      </c>
      <c r="X17" s="33">
        <f t="shared" si="6"/>
        <v>1.1859035324224248E-4</v>
      </c>
      <c r="Y17" s="33">
        <f t="shared" si="6"/>
        <v>1.1859035324224248E-4</v>
      </c>
      <c r="Z17" s="33">
        <f t="shared" si="6"/>
        <v>1.1859035324224248E-4</v>
      </c>
      <c r="AA17" s="33">
        <f t="shared" si="6"/>
        <v>1.1859035324224248E-4</v>
      </c>
      <c r="AB17" s="33">
        <f t="shared" si="6"/>
        <v>1.1859035324224248E-4</v>
      </c>
      <c r="AC17" s="33">
        <f t="shared" si="6"/>
        <v>1.1859035324224248E-4</v>
      </c>
      <c r="AD17" s="33">
        <f t="shared" si="6"/>
        <v>1.1859035324224248E-4</v>
      </c>
      <c r="AE17" s="33">
        <f t="shared" si="6"/>
        <v>1.1859035324224248E-4</v>
      </c>
      <c r="AF17" s="33">
        <f t="shared" si="6"/>
        <v>1.1859035324224248E-4</v>
      </c>
      <c r="AG17" s="33">
        <f t="shared" si="6"/>
        <v>1.1859035324224248E-4</v>
      </c>
      <c r="AH17" s="33">
        <f t="shared" si="6"/>
        <v>1.1859035324224248E-4</v>
      </c>
      <c r="AI17" s="33">
        <f t="shared" si="6"/>
        <v>1.1859035324224248E-4</v>
      </c>
      <c r="AJ17" s="33">
        <f t="shared" si="6"/>
        <v>1.1859035324224248E-4</v>
      </c>
      <c r="AK17" s="33">
        <f t="shared" si="6"/>
        <v>1.1859035324224248E-4</v>
      </c>
      <c r="AL17" s="33">
        <f t="shared" si="6"/>
        <v>1.1859035324224248E-4</v>
      </c>
      <c r="AM17" s="33">
        <f t="shared" si="6"/>
        <v>1.1859035324224248E-4</v>
      </c>
      <c r="AN17" s="33">
        <f t="shared" si="6"/>
        <v>1.1859035324224248E-4</v>
      </c>
      <c r="AO17" s="33">
        <f t="shared" si="6"/>
        <v>1.1859035324224248E-4</v>
      </c>
      <c r="AP17" s="33">
        <f t="shared" si="6"/>
        <v>1.1859035324224248E-4</v>
      </c>
      <c r="AQ17" s="33">
        <f t="shared" ref="AQ17:BK17" si="13">AP17*(1-$G$4)</f>
        <v>1.1859035324224248E-4</v>
      </c>
      <c r="AR17" s="33">
        <f t="shared" si="13"/>
        <v>1.1859035324224248E-4</v>
      </c>
      <c r="AS17" s="33">
        <f t="shared" si="13"/>
        <v>1.1859035324224248E-4</v>
      </c>
      <c r="AT17" s="33">
        <f t="shared" si="13"/>
        <v>1.1859035324224248E-4</v>
      </c>
      <c r="AU17" s="33">
        <f t="shared" si="13"/>
        <v>1.1859035324224248E-4</v>
      </c>
      <c r="AV17" s="33">
        <f t="shared" si="13"/>
        <v>1.1859035324224248E-4</v>
      </c>
      <c r="AW17" s="33">
        <f t="shared" si="13"/>
        <v>1.1859035324224248E-4</v>
      </c>
      <c r="AX17" s="33">
        <f t="shared" si="13"/>
        <v>1.1859035324224248E-4</v>
      </c>
      <c r="AY17" s="33">
        <f t="shared" si="13"/>
        <v>1.1859035324224248E-4</v>
      </c>
      <c r="AZ17" s="33">
        <f t="shared" si="13"/>
        <v>1.1859035324224248E-4</v>
      </c>
      <c r="BA17" s="33">
        <f t="shared" si="13"/>
        <v>1.1859035324224248E-4</v>
      </c>
      <c r="BB17" s="33">
        <f t="shared" si="13"/>
        <v>1.1859035324224248E-4</v>
      </c>
      <c r="BC17" s="33">
        <f t="shared" si="13"/>
        <v>1.1859035324224248E-4</v>
      </c>
      <c r="BD17" s="33">
        <f t="shared" si="13"/>
        <v>1.1859035324224248E-4</v>
      </c>
      <c r="BE17" s="33">
        <f t="shared" si="13"/>
        <v>1.1859035324224248E-4</v>
      </c>
      <c r="BF17" s="33">
        <f t="shared" si="13"/>
        <v>1.1859035324224248E-4</v>
      </c>
      <c r="BG17" s="33">
        <f t="shared" si="13"/>
        <v>1.1859035324224248E-4</v>
      </c>
      <c r="BH17" s="33">
        <f t="shared" si="13"/>
        <v>1.1859035324224248E-4</v>
      </c>
      <c r="BI17" s="33">
        <f t="shared" si="13"/>
        <v>1.1859035324224248E-4</v>
      </c>
      <c r="BJ17" s="33">
        <f t="shared" si="13"/>
        <v>1.1859035324224248E-4</v>
      </c>
      <c r="BK17" s="33">
        <f t="shared" si="13"/>
        <v>1.1859035324224248E-4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1.3185902318522957</v>
      </c>
      <c r="BT17" s="4" cm="1">
        <f t="array" ref="BT17">N17*INDEX(prod_est,$H17+$I17-1,MATCH(BT$14,$BQ$14:$DQ$14,0))</f>
        <v>1.327953688072143</v>
      </c>
      <c r="BU17" s="4" cm="1">
        <f t="array" ref="BU17">O17*INDEX(prod_est,$H17+$I17-1,MATCH(BU$14,$BQ$14:$DQ$14,0))</f>
        <v>1.3374735275440035</v>
      </c>
      <c r="BV17" s="4" cm="1">
        <f t="array" ref="BV17">P17*INDEX(prod_est,$H17+$I17-1,MATCH(BV$14,$BQ$14:$DQ$14,0))</f>
        <v>1.3471484822551945</v>
      </c>
      <c r="BW17" s="4" cm="1">
        <f t="array" ref="BW17">Q17*INDEX(prod_est,$H17+$I17-1,MATCH(BW$14,$BQ$14:$DQ$14,0))</f>
        <v>1.3568356013103564</v>
      </c>
      <c r="BX17" s="4" cm="1">
        <f t="array" ref="BX17">R17*INDEX(prod_est,$H17+$I17-1,MATCH(BX$14,$BQ$14:$DQ$14,0))</f>
        <v>1.3664595943973288</v>
      </c>
      <c r="BY17" s="4" cm="1">
        <f t="array" ref="BY17">S17*INDEX(prod_est,$H17+$I17-1,MATCH(BY$14,$BQ$14:$DQ$14,0))</f>
        <v>1.3760231585349489</v>
      </c>
      <c r="BZ17" s="4" cm="1">
        <f t="array" ref="BZ17">T17*INDEX(prod_est,$H17+$I17-1,MATCH(BZ$14,$BQ$14:$DQ$14,0))</f>
        <v>1.3855378562735148</v>
      </c>
      <c r="CA17" s="4" cm="1">
        <f t="array" ref="CA17">U17*INDEX(prod_est,$H17+$I17-1,MATCH(CA$14,$BQ$14:$DQ$14,0))</f>
        <v>1.3855068534594801</v>
      </c>
      <c r="CB17" s="4" cm="1">
        <f t="array" ref="CB17">V17*INDEX(prod_est,$H17+$I17-1,MATCH(CB$14,$BQ$14:$DQ$14,0))</f>
        <v>1.3854135476553269</v>
      </c>
      <c r="CC17" s="4" cm="1">
        <f t="array" ref="CC17">W17*INDEX(prod_est,$H17+$I17-1,MATCH(CC$14,$BQ$14:$DQ$14,0))</f>
        <v>1.38523756383515</v>
      </c>
      <c r="CD17" s="4" cm="1">
        <f t="array" ref="CD17">X17*INDEX(prod_est,$H17+$I17-1,MATCH(CD$14,$BQ$14:$DQ$14,0))</f>
        <v>1.3849663572944939</v>
      </c>
      <c r="CE17" s="4" cm="1">
        <f t="array" ref="CE17">Y17*INDEX(prod_est,$H17+$I17-1,MATCH(CE$14,$BQ$14:$DQ$14,0))</f>
        <v>1.3846014481627162</v>
      </c>
      <c r="CF17" s="4" cm="1">
        <f t="array" ref="CF17">Z17*INDEX(prod_est,$H17+$I17-1,MATCH(CF$14,$BQ$14:$DQ$14,0))</f>
        <v>1.3841494614056542</v>
      </c>
      <c r="CG17" s="4" cm="1">
        <f t="array" ref="CG17">AA17*INDEX(prod_est,$H17+$I17-1,MATCH(CG$14,$BQ$14:$DQ$14,0))</f>
        <v>1.3836184219595313</v>
      </c>
      <c r="CH17" s="4" cm="1">
        <f t="array" ref="CH17">AB17*INDEX(prod_est,$H17+$I17-1,MATCH(CH$14,$BQ$14:$DQ$14,0))</f>
        <v>1.3830008620969474</v>
      </c>
      <c r="CI17" s="4" cm="1">
        <f t="array" ref="CI17">AC17*INDEX(prod_est,$H17+$I17-1,MATCH(CI$14,$BQ$14:$DQ$14,0))</f>
        <v>1.3822998820644334</v>
      </c>
      <c r="CJ17" s="4" cm="1">
        <f t="array" ref="CJ17">AD17*INDEX(prod_est,$H17+$I17-1,MATCH(CJ$14,$BQ$14:$DQ$14,0))</f>
        <v>1.3815255877825849</v>
      </c>
      <c r="CK17" s="4" cm="1">
        <f t="array" ref="CK17">AE17*INDEX(prod_est,$H17+$I17-1,MATCH(CK$14,$BQ$14:$DQ$14,0))</f>
        <v>1.3806804813487068</v>
      </c>
      <c r="CL17" s="4" cm="1">
        <f t="array" ref="CL17">AF17*INDEX(prod_est,$H17+$I17-1,MATCH(CL$14,$BQ$14:$DQ$14,0))</f>
        <v>1.3797654977221001</v>
      </c>
      <c r="CM17" s="4" cm="1">
        <f t="array" ref="CM17">AG17*INDEX(prod_est,$H17+$I17-1,MATCH(CM$14,$BQ$14:$DQ$14,0))</f>
        <v>1.3787822636196252</v>
      </c>
      <c r="CN17" s="4" cm="1">
        <f t="array" ref="CN17">AH17*INDEX(prod_est,$H17+$I17-1,MATCH(CN$14,$BQ$14:$DQ$14,0))</f>
        <v>1.3777398495274582</v>
      </c>
      <c r="CO17" s="4" cm="1">
        <f t="array" ref="CO17">AI17*INDEX(prod_est,$H17+$I17-1,MATCH(CO$14,$BQ$14:$DQ$14,0))</f>
        <v>1.3766553788999938</v>
      </c>
      <c r="CP17" s="4" cm="1">
        <f t="array" ref="CP17">AJ17*INDEX(prod_est,$H17+$I17-1,MATCH(CP$14,$BQ$14:$DQ$14,0))</f>
        <v>1.375537824133128</v>
      </c>
      <c r="CQ17" s="4" cm="1">
        <f t="array" ref="CQ17">AK17*INDEX(prod_est,$H17+$I17-1,MATCH(CQ$14,$BQ$14:$DQ$14,0))</f>
        <v>1.3744004025317087</v>
      </c>
      <c r="CR17" s="4" cm="1">
        <f t="array" ref="CR17">AL17*INDEX(prod_est,$H17+$I17-1,MATCH(CR$14,$BQ$14:$DQ$14,0))</f>
        <v>1.3732376985237009</v>
      </c>
      <c r="CS17" s="4" cm="1">
        <f t="array" ref="CS17">AM17*INDEX(prod_est,$H17+$I17-1,MATCH(CS$14,$BQ$14:$DQ$14,0))</f>
        <v>1.3728864105071934</v>
      </c>
      <c r="CT17" s="4" cm="1">
        <f t="array" ref="CT17">AN17*INDEX(prod_est,$H17+$I17-1,MATCH(CT$14,$BQ$14:$DQ$14,0))</f>
        <v>1.3725121548798822</v>
      </c>
      <c r="CU17" s="4" cm="1">
        <f t="array" ref="CU17">AO17*INDEX(prod_est,$H17+$I17-1,MATCH(CU$14,$BQ$14:$DQ$14,0))</f>
        <v>1.3721175834456838</v>
      </c>
      <c r="CV17" s="4" cm="1">
        <f t="array" ref="CV17">AP17*INDEX(prod_est,$H17+$I17-1,MATCH(CV$14,$BQ$14:$DQ$14,0))</f>
        <v>1.3716982352553198</v>
      </c>
      <c r="CW17" s="4" cm="1">
        <f t="array" ref="CW17">AQ17*INDEX(prod_est,$H17+$I17-1,MATCH(CW$14,$BQ$14:$DQ$14,0))</f>
        <v>1.3712487098373631</v>
      </c>
      <c r="CX17" s="4" cm="1">
        <f t="array" ref="CX17">AR17*INDEX(prod_est,$H17+$I17-1,MATCH(CX$14,$BQ$14:$DQ$14,0))</f>
        <v>1.3712487098373631</v>
      </c>
      <c r="CY17" s="4" cm="1">
        <f t="array" ref="CY17">AS17*INDEX(prod_est,$H17+$I17-1,MATCH(CY$14,$BQ$14:$DQ$14,0))</f>
        <v>1.3712487098373631</v>
      </c>
      <c r="CZ17" s="4" cm="1">
        <f t="array" ref="CZ17">AT17*INDEX(prod_est,$H17+$I17-1,MATCH(CZ$14,$BQ$14:$DQ$14,0))</f>
        <v>1.3712487098373631</v>
      </c>
      <c r="DA17" s="4" cm="1">
        <f t="array" ref="DA17">AU17*INDEX(prod_est,$H17+$I17-1,MATCH(DA$14,$BQ$14:$DQ$14,0))</f>
        <v>1.3712487098373631</v>
      </c>
      <c r="DB17" s="4" cm="1">
        <f t="array" ref="DB17">AV17*INDEX(prod_est,$H17+$I17-1,MATCH(DB$14,$BQ$14:$DQ$14,0))</f>
        <v>1.3712487098373631</v>
      </c>
      <c r="DC17" s="4" cm="1">
        <f t="array" ref="DC17">AW17*INDEX(prod_est,$H17+$I17-1,MATCH(DC$14,$BQ$14:$DQ$14,0))</f>
        <v>1.3712487098373631</v>
      </c>
      <c r="DD17" s="4" cm="1">
        <f t="array" ref="DD17">AX17*INDEX(prod_est,$H17+$I17-1,MATCH(DD$14,$BQ$14:$DQ$14,0))</f>
        <v>1.3712487098373631</v>
      </c>
      <c r="DE17" s="4" cm="1">
        <f t="array" ref="DE17">AY17*INDEX(prod_est,$H17+$I17-1,MATCH(DE$14,$BQ$14:$DQ$14,0))</f>
        <v>1.3712487098373631</v>
      </c>
      <c r="DF17" s="4" cm="1">
        <f t="array" ref="DF17">AZ17*INDEX(prod_est,$H17+$I17-1,MATCH(DF$14,$BQ$14:$DQ$14,0))</f>
        <v>1.3712487098373631</v>
      </c>
      <c r="DG17" s="4" cm="1">
        <f t="array" ref="DG17">BA17*INDEX(prod_est,$H17+$I17-1,MATCH(DG$14,$BQ$14:$DQ$14,0))</f>
        <v>1.3712487098373631</v>
      </c>
      <c r="DH17" s="4" cm="1">
        <f t="array" ref="DH17">BB17*INDEX(prod_est,$H17+$I17-1,MATCH(DH$14,$BQ$14:$DQ$14,0))</f>
        <v>1.3712487098373631</v>
      </c>
      <c r="DI17" s="4" cm="1">
        <f t="array" ref="DI17">BC17*INDEX(prod_est,$H17+$I17-1,MATCH(DI$14,$BQ$14:$DQ$14,0))</f>
        <v>1.3712487098373631</v>
      </c>
      <c r="DJ17" s="4" cm="1">
        <f t="array" ref="DJ17">BD17*INDEX(prod_est,$H17+$I17-1,MATCH(DJ$14,$BQ$14:$DQ$14,0))</f>
        <v>1.3712487098373631</v>
      </c>
      <c r="DK17" s="4" cm="1">
        <f t="array" ref="DK17">BE17*INDEX(prod_est,$H17+$I17-1,MATCH(DK$14,$BQ$14:$DQ$14,0))</f>
        <v>1.3712487098373631</v>
      </c>
      <c r="DL17" s="4" cm="1">
        <f t="array" ref="DL17">BF17*INDEX(prod_est,$H17+$I17-1,MATCH(DL$14,$BQ$14:$DQ$14,0))</f>
        <v>1.3712487098373631</v>
      </c>
      <c r="DM17" s="4" cm="1">
        <f t="array" ref="DM17">BG17*INDEX(prod_est,$H17+$I17-1,MATCH(DM$14,$BQ$14:$DQ$14,0))</f>
        <v>1.3712487098373631</v>
      </c>
      <c r="DN17" s="4" cm="1">
        <f t="array" ref="DN17">BH17*INDEX(prod_est,$H17+$I17-1,MATCH(DN$14,$BQ$14:$DQ$14,0))</f>
        <v>1.3712487098373631</v>
      </c>
      <c r="DO17" s="4" cm="1">
        <f t="array" ref="DO17">BI17*INDEX(prod_est,$H17+$I17-1,MATCH(DO$14,$BQ$14:$DQ$14,0))</f>
        <v>1.3712487098373631</v>
      </c>
      <c r="DP17" s="4" cm="1">
        <f t="array" ref="DP17">BJ17*INDEX(prod_est,$H17+$I17-1,MATCH(DP$14,$BQ$14:$DQ$14,0))</f>
        <v>1.3712487098373631</v>
      </c>
      <c r="DQ17" s="4" cm="1">
        <f t="array" ref="DQ17">BK17*INDEX(prod_est,$H17+$I17-1,MATCH(DQ$14,$BQ$14:$DQ$14,0))</f>
        <v>1.3712487098373631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6"/>
        <v>1.665752821401941E-4</v>
      </c>
      <c r="O18" s="33">
        <f t="shared" si="6"/>
        <v>1.665752821401941E-4</v>
      </c>
      <c r="P18" s="33">
        <f t="shared" si="6"/>
        <v>1.665752821401941E-4</v>
      </c>
      <c r="Q18" s="33">
        <f t="shared" si="6"/>
        <v>1.665752821401941E-4</v>
      </c>
      <c r="R18" s="33">
        <f t="shared" si="6"/>
        <v>1.665752821401941E-4</v>
      </c>
      <c r="S18" s="33">
        <f t="shared" si="6"/>
        <v>1.665752821401941E-4</v>
      </c>
      <c r="T18" s="33">
        <f t="shared" si="6"/>
        <v>1.665752821401941E-4</v>
      </c>
      <c r="U18" s="33">
        <f t="shared" si="6"/>
        <v>1.665752821401941E-4</v>
      </c>
      <c r="V18" s="33">
        <f t="shared" si="6"/>
        <v>1.665752821401941E-4</v>
      </c>
      <c r="W18" s="33">
        <f t="shared" si="6"/>
        <v>1.665752821401941E-4</v>
      </c>
      <c r="X18" s="33">
        <f t="shared" si="6"/>
        <v>1.665752821401941E-4</v>
      </c>
      <c r="Y18" s="33">
        <f t="shared" si="6"/>
        <v>1.665752821401941E-4</v>
      </c>
      <c r="Z18" s="33">
        <f t="shared" si="6"/>
        <v>1.665752821401941E-4</v>
      </c>
      <c r="AA18" s="33">
        <f t="shared" si="6"/>
        <v>1.665752821401941E-4</v>
      </c>
      <c r="AB18" s="33">
        <f t="shared" si="6"/>
        <v>1.665752821401941E-4</v>
      </c>
      <c r="AC18" s="33">
        <f t="shared" si="6"/>
        <v>1.665752821401941E-4</v>
      </c>
      <c r="AD18" s="33">
        <f t="shared" si="6"/>
        <v>1.665752821401941E-4</v>
      </c>
      <c r="AE18" s="33">
        <f t="shared" si="6"/>
        <v>1.665752821401941E-4</v>
      </c>
      <c r="AF18" s="33">
        <f t="shared" si="6"/>
        <v>1.665752821401941E-4</v>
      </c>
      <c r="AG18" s="33">
        <f t="shared" si="6"/>
        <v>1.665752821401941E-4</v>
      </c>
      <c r="AH18" s="33">
        <f t="shared" si="6"/>
        <v>1.665752821401941E-4</v>
      </c>
      <c r="AI18" s="33">
        <f t="shared" si="6"/>
        <v>1.665752821401941E-4</v>
      </c>
      <c r="AJ18" s="33">
        <f t="shared" si="6"/>
        <v>1.665752821401941E-4</v>
      </c>
      <c r="AK18" s="33">
        <f t="shared" si="6"/>
        <v>1.665752821401941E-4</v>
      </c>
      <c r="AL18" s="33">
        <f t="shared" si="6"/>
        <v>1.665752821401941E-4</v>
      </c>
      <c r="AM18" s="33">
        <f t="shared" si="6"/>
        <v>1.665752821401941E-4</v>
      </c>
      <c r="AN18" s="33">
        <f t="shared" si="6"/>
        <v>1.665752821401941E-4</v>
      </c>
      <c r="AO18" s="33">
        <f t="shared" si="6"/>
        <v>1.665752821401941E-4</v>
      </c>
      <c r="AP18" s="33">
        <f t="shared" si="6"/>
        <v>1.665752821401941E-4</v>
      </c>
      <c r="AQ18" s="33">
        <f t="shared" ref="AQ18:BK18" si="14">AP18*(1-$G$4)</f>
        <v>1.665752821401941E-4</v>
      </c>
      <c r="AR18" s="33">
        <f t="shared" si="14"/>
        <v>1.665752821401941E-4</v>
      </c>
      <c r="AS18" s="33">
        <f t="shared" si="14"/>
        <v>1.665752821401941E-4</v>
      </c>
      <c r="AT18" s="33">
        <f t="shared" si="14"/>
        <v>1.665752821401941E-4</v>
      </c>
      <c r="AU18" s="33">
        <f t="shared" si="14"/>
        <v>1.665752821401941E-4</v>
      </c>
      <c r="AV18" s="33">
        <f t="shared" si="14"/>
        <v>1.665752821401941E-4</v>
      </c>
      <c r="AW18" s="33">
        <f t="shared" si="14"/>
        <v>1.665752821401941E-4</v>
      </c>
      <c r="AX18" s="33">
        <f t="shared" si="14"/>
        <v>1.665752821401941E-4</v>
      </c>
      <c r="AY18" s="33">
        <f t="shared" si="14"/>
        <v>1.665752821401941E-4</v>
      </c>
      <c r="AZ18" s="33">
        <f t="shared" si="14"/>
        <v>1.665752821401941E-4</v>
      </c>
      <c r="BA18" s="33">
        <f t="shared" si="14"/>
        <v>1.665752821401941E-4</v>
      </c>
      <c r="BB18" s="33">
        <f t="shared" si="14"/>
        <v>1.665752821401941E-4</v>
      </c>
      <c r="BC18" s="33">
        <f t="shared" si="14"/>
        <v>1.665752821401941E-4</v>
      </c>
      <c r="BD18" s="33">
        <f t="shared" si="14"/>
        <v>1.665752821401941E-4</v>
      </c>
      <c r="BE18" s="33">
        <f t="shared" si="14"/>
        <v>1.665752821401941E-4</v>
      </c>
      <c r="BF18" s="33">
        <f t="shared" si="14"/>
        <v>1.665752821401941E-4</v>
      </c>
      <c r="BG18" s="33">
        <f t="shared" si="14"/>
        <v>1.665752821401941E-4</v>
      </c>
      <c r="BH18" s="33">
        <f t="shared" si="14"/>
        <v>1.665752821401941E-4</v>
      </c>
      <c r="BI18" s="33">
        <f t="shared" si="14"/>
        <v>1.665752821401941E-4</v>
      </c>
      <c r="BJ18" s="33">
        <f t="shared" si="14"/>
        <v>1.665752821401941E-4</v>
      </c>
      <c r="BK18" s="33">
        <f t="shared" si="14"/>
        <v>1.665752821401941E-4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1.8521282203235874</v>
      </c>
      <c r="BT18" s="4" cm="1">
        <f t="array" ref="BT18">N18*INDEX(prod_est,$H18+$I18-1,MATCH(BT$14,$BQ$14:$DQ$14,0))</f>
        <v>1.8652803892731342</v>
      </c>
      <c r="BU18" s="4" cm="1">
        <f t="array" ref="BU18">O18*INDEX(prod_est,$H18+$I18-1,MATCH(BU$14,$BQ$14:$DQ$14,0))</f>
        <v>1.8786522184531627</v>
      </c>
      <c r="BV18" s="4" cm="1">
        <f t="array" ref="BV18">P18*INDEX(prod_est,$H18+$I18-1,MATCH(BV$14,$BQ$14:$DQ$14,0))</f>
        <v>1.8922419267780737</v>
      </c>
      <c r="BW18" s="4" cm="1">
        <f t="array" ref="BW18">Q18*INDEX(prod_est,$H18+$I18-1,MATCH(BW$14,$BQ$14:$DQ$14,0))</f>
        <v>1.9058487214761475</v>
      </c>
      <c r="BX18" s="4" cm="1">
        <f t="array" ref="BX18">R18*INDEX(prod_est,$H18+$I18-1,MATCH(BX$14,$BQ$14:$DQ$14,0))</f>
        <v>1.9193668476976207</v>
      </c>
      <c r="BY18" s="4" cm="1">
        <f t="array" ref="BY18">S18*INDEX(prod_est,$H18+$I18-1,MATCH(BY$14,$BQ$14:$DQ$14,0))</f>
        <v>1.932800093749564</v>
      </c>
      <c r="BZ18" s="4" cm="1">
        <f t="array" ref="BZ18">T18*INDEX(prod_est,$H18+$I18-1,MATCH(BZ$14,$BQ$14:$DQ$14,0))</f>
        <v>1.9461647007091432</v>
      </c>
      <c r="CA18" s="4" cm="1">
        <f t="array" ref="CA18">U18*INDEX(prod_est,$H18+$I18-1,MATCH(CA$14,$BQ$14:$DQ$14,0))</f>
        <v>1.9461211533011649</v>
      </c>
      <c r="CB18" s="4" cm="1">
        <f t="array" ref="CB18">V18*INDEX(prod_est,$H18+$I18-1,MATCH(CB$14,$BQ$14:$DQ$14,0))</f>
        <v>1.9459900933942902</v>
      </c>
      <c r="CC18" s="4" cm="1">
        <f t="array" ref="CC18">W18*INDEX(prod_est,$H18+$I18-1,MATCH(CC$14,$BQ$14:$DQ$14,0))</f>
        <v>1.945742901664975</v>
      </c>
      <c r="CD18" s="4" cm="1">
        <f t="array" ref="CD18">X18*INDEX(prod_est,$H18+$I18-1,MATCH(CD$14,$BQ$14:$DQ$14,0))</f>
        <v>1.9453619574752248</v>
      </c>
      <c r="CE18" s="4" cm="1">
        <f t="array" ref="CE18">Y18*INDEX(prod_est,$H18+$I18-1,MATCH(CE$14,$BQ$14:$DQ$14,0))</f>
        <v>1.9448493960406767</v>
      </c>
      <c r="CF18" s="4" cm="1">
        <f t="array" ref="CF18">Z18*INDEX(prod_est,$H18+$I18-1,MATCH(CF$14,$BQ$14:$DQ$14,0))</f>
        <v>1.9442145229711325</v>
      </c>
      <c r="CG18" s="4" cm="1">
        <f t="array" ref="CG18">AA18*INDEX(prod_est,$H18+$I18-1,MATCH(CG$14,$BQ$14:$DQ$14,0))</f>
        <v>1.943468610313424</v>
      </c>
      <c r="CH18" s="4" cm="1">
        <f t="array" ref="CH18">AB18*INDEX(prod_est,$H18+$I18-1,MATCH(CH$14,$BQ$14:$DQ$14,0))</f>
        <v>1.9426011686916065</v>
      </c>
      <c r="CI18" s="4" cm="1">
        <f t="array" ref="CI18">AC18*INDEX(prod_est,$H18+$I18-1,MATCH(CI$14,$BQ$14:$DQ$14,0))</f>
        <v>1.9416165527974947</v>
      </c>
      <c r="CJ18" s="4" cm="1">
        <f t="array" ref="CJ18">AD18*INDEX(prod_est,$H18+$I18-1,MATCH(CJ$14,$BQ$14:$DQ$14,0))</f>
        <v>1.940528957685985</v>
      </c>
      <c r="CK18" s="4" cm="1">
        <f t="array" ref="CK18">AE18*INDEX(prod_est,$H18+$I18-1,MATCH(CK$14,$BQ$14:$DQ$14,0))</f>
        <v>1.9393418978719867</v>
      </c>
      <c r="CL18" s="4" cm="1">
        <f t="array" ref="CL18">AF18*INDEX(prod_est,$H18+$I18-1,MATCH(CL$14,$BQ$14:$DQ$14,0))</f>
        <v>1.9380566866251294</v>
      </c>
      <c r="CM18" s="4" cm="1">
        <f t="array" ref="CM18">AG18*INDEX(prod_est,$H18+$I18-1,MATCH(CM$14,$BQ$14:$DQ$14,0))</f>
        <v>1.9366756088767982</v>
      </c>
      <c r="CN18" s="4" cm="1">
        <f t="array" ref="CN18">AH18*INDEX(prod_est,$H18+$I18-1,MATCH(CN$14,$BQ$14:$DQ$14,0))</f>
        <v>1.9352114052821354</v>
      </c>
      <c r="CO18" s="4" cm="1">
        <f t="array" ref="CO18">AI18*INDEX(prod_est,$H18+$I18-1,MATCH(CO$14,$BQ$14:$DQ$14,0))</f>
        <v>1.9336881279176297</v>
      </c>
      <c r="CP18" s="4" cm="1">
        <f t="array" ref="CP18">AJ18*INDEX(prod_est,$H18+$I18-1,MATCH(CP$14,$BQ$14:$DQ$14,0))</f>
        <v>1.9321183796581105</v>
      </c>
      <c r="CQ18" s="4" cm="1">
        <f t="array" ref="CQ18">AK18*INDEX(prod_est,$H18+$I18-1,MATCH(CQ$14,$BQ$14:$DQ$14,0))</f>
        <v>1.9305207258946397</v>
      </c>
      <c r="CR18" s="4" cm="1">
        <f t="array" ref="CR18">AL18*INDEX(prod_est,$H18+$I18-1,MATCH(CR$14,$BQ$14:$DQ$14,0))</f>
        <v>1.928887559765319</v>
      </c>
      <c r="CS18" s="4" cm="1">
        <f t="array" ref="CS18">AM18*INDEX(prod_est,$H18+$I18-1,MATCH(CS$14,$BQ$14:$DQ$14,0))</f>
        <v>1.9283941309250938</v>
      </c>
      <c r="CT18" s="4" cm="1">
        <f t="array" ref="CT18">AN18*INDEX(prod_est,$H18+$I18-1,MATCH(CT$14,$BQ$14:$DQ$14,0))</f>
        <v>1.9278684411450442</v>
      </c>
      <c r="CU18" s="4" cm="1">
        <f t="array" ref="CU18">AO18*INDEX(prod_est,$H18+$I18-1,MATCH(CU$14,$BQ$14:$DQ$14,0))</f>
        <v>1.9273142152221163</v>
      </c>
      <c r="CV18" s="4" cm="1">
        <f t="array" ref="CV18">AP18*INDEX(prod_est,$H18+$I18-1,MATCH(CV$14,$BQ$14:$DQ$14,0))</f>
        <v>1.9267251871838726</v>
      </c>
      <c r="CW18" s="4" cm="1">
        <f t="array" ref="CW18">AQ18*INDEX(prod_est,$H18+$I18-1,MATCH(CW$14,$BQ$14:$DQ$14,0))</f>
        <v>1.9260937713791455</v>
      </c>
      <c r="CX18" s="4" cm="1">
        <f t="array" ref="CX18">AR18*INDEX(prod_est,$H18+$I18-1,MATCH(CX$14,$BQ$14:$DQ$14,0))</f>
        <v>1.9260937713791455</v>
      </c>
      <c r="CY18" s="4" cm="1">
        <f t="array" ref="CY18">AS18*INDEX(prod_est,$H18+$I18-1,MATCH(CY$14,$BQ$14:$DQ$14,0))</f>
        <v>1.9260937713791455</v>
      </c>
      <c r="CZ18" s="4" cm="1">
        <f t="array" ref="CZ18">AT18*INDEX(prod_est,$H18+$I18-1,MATCH(CZ$14,$BQ$14:$DQ$14,0))</f>
        <v>1.9260937713791455</v>
      </c>
      <c r="DA18" s="4" cm="1">
        <f t="array" ref="DA18">AU18*INDEX(prod_est,$H18+$I18-1,MATCH(DA$14,$BQ$14:$DQ$14,0))</f>
        <v>1.9260937713791455</v>
      </c>
      <c r="DB18" s="4" cm="1">
        <f t="array" ref="DB18">AV18*INDEX(prod_est,$H18+$I18-1,MATCH(DB$14,$BQ$14:$DQ$14,0))</f>
        <v>1.9260937713791455</v>
      </c>
      <c r="DC18" s="4" cm="1">
        <f t="array" ref="DC18">AW18*INDEX(prod_est,$H18+$I18-1,MATCH(DC$14,$BQ$14:$DQ$14,0))</f>
        <v>1.9260937713791455</v>
      </c>
      <c r="DD18" s="4" cm="1">
        <f t="array" ref="DD18">AX18*INDEX(prod_est,$H18+$I18-1,MATCH(DD$14,$BQ$14:$DQ$14,0))</f>
        <v>1.9260937713791455</v>
      </c>
      <c r="DE18" s="4" cm="1">
        <f t="array" ref="DE18">AY18*INDEX(prod_est,$H18+$I18-1,MATCH(DE$14,$BQ$14:$DQ$14,0))</f>
        <v>1.9260937713791455</v>
      </c>
      <c r="DF18" s="4" cm="1">
        <f t="array" ref="DF18">AZ18*INDEX(prod_est,$H18+$I18-1,MATCH(DF$14,$BQ$14:$DQ$14,0))</f>
        <v>1.9260937713791455</v>
      </c>
      <c r="DG18" s="4" cm="1">
        <f t="array" ref="DG18">BA18*INDEX(prod_est,$H18+$I18-1,MATCH(DG$14,$BQ$14:$DQ$14,0))</f>
        <v>1.9260937713791455</v>
      </c>
      <c r="DH18" s="4" cm="1">
        <f t="array" ref="DH18">BB18*INDEX(prod_est,$H18+$I18-1,MATCH(DH$14,$BQ$14:$DQ$14,0))</f>
        <v>1.9260937713791455</v>
      </c>
      <c r="DI18" s="4" cm="1">
        <f t="array" ref="DI18">BC18*INDEX(prod_est,$H18+$I18-1,MATCH(DI$14,$BQ$14:$DQ$14,0))</f>
        <v>1.9260937713791455</v>
      </c>
      <c r="DJ18" s="4" cm="1">
        <f t="array" ref="DJ18">BD18*INDEX(prod_est,$H18+$I18-1,MATCH(DJ$14,$BQ$14:$DQ$14,0))</f>
        <v>1.9260937713791455</v>
      </c>
      <c r="DK18" s="4" cm="1">
        <f t="array" ref="DK18">BE18*INDEX(prod_est,$H18+$I18-1,MATCH(DK$14,$BQ$14:$DQ$14,0))</f>
        <v>1.9260937713791455</v>
      </c>
      <c r="DL18" s="4" cm="1">
        <f t="array" ref="DL18">BF18*INDEX(prod_est,$H18+$I18-1,MATCH(DL$14,$BQ$14:$DQ$14,0))</f>
        <v>1.9260937713791455</v>
      </c>
      <c r="DM18" s="4" cm="1">
        <f t="array" ref="DM18">BG18*INDEX(prod_est,$H18+$I18-1,MATCH(DM$14,$BQ$14:$DQ$14,0))</f>
        <v>1.9260937713791455</v>
      </c>
      <c r="DN18" s="4" cm="1">
        <f t="array" ref="DN18">BH18*INDEX(prod_est,$H18+$I18-1,MATCH(DN$14,$BQ$14:$DQ$14,0))</f>
        <v>1.9260937713791455</v>
      </c>
      <c r="DO18" s="4" cm="1">
        <f t="array" ref="DO18">BI18*INDEX(prod_est,$H18+$I18-1,MATCH(DO$14,$BQ$14:$DQ$14,0))</f>
        <v>1.9260937713791455</v>
      </c>
      <c r="DP18" s="4" cm="1">
        <f t="array" ref="DP18">BJ18*INDEX(prod_est,$H18+$I18-1,MATCH(DP$14,$BQ$14:$DQ$14,0))</f>
        <v>1.9260937713791455</v>
      </c>
      <c r="DQ18" s="4" cm="1">
        <f t="array" ref="DQ18">BK18*INDEX(prod_est,$H18+$I18-1,MATCH(DQ$14,$BQ$14:$DQ$14,0))</f>
        <v>1.9260937713791455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ref="N23:AP30" si="19">M23*(1-$G$4)</f>
        <v>8.9706524155600716E-3</v>
      </c>
      <c r="O23" s="33">
        <f t="shared" si="19"/>
        <v>8.9706524155600716E-3</v>
      </c>
      <c r="P23" s="33">
        <f t="shared" si="19"/>
        <v>8.9706524155600716E-3</v>
      </c>
      <c r="Q23" s="33">
        <f t="shared" si="19"/>
        <v>8.9706524155600716E-3</v>
      </c>
      <c r="R23" s="33">
        <f t="shared" si="19"/>
        <v>8.9706524155600716E-3</v>
      </c>
      <c r="S23" s="33">
        <f t="shared" si="19"/>
        <v>8.9706524155600716E-3</v>
      </c>
      <c r="T23" s="33">
        <f t="shared" si="19"/>
        <v>8.9706524155600716E-3</v>
      </c>
      <c r="U23" s="33">
        <f t="shared" si="19"/>
        <v>8.9706524155600716E-3</v>
      </c>
      <c r="V23" s="33">
        <f t="shared" si="19"/>
        <v>8.9706524155600716E-3</v>
      </c>
      <c r="W23" s="33">
        <f t="shared" si="19"/>
        <v>8.9706524155600716E-3</v>
      </c>
      <c r="X23" s="33">
        <f t="shared" si="19"/>
        <v>8.9706524155600716E-3</v>
      </c>
      <c r="Y23" s="33">
        <f t="shared" si="19"/>
        <v>8.9706524155600716E-3</v>
      </c>
      <c r="Z23" s="33">
        <f t="shared" si="19"/>
        <v>8.9706524155600716E-3</v>
      </c>
      <c r="AA23" s="33">
        <f t="shared" si="19"/>
        <v>8.9706524155600716E-3</v>
      </c>
      <c r="AB23" s="33">
        <f t="shared" si="19"/>
        <v>8.9706524155600716E-3</v>
      </c>
      <c r="AC23" s="33">
        <f t="shared" si="19"/>
        <v>8.9706524155600716E-3</v>
      </c>
      <c r="AD23" s="33">
        <f t="shared" si="19"/>
        <v>8.9706524155600716E-3</v>
      </c>
      <c r="AE23" s="33">
        <f t="shared" si="19"/>
        <v>8.9706524155600716E-3</v>
      </c>
      <c r="AF23" s="33">
        <f t="shared" si="19"/>
        <v>8.9706524155600716E-3</v>
      </c>
      <c r="AG23" s="33">
        <f t="shared" si="19"/>
        <v>8.9706524155600716E-3</v>
      </c>
      <c r="AH23" s="33">
        <f t="shared" si="19"/>
        <v>8.9706524155600716E-3</v>
      </c>
      <c r="AI23" s="33">
        <f t="shared" si="19"/>
        <v>8.9706524155600716E-3</v>
      </c>
      <c r="AJ23" s="33">
        <f t="shared" si="19"/>
        <v>8.9706524155600716E-3</v>
      </c>
      <c r="AK23" s="33">
        <f t="shared" si="19"/>
        <v>8.9706524155600716E-3</v>
      </c>
      <c r="AL23" s="33">
        <f t="shared" si="19"/>
        <v>8.9706524155600716E-3</v>
      </c>
      <c r="AM23" s="33">
        <f t="shared" si="19"/>
        <v>8.9706524155600716E-3</v>
      </c>
      <c r="AN23" s="33">
        <f t="shared" si="19"/>
        <v>8.9706524155600716E-3</v>
      </c>
      <c r="AO23" s="33">
        <f t="shared" si="19"/>
        <v>8.9706524155600716E-3</v>
      </c>
      <c r="AP23" s="33">
        <f t="shared" si="19"/>
        <v>8.9706524155600716E-3</v>
      </c>
      <c r="AQ23" s="33">
        <f t="shared" ref="AQ23:BK23" si="20">AP23*(1-$G$4)</f>
        <v>8.9706524155600716E-3</v>
      </c>
      <c r="AR23" s="33">
        <f t="shared" si="20"/>
        <v>8.9706524155600716E-3</v>
      </c>
      <c r="AS23" s="33">
        <f t="shared" si="20"/>
        <v>8.9706524155600716E-3</v>
      </c>
      <c r="AT23" s="33">
        <f t="shared" si="20"/>
        <v>8.9706524155600716E-3</v>
      </c>
      <c r="AU23" s="33">
        <f t="shared" si="20"/>
        <v>8.9706524155600716E-3</v>
      </c>
      <c r="AV23" s="33">
        <f t="shared" si="20"/>
        <v>8.9706524155600716E-3</v>
      </c>
      <c r="AW23" s="33">
        <f t="shared" si="20"/>
        <v>8.9706524155600716E-3</v>
      </c>
      <c r="AX23" s="33">
        <f t="shared" si="20"/>
        <v>8.9706524155600716E-3</v>
      </c>
      <c r="AY23" s="33">
        <f t="shared" si="20"/>
        <v>8.9706524155600716E-3</v>
      </c>
      <c r="AZ23" s="33">
        <f t="shared" si="20"/>
        <v>8.9706524155600716E-3</v>
      </c>
      <c r="BA23" s="33">
        <f t="shared" si="20"/>
        <v>8.9706524155600716E-3</v>
      </c>
      <c r="BB23" s="33">
        <f t="shared" si="20"/>
        <v>8.9706524155600716E-3</v>
      </c>
      <c r="BC23" s="33">
        <f t="shared" si="20"/>
        <v>8.9706524155600716E-3</v>
      </c>
      <c r="BD23" s="33">
        <f t="shared" si="20"/>
        <v>8.9706524155600716E-3</v>
      </c>
      <c r="BE23" s="33">
        <f t="shared" si="20"/>
        <v>8.9706524155600716E-3</v>
      </c>
      <c r="BF23" s="33">
        <f t="shared" si="20"/>
        <v>8.9706524155600716E-3</v>
      </c>
      <c r="BG23" s="33">
        <f t="shared" si="20"/>
        <v>8.9706524155600716E-3</v>
      </c>
      <c r="BH23" s="33">
        <f t="shared" si="20"/>
        <v>8.9706524155600716E-3</v>
      </c>
      <c r="BI23" s="33">
        <f t="shared" si="20"/>
        <v>8.9706524155600716E-3</v>
      </c>
      <c r="BJ23" s="33">
        <f t="shared" si="20"/>
        <v>8.9706524155600716E-3</v>
      </c>
      <c r="BK23" s="33">
        <f t="shared" si="20"/>
        <v>8.9706524155600716E-3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99.743481026130382</v>
      </c>
      <c r="BT23" s="4" cm="1">
        <f t="array" ref="BT23">N23*INDEX(prod_est,$H23+$I23-1,MATCH(BT$14,$BQ$14:$DQ$14,0))</f>
        <v>100.45177060331872</v>
      </c>
      <c r="BU23" s="4" cm="1">
        <f t="array" ref="BU23">O23*INDEX(prod_est,$H23+$I23-1,MATCH(BU$14,$BQ$14:$DQ$14,0))</f>
        <v>101.17188964014751</v>
      </c>
      <c r="BV23" s="4" cm="1">
        <f t="array" ref="BV23">P23*INDEX(prod_est,$H23+$I23-1,MATCH(BV$14,$BQ$14:$DQ$14,0))</f>
        <v>101.90374221902543</v>
      </c>
      <c r="BW23" s="4" cm="1">
        <f t="array" ref="BW23">Q23*INDEX(prod_est,$H23+$I23-1,MATCH(BW$14,$BQ$14:$DQ$14,0))</f>
        <v>102.6365149579218</v>
      </c>
      <c r="BX23" s="4" cm="1">
        <f t="array" ref="BX23">R23*INDEX(prod_est,$H23+$I23-1,MATCH(BX$14,$BQ$14:$DQ$14,0))</f>
        <v>103.36451259409236</v>
      </c>
      <c r="BY23" s="4" cm="1">
        <f t="array" ref="BY23">S23*INDEX(prod_est,$H23+$I23-1,MATCH(BY$14,$BQ$14:$DQ$14,0))</f>
        <v>104.08793914091494</v>
      </c>
      <c r="BZ23" s="4" cm="1">
        <f t="array" ref="BZ23">T23*INDEX(prod_est,$H23+$I23-1,MATCH(BZ$14,$BQ$14:$DQ$14,0))</f>
        <v>104.80766923630844</v>
      </c>
      <c r="CA23" s="4" cm="1">
        <f t="array" ref="CA23">U23*INDEX(prod_est,$H23+$I23-1,MATCH(CA$14,$BQ$14:$DQ$14,0))</f>
        <v>104.80532405846721</v>
      </c>
      <c r="CB23" s="4" cm="1">
        <f t="array" ref="CB23">V23*INDEX(prod_est,$H23+$I23-1,MATCH(CB$14,$BQ$14:$DQ$14,0))</f>
        <v>104.79826603127924</v>
      </c>
      <c r="CC23" s="4" cm="1">
        <f t="array" ref="CC23">W23*INDEX(prod_est,$H23+$I23-1,MATCH(CC$14,$BQ$14:$DQ$14,0))</f>
        <v>104.78495390564332</v>
      </c>
      <c r="CD23" s="4" cm="1">
        <f t="array" ref="CD23">X23*INDEX(prod_est,$H23+$I23-1,MATCH(CD$14,$BQ$14:$DQ$14,0))</f>
        <v>104.76443874954052</v>
      </c>
      <c r="CE23" s="4" cm="1">
        <f t="array" ref="CE23">Y23*INDEX(prod_est,$H23+$I23-1,MATCH(CE$14,$BQ$14:$DQ$14,0))</f>
        <v>104.73683555168381</v>
      </c>
      <c r="CF23" s="4" cm="1">
        <f t="array" ref="CF23">Z23*INDEX(prod_est,$H23+$I23-1,MATCH(CF$14,$BQ$14:$DQ$14,0))</f>
        <v>104.70264545119767</v>
      </c>
      <c r="CG23" s="4" cm="1">
        <f t="array" ref="CG23">AA23*INDEX(prod_est,$H23+$I23-1,MATCH(CG$14,$BQ$14:$DQ$14,0))</f>
        <v>104.6624754866105</v>
      </c>
      <c r="CH23" s="4" cm="1">
        <f t="array" ref="CH23">AB23*INDEX(prod_est,$H23+$I23-1,MATCH(CH$14,$BQ$14:$DQ$14,0))</f>
        <v>104.61576076891568</v>
      </c>
      <c r="CI23" s="4" cm="1">
        <f t="array" ref="CI23">AC23*INDEX(prod_est,$H23+$I23-1,MATCH(CI$14,$BQ$14:$DQ$14,0))</f>
        <v>104.56273581325941</v>
      </c>
      <c r="CJ23" s="4" cm="1">
        <f t="array" ref="CJ23">AD23*INDEX(prod_est,$H23+$I23-1,MATCH(CJ$14,$BQ$14:$DQ$14,0))</f>
        <v>104.50416507221752</v>
      </c>
      <c r="CK23" s="4" cm="1">
        <f t="array" ref="CK23">AE23*INDEX(prod_est,$H23+$I23-1,MATCH(CK$14,$BQ$14:$DQ$14,0))</f>
        <v>104.44023781451732</v>
      </c>
      <c r="CL23" s="4" cm="1">
        <f t="array" ref="CL23">AF23*INDEX(prod_est,$H23+$I23-1,MATCH(CL$14,$BQ$14:$DQ$14,0))</f>
        <v>104.37102476424963</v>
      </c>
      <c r="CM23" s="4" cm="1">
        <f t="array" ref="CM23">AG23*INDEX(prod_est,$H23+$I23-1,MATCH(CM$14,$BQ$14:$DQ$14,0))</f>
        <v>104.29664897283588</v>
      </c>
      <c r="CN23" s="4" cm="1">
        <f t="array" ref="CN23">AH23*INDEX(prod_est,$H23+$I23-1,MATCH(CN$14,$BQ$14:$DQ$14,0))</f>
        <v>104.21779656841805</v>
      </c>
      <c r="CO23" s="4" cm="1">
        <f t="array" ref="CO23">AI23*INDEX(prod_est,$H23+$I23-1,MATCH(CO$14,$BQ$14:$DQ$14,0))</f>
        <v>104.13576283811963</v>
      </c>
      <c r="CP23" s="4" cm="1">
        <f t="array" ref="CP23">AJ23*INDEX(prod_est,$H23+$I23-1,MATCH(CP$14,$BQ$14:$DQ$14,0))</f>
        <v>104.05122649013839</v>
      </c>
      <c r="CQ23" s="4" cm="1">
        <f t="array" ref="CQ23">AK23*INDEX(prod_est,$H23+$I23-1,MATCH(CQ$14,$BQ$14:$DQ$14,0))</f>
        <v>103.96518733469848</v>
      </c>
      <c r="CR23" s="4" cm="1">
        <f t="array" ref="CR23">AL23*INDEX(prod_est,$H23+$I23-1,MATCH(CR$14,$BQ$14:$DQ$14,0))</f>
        <v>103.87723571609835</v>
      </c>
      <c r="CS23" s="4" cm="1">
        <f t="array" ref="CS23">AM23*INDEX(prod_est,$H23+$I23-1,MATCH(CS$14,$BQ$14:$DQ$14,0))</f>
        <v>103.85066287431414</v>
      </c>
      <c r="CT23" s="4" cm="1">
        <f t="array" ref="CT23">AN23*INDEX(prod_est,$H23+$I23-1,MATCH(CT$14,$BQ$14:$DQ$14,0))</f>
        <v>103.82235266985494</v>
      </c>
      <c r="CU23" s="4" cm="1">
        <f t="array" ref="CU23">AO23*INDEX(prod_est,$H23+$I23-1,MATCH(CU$14,$BQ$14:$DQ$14,0))</f>
        <v>103.79250569585975</v>
      </c>
      <c r="CV23" s="4" cm="1">
        <f t="array" ref="CV23">AP23*INDEX(prod_est,$H23+$I23-1,MATCH(CV$14,$BQ$14:$DQ$14,0))</f>
        <v>103.76078450814083</v>
      </c>
      <c r="CW23" s="4" cm="1">
        <f t="array" ref="CW23">AQ23*INDEX(prod_est,$H23+$I23-1,MATCH(CW$14,$BQ$14:$DQ$14,0))</f>
        <v>103.72678059326748</v>
      </c>
      <c r="CX23" s="4" cm="1">
        <f t="array" ref="CX23">AR23*INDEX(prod_est,$H23+$I23-1,MATCH(CX$14,$BQ$14:$DQ$14,0))</f>
        <v>103.72678059326748</v>
      </c>
      <c r="CY23" s="4" cm="1">
        <f t="array" ref="CY23">AS23*INDEX(prod_est,$H23+$I23-1,MATCH(CY$14,$BQ$14:$DQ$14,0))</f>
        <v>103.72678059326748</v>
      </c>
      <c r="CZ23" s="4" cm="1">
        <f t="array" ref="CZ23">AT23*INDEX(prod_est,$H23+$I23-1,MATCH(CZ$14,$BQ$14:$DQ$14,0))</f>
        <v>103.72678059326748</v>
      </c>
      <c r="DA23" s="4" cm="1">
        <f t="array" ref="DA23">AU23*INDEX(prod_est,$H23+$I23-1,MATCH(DA$14,$BQ$14:$DQ$14,0))</f>
        <v>103.72678059326748</v>
      </c>
      <c r="DB23" s="4" cm="1">
        <f t="array" ref="DB23">AV23*INDEX(prod_est,$H23+$I23-1,MATCH(DB$14,$BQ$14:$DQ$14,0))</f>
        <v>103.72678059326748</v>
      </c>
      <c r="DC23" s="4" cm="1">
        <f t="array" ref="DC23">AW23*INDEX(prod_est,$H23+$I23-1,MATCH(DC$14,$BQ$14:$DQ$14,0))</f>
        <v>103.72678059326748</v>
      </c>
      <c r="DD23" s="4" cm="1">
        <f t="array" ref="DD23">AX23*INDEX(prod_est,$H23+$I23-1,MATCH(DD$14,$BQ$14:$DQ$14,0))</f>
        <v>103.72678059326748</v>
      </c>
      <c r="DE23" s="4" cm="1">
        <f t="array" ref="DE23">AY23*INDEX(prod_est,$H23+$I23-1,MATCH(DE$14,$BQ$14:$DQ$14,0))</f>
        <v>103.72678059326748</v>
      </c>
      <c r="DF23" s="4" cm="1">
        <f t="array" ref="DF23">AZ23*INDEX(prod_est,$H23+$I23-1,MATCH(DF$14,$BQ$14:$DQ$14,0))</f>
        <v>103.72678059326748</v>
      </c>
      <c r="DG23" s="4" cm="1">
        <f t="array" ref="DG23">BA23*INDEX(prod_est,$H23+$I23-1,MATCH(DG$14,$BQ$14:$DQ$14,0))</f>
        <v>103.72678059326748</v>
      </c>
      <c r="DH23" s="4" cm="1">
        <f t="array" ref="DH23">BB23*INDEX(prod_est,$H23+$I23-1,MATCH(DH$14,$BQ$14:$DQ$14,0))</f>
        <v>103.72678059326748</v>
      </c>
      <c r="DI23" s="4" cm="1">
        <f t="array" ref="DI23">BC23*INDEX(prod_est,$H23+$I23-1,MATCH(DI$14,$BQ$14:$DQ$14,0))</f>
        <v>103.72678059326748</v>
      </c>
      <c r="DJ23" s="4" cm="1">
        <f t="array" ref="DJ23">BD23*INDEX(prod_est,$H23+$I23-1,MATCH(DJ$14,$BQ$14:$DQ$14,0))</f>
        <v>103.72678059326748</v>
      </c>
      <c r="DK23" s="4" cm="1">
        <f t="array" ref="DK23">BE23*INDEX(prod_est,$H23+$I23-1,MATCH(DK$14,$BQ$14:$DQ$14,0))</f>
        <v>103.72678059326748</v>
      </c>
      <c r="DL23" s="4" cm="1">
        <f t="array" ref="DL23">BF23*INDEX(prod_est,$H23+$I23-1,MATCH(DL$14,$BQ$14:$DQ$14,0))</f>
        <v>103.72678059326748</v>
      </c>
      <c r="DM23" s="4" cm="1">
        <f t="array" ref="DM23">BG23*INDEX(prod_est,$H23+$I23-1,MATCH(DM$14,$BQ$14:$DQ$14,0))</f>
        <v>103.72678059326748</v>
      </c>
      <c r="DN23" s="4" cm="1">
        <f t="array" ref="DN23">BH23*INDEX(prod_est,$H23+$I23-1,MATCH(DN$14,$BQ$14:$DQ$14,0))</f>
        <v>103.72678059326748</v>
      </c>
      <c r="DO23" s="4" cm="1">
        <f t="array" ref="DO23">BI23*INDEX(prod_est,$H23+$I23-1,MATCH(DO$14,$BQ$14:$DQ$14,0))</f>
        <v>103.72678059326748</v>
      </c>
      <c r="DP23" s="4" cm="1">
        <f t="array" ref="DP23">BJ23*INDEX(prod_est,$H23+$I23-1,MATCH(DP$14,$BQ$14:$DQ$14,0))</f>
        <v>103.72678059326748</v>
      </c>
      <c r="DQ23" s="4" cm="1">
        <f t="array" ref="DQ23">BK23*INDEX(prod_est,$H23+$I23-1,MATCH(DQ$14,$BQ$14:$DQ$14,0))</f>
        <v>103.72678059326748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19"/>
        <v>3.6738539445178519E-3</v>
      </c>
      <c r="O28" s="33">
        <f t="shared" si="19"/>
        <v>3.6738539445178519E-3</v>
      </c>
      <c r="P28" s="33">
        <f t="shared" si="19"/>
        <v>3.6738539445178519E-3</v>
      </c>
      <c r="Q28" s="33">
        <f t="shared" si="19"/>
        <v>3.6738539445178519E-3</v>
      </c>
      <c r="R28" s="33">
        <f t="shared" si="19"/>
        <v>3.6738539445178519E-3</v>
      </c>
      <c r="S28" s="33">
        <f t="shared" si="19"/>
        <v>3.6738539445178519E-3</v>
      </c>
      <c r="T28" s="33">
        <f t="shared" si="19"/>
        <v>3.6738539445178519E-3</v>
      </c>
      <c r="U28" s="33">
        <f t="shared" si="19"/>
        <v>3.6738539445178519E-3</v>
      </c>
      <c r="V28" s="33">
        <f t="shared" si="19"/>
        <v>3.6738539445178519E-3</v>
      </c>
      <c r="W28" s="33">
        <f t="shared" si="19"/>
        <v>3.6738539445178519E-3</v>
      </c>
      <c r="X28" s="33">
        <f t="shared" si="19"/>
        <v>3.6738539445178519E-3</v>
      </c>
      <c r="Y28" s="33">
        <f t="shared" si="19"/>
        <v>3.6738539445178519E-3</v>
      </c>
      <c r="Z28" s="33">
        <f t="shared" si="19"/>
        <v>3.6738539445178519E-3</v>
      </c>
      <c r="AA28" s="33">
        <f t="shared" si="19"/>
        <v>3.6738539445178519E-3</v>
      </c>
      <c r="AB28" s="33">
        <f t="shared" si="19"/>
        <v>3.6738539445178519E-3</v>
      </c>
      <c r="AC28" s="33">
        <f t="shared" si="19"/>
        <v>3.6738539445178519E-3</v>
      </c>
      <c r="AD28" s="33">
        <f t="shared" si="19"/>
        <v>3.6738539445178519E-3</v>
      </c>
      <c r="AE28" s="33">
        <f t="shared" si="19"/>
        <v>3.6738539445178519E-3</v>
      </c>
      <c r="AF28" s="33">
        <f t="shared" si="19"/>
        <v>3.6738539445178519E-3</v>
      </c>
      <c r="AG28" s="33">
        <f t="shared" si="19"/>
        <v>3.6738539445178519E-3</v>
      </c>
      <c r="AH28" s="33">
        <f t="shared" si="19"/>
        <v>3.6738539445178519E-3</v>
      </c>
      <c r="AI28" s="33">
        <f t="shared" si="19"/>
        <v>3.6738539445178519E-3</v>
      </c>
      <c r="AJ28" s="33">
        <f t="shared" si="19"/>
        <v>3.6738539445178519E-3</v>
      </c>
      <c r="AK28" s="33">
        <f t="shared" si="19"/>
        <v>3.6738539445178519E-3</v>
      </c>
      <c r="AL28" s="33">
        <f t="shared" si="19"/>
        <v>3.6738539445178519E-3</v>
      </c>
      <c r="AM28" s="33">
        <f t="shared" si="19"/>
        <v>3.6738539445178519E-3</v>
      </c>
      <c r="AN28" s="33">
        <f t="shared" si="19"/>
        <v>3.6738539445178519E-3</v>
      </c>
      <c r="AO28" s="33">
        <f t="shared" si="19"/>
        <v>3.6738539445178519E-3</v>
      </c>
      <c r="AP28" s="33">
        <f t="shared" si="19"/>
        <v>3.6738539445178519E-3</v>
      </c>
      <c r="AQ28" s="33">
        <f t="shared" ref="AQ28:BK28" si="25">AP28*(1-$G$4)</f>
        <v>3.6738539445178519E-3</v>
      </c>
      <c r="AR28" s="33">
        <f t="shared" si="25"/>
        <v>3.6738539445178519E-3</v>
      </c>
      <c r="AS28" s="33">
        <f t="shared" si="25"/>
        <v>3.6738539445178519E-3</v>
      </c>
      <c r="AT28" s="33">
        <f t="shared" si="25"/>
        <v>3.6738539445178519E-3</v>
      </c>
      <c r="AU28" s="33">
        <f t="shared" si="25"/>
        <v>3.6738539445178519E-3</v>
      </c>
      <c r="AV28" s="33">
        <f t="shared" si="25"/>
        <v>3.6738539445178519E-3</v>
      </c>
      <c r="AW28" s="33">
        <f t="shared" si="25"/>
        <v>3.6738539445178519E-3</v>
      </c>
      <c r="AX28" s="33">
        <f t="shared" si="25"/>
        <v>3.6738539445178519E-3</v>
      </c>
      <c r="AY28" s="33">
        <f t="shared" si="25"/>
        <v>3.6738539445178519E-3</v>
      </c>
      <c r="AZ28" s="33">
        <f t="shared" si="25"/>
        <v>3.6738539445178519E-3</v>
      </c>
      <c r="BA28" s="33">
        <f t="shared" si="25"/>
        <v>3.6738539445178519E-3</v>
      </c>
      <c r="BB28" s="33">
        <f t="shared" si="25"/>
        <v>3.6738539445178519E-3</v>
      </c>
      <c r="BC28" s="33">
        <f t="shared" si="25"/>
        <v>3.6738539445178519E-3</v>
      </c>
      <c r="BD28" s="33">
        <f t="shared" si="25"/>
        <v>3.6738539445178519E-3</v>
      </c>
      <c r="BE28" s="33">
        <f t="shared" si="25"/>
        <v>3.6738539445178519E-3</v>
      </c>
      <c r="BF28" s="33">
        <f t="shared" si="25"/>
        <v>3.6738539445178519E-3</v>
      </c>
      <c r="BG28" s="33">
        <f t="shared" si="25"/>
        <v>3.6738539445178519E-3</v>
      </c>
      <c r="BH28" s="33">
        <f t="shared" si="25"/>
        <v>3.6738539445178519E-3</v>
      </c>
      <c r="BI28" s="33">
        <f t="shared" si="25"/>
        <v>3.6738539445178519E-3</v>
      </c>
      <c r="BJ28" s="33">
        <f t="shared" si="25"/>
        <v>3.6738539445178519E-3</v>
      </c>
      <c r="BK28" s="33">
        <f t="shared" si="25"/>
        <v>3.6738539445178519E-3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40.849089256002813</v>
      </c>
      <c r="BT28" s="4" cm="1">
        <f t="array" ref="BT28">N28*INDEX(prod_est,$H28+$I28-1,MATCH(BT$14,$BQ$14:$DQ$14,0))</f>
        <v>41.139163192264206</v>
      </c>
      <c r="BU28" s="4" cm="1">
        <f t="array" ref="BU28">O28*INDEX(prod_est,$H28+$I28-1,MATCH(BU$14,$BQ$14:$DQ$14,0))</f>
        <v>41.43408178250931</v>
      </c>
      <c r="BV28" s="4" cm="1">
        <f t="array" ref="BV28">P28*INDEX(prod_est,$H28+$I28-1,MATCH(BV$14,$BQ$14:$DQ$14,0))</f>
        <v>41.733805744509276</v>
      </c>
      <c r="BW28" s="4" cm="1">
        <f t="array" ref="BW28">Q28*INDEX(prod_est,$H28+$I28-1,MATCH(BW$14,$BQ$14:$DQ$14,0))</f>
        <v>42.03390655017197</v>
      </c>
      <c r="BX28" s="4" cm="1">
        <f t="array" ref="BX28">R28*INDEX(prod_est,$H28+$I28-1,MATCH(BX$14,$BQ$14:$DQ$14,0))</f>
        <v>42.332051753368752</v>
      </c>
      <c r="BY28" s="4" cm="1">
        <f t="array" ref="BY28">S28*INDEX(prod_est,$H28+$I28-1,MATCH(BY$14,$BQ$14:$DQ$14,0))</f>
        <v>42.628324906032994</v>
      </c>
      <c r="BZ28" s="4" cm="1">
        <f t="array" ref="BZ28">T28*INDEX(prod_est,$H28+$I28-1,MATCH(BZ$14,$BQ$14:$DQ$14,0))</f>
        <v>42.923084208641036</v>
      </c>
      <c r="CA28" s="4" cm="1">
        <f t="array" ref="CA28">U28*INDEX(prod_est,$H28+$I28-1,MATCH(CA$14,$BQ$14:$DQ$14,0))</f>
        <v>42.922123761121334</v>
      </c>
      <c r="CB28" s="4" cm="1">
        <f t="array" ref="CB28">V28*INDEX(prod_est,$H28+$I28-1,MATCH(CB$14,$BQ$14:$DQ$14,0))</f>
        <v>42.919233206474495</v>
      </c>
      <c r="CC28" s="4" cm="1">
        <f t="array" ref="CC28">W28*INDEX(prod_est,$H28+$I28-1,MATCH(CC$14,$BQ$14:$DQ$14,0))</f>
        <v>42.913781339317921</v>
      </c>
      <c r="CD28" s="4" cm="1">
        <f t="array" ref="CD28">X28*INDEX(prod_est,$H28+$I28-1,MATCH(CD$14,$BQ$14:$DQ$14,0))</f>
        <v>42.905379532662252</v>
      </c>
      <c r="CE28" s="4" cm="1">
        <f t="array" ref="CE28">Y28*INDEX(prod_est,$H28+$I28-1,MATCH(CE$14,$BQ$14:$DQ$14,0))</f>
        <v>42.894074879151077</v>
      </c>
      <c r="CF28" s="4" cm="1">
        <f t="array" ref="CF28">Z28*INDEX(prod_est,$H28+$I28-1,MATCH(CF$14,$BQ$14:$DQ$14,0))</f>
        <v>42.880072616025082</v>
      </c>
      <c r="CG28" s="4" cm="1">
        <f t="array" ref="CG28">AA28*INDEX(prod_est,$H28+$I28-1,MATCH(CG$14,$BQ$14:$DQ$14,0))</f>
        <v>42.863621350719811</v>
      </c>
      <c r="CH28" s="4" cm="1">
        <f t="array" ref="CH28">AB28*INDEX(prod_est,$H28+$I28-1,MATCH(CH$14,$BQ$14:$DQ$14,0))</f>
        <v>42.84448973777576</v>
      </c>
      <c r="CI28" s="4" cm="1">
        <f t="array" ref="CI28">AC28*INDEX(prod_est,$H28+$I28-1,MATCH(CI$14,$BQ$14:$DQ$14,0))</f>
        <v>42.822773820864548</v>
      </c>
      <c r="CJ28" s="4" cm="1">
        <f t="array" ref="CJ28">AD28*INDEX(prod_est,$H28+$I28-1,MATCH(CJ$14,$BQ$14:$DQ$14,0))</f>
        <v>42.798786674998006</v>
      </c>
      <c r="CK28" s="4" cm="1">
        <f t="array" ref="CK28">AE28*INDEX(prod_est,$H28+$I28-1,MATCH(CK$14,$BQ$14:$DQ$14,0))</f>
        <v>42.772605813564034</v>
      </c>
      <c r="CL28" s="4" cm="1">
        <f t="array" ref="CL28">AF28*INDEX(prod_est,$H28+$I28-1,MATCH(CL$14,$BQ$14:$DQ$14,0))</f>
        <v>42.74426020100892</v>
      </c>
      <c r="CM28" s="4" cm="1">
        <f t="array" ref="CM28">AG28*INDEX(prod_est,$H28+$I28-1,MATCH(CM$14,$BQ$14:$DQ$14,0))</f>
        <v>42.713800231989495</v>
      </c>
      <c r="CN28" s="4" cm="1">
        <f t="array" ref="CN28">AH28*INDEX(prod_est,$H28+$I28-1,MATCH(CN$14,$BQ$14:$DQ$14,0))</f>
        <v>42.681506904415826</v>
      </c>
      <c r="CO28" s="4" cm="1">
        <f t="array" ref="CO28">AI28*INDEX(prod_est,$H28+$I28-1,MATCH(CO$14,$BQ$14:$DQ$14,0))</f>
        <v>42.64791069204697</v>
      </c>
      <c r="CP28" s="4" cm="1">
        <f t="array" ref="CP28">AJ28*INDEX(prod_est,$H28+$I28-1,MATCH(CP$14,$BQ$14:$DQ$14,0))</f>
        <v>42.61328955401833</v>
      </c>
      <c r="CQ28" s="4" cm="1">
        <f t="array" ref="CQ28">AK28*INDEX(prod_est,$H28+$I28-1,MATCH(CQ$14,$BQ$14:$DQ$14,0))</f>
        <v>42.578052954052914</v>
      </c>
      <c r="CR28" s="4" cm="1">
        <f t="array" ref="CR28">AL28*INDEX(prod_est,$H28+$I28-1,MATCH(CR$14,$BQ$14:$DQ$14,0))</f>
        <v>42.542033121163136</v>
      </c>
      <c r="CS28" s="4" cm="1">
        <f t="array" ref="CS28">AM28*INDEX(prod_est,$H28+$I28-1,MATCH(CS$14,$BQ$14:$DQ$14,0))</f>
        <v>42.531150441165785</v>
      </c>
      <c r="CT28" s="4" cm="1">
        <f t="array" ref="CT28">AN28*INDEX(prod_est,$H28+$I28-1,MATCH(CT$14,$BQ$14:$DQ$14,0))</f>
        <v>42.519556239149651</v>
      </c>
      <c r="CU28" s="4" cm="1">
        <f t="array" ref="CU28">AO28*INDEX(prod_est,$H28+$I28-1,MATCH(CU$14,$BQ$14:$DQ$14,0))</f>
        <v>42.50733266631854</v>
      </c>
      <c r="CV28" s="4" cm="1">
        <f t="array" ref="CV28">AP28*INDEX(prod_est,$H28+$I28-1,MATCH(CV$14,$BQ$14:$DQ$14,0))</f>
        <v>42.494341525292519</v>
      </c>
      <c r="CW28" s="4" cm="1">
        <f t="array" ref="CW28">AQ28*INDEX(prod_est,$H28+$I28-1,MATCH(CW$14,$BQ$14:$DQ$14,0))</f>
        <v>42.480415512891256</v>
      </c>
      <c r="CX28" s="4" cm="1">
        <f t="array" ref="CX28">AR28*INDEX(prod_est,$H28+$I28-1,MATCH(CX$14,$BQ$14:$DQ$14,0))</f>
        <v>42.480415512891256</v>
      </c>
      <c r="CY28" s="4" cm="1">
        <f t="array" ref="CY28">AS28*INDEX(prod_est,$H28+$I28-1,MATCH(CY$14,$BQ$14:$DQ$14,0))</f>
        <v>42.480415512891256</v>
      </c>
      <c r="CZ28" s="4" cm="1">
        <f t="array" ref="CZ28">AT28*INDEX(prod_est,$H28+$I28-1,MATCH(CZ$14,$BQ$14:$DQ$14,0))</f>
        <v>42.480415512891256</v>
      </c>
      <c r="DA28" s="4" cm="1">
        <f t="array" ref="DA28">AU28*INDEX(prod_est,$H28+$I28-1,MATCH(DA$14,$BQ$14:$DQ$14,0))</f>
        <v>42.480415512891256</v>
      </c>
      <c r="DB28" s="4" cm="1">
        <f t="array" ref="DB28">AV28*INDEX(prod_est,$H28+$I28-1,MATCH(DB$14,$BQ$14:$DQ$14,0))</f>
        <v>42.480415512891256</v>
      </c>
      <c r="DC28" s="4" cm="1">
        <f t="array" ref="DC28">AW28*INDEX(prod_est,$H28+$I28-1,MATCH(DC$14,$BQ$14:$DQ$14,0))</f>
        <v>42.480415512891256</v>
      </c>
      <c r="DD28" s="4" cm="1">
        <f t="array" ref="DD28">AX28*INDEX(prod_est,$H28+$I28-1,MATCH(DD$14,$BQ$14:$DQ$14,0))</f>
        <v>42.480415512891256</v>
      </c>
      <c r="DE28" s="4" cm="1">
        <f t="array" ref="DE28">AY28*INDEX(prod_est,$H28+$I28-1,MATCH(DE$14,$BQ$14:$DQ$14,0))</f>
        <v>42.480415512891256</v>
      </c>
      <c r="DF28" s="4" cm="1">
        <f t="array" ref="DF28">AZ28*INDEX(prod_est,$H28+$I28-1,MATCH(DF$14,$BQ$14:$DQ$14,0))</f>
        <v>42.480415512891256</v>
      </c>
      <c r="DG28" s="4" cm="1">
        <f t="array" ref="DG28">BA28*INDEX(prod_est,$H28+$I28-1,MATCH(DG$14,$BQ$14:$DQ$14,0))</f>
        <v>42.480415512891256</v>
      </c>
      <c r="DH28" s="4" cm="1">
        <f t="array" ref="DH28">BB28*INDEX(prod_est,$H28+$I28-1,MATCH(DH$14,$BQ$14:$DQ$14,0))</f>
        <v>42.480415512891256</v>
      </c>
      <c r="DI28" s="4" cm="1">
        <f t="array" ref="DI28">BC28*INDEX(prod_est,$H28+$I28-1,MATCH(DI$14,$BQ$14:$DQ$14,0))</f>
        <v>42.480415512891256</v>
      </c>
      <c r="DJ28" s="4" cm="1">
        <f t="array" ref="DJ28">BD28*INDEX(prod_est,$H28+$I28-1,MATCH(DJ$14,$BQ$14:$DQ$14,0))</f>
        <v>42.480415512891256</v>
      </c>
      <c r="DK28" s="4" cm="1">
        <f t="array" ref="DK28">BE28*INDEX(prod_est,$H28+$I28-1,MATCH(DK$14,$BQ$14:$DQ$14,0))</f>
        <v>42.480415512891256</v>
      </c>
      <c r="DL28" s="4" cm="1">
        <f t="array" ref="DL28">BF28*INDEX(prod_est,$H28+$I28-1,MATCH(DL$14,$BQ$14:$DQ$14,0))</f>
        <v>42.480415512891256</v>
      </c>
      <c r="DM28" s="4" cm="1">
        <f t="array" ref="DM28">BG28*INDEX(prod_est,$H28+$I28-1,MATCH(DM$14,$BQ$14:$DQ$14,0))</f>
        <v>42.480415512891256</v>
      </c>
      <c r="DN28" s="4" cm="1">
        <f t="array" ref="DN28">BH28*INDEX(prod_est,$H28+$I28-1,MATCH(DN$14,$BQ$14:$DQ$14,0))</f>
        <v>42.480415512891256</v>
      </c>
      <c r="DO28" s="4" cm="1">
        <f t="array" ref="DO28">BI28*INDEX(prod_est,$H28+$I28-1,MATCH(DO$14,$BQ$14:$DQ$14,0))</f>
        <v>42.480415512891256</v>
      </c>
      <c r="DP28" s="4" cm="1">
        <f t="array" ref="DP28">BJ28*INDEX(prod_est,$H28+$I28-1,MATCH(DP$14,$BQ$14:$DQ$14,0))</f>
        <v>42.480415512891256</v>
      </c>
      <c r="DQ28" s="4" cm="1">
        <f t="array" ref="DQ28">BK28*INDEX(prod_est,$H28+$I28-1,MATCH(DQ$14,$BQ$14:$DQ$14,0))</f>
        <v>42.480415512891256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19"/>
        <v>2.611160741269886E-2</v>
      </c>
      <c r="O30" s="33">
        <f t="shared" si="19"/>
        <v>2.611160741269886E-2</v>
      </c>
      <c r="P30" s="33">
        <f t="shared" si="19"/>
        <v>2.611160741269886E-2</v>
      </c>
      <c r="Q30" s="33">
        <f t="shared" si="19"/>
        <v>2.611160741269886E-2</v>
      </c>
      <c r="R30" s="33">
        <f t="shared" si="19"/>
        <v>2.611160741269886E-2</v>
      </c>
      <c r="S30" s="33">
        <f t="shared" si="19"/>
        <v>2.611160741269886E-2</v>
      </c>
      <c r="T30" s="33">
        <f t="shared" si="19"/>
        <v>2.611160741269886E-2</v>
      </c>
      <c r="U30" s="33">
        <f t="shared" si="19"/>
        <v>2.611160741269886E-2</v>
      </c>
      <c r="V30" s="33">
        <f t="shared" si="19"/>
        <v>2.611160741269886E-2</v>
      </c>
      <c r="W30" s="33">
        <f t="shared" si="19"/>
        <v>2.611160741269886E-2</v>
      </c>
      <c r="X30" s="33">
        <f t="shared" si="19"/>
        <v>2.611160741269886E-2</v>
      </c>
      <c r="Y30" s="33">
        <f t="shared" si="19"/>
        <v>2.611160741269886E-2</v>
      </c>
      <c r="Z30" s="33">
        <f t="shared" si="19"/>
        <v>2.611160741269886E-2</v>
      </c>
      <c r="AA30" s="33">
        <f t="shared" si="19"/>
        <v>2.611160741269886E-2</v>
      </c>
      <c r="AB30" s="33">
        <f t="shared" si="19"/>
        <v>2.611160741269886E-2</v>
      </c>
      <c r="AC30" s="33">
        <f t="shared" si="19"/>
        <v>2.611160741269886E-2</v>
      </c>
      <c r="AD30" s="33">
        <f t="shared" si="19"/>
        <v>2.611160741269886E-2</v>
      </c>
      <c r="AE30" s="33">
        <f t="shared" si="19"/>
        <v>2.611160741269886E-2</v>
      </c>
      <c r="AF30" s="33">
        <f t="shared" si="19"/>
        <v>2.611160741269886E-2</v>
      </c>
      <c r="AG30" s="33">
        <f t="shared" si="19"/>
        <v>2.611160741269886E-2</v>
      </c>
      <c r="AH30" s="33">
        <f t="shared" si="19"/>
        <v>2.611160741269886E-2</v>
      </c>
      <c r="AI30" s="33">
        <f t="shared" si="19"/>
        <v>2.611160741269886E-2</v>
      </c>
      <c r="AJ30" s="33">
        <f t="shared" si="19"/>
        <v>2.611160741269886E-2</v>
      </c>
      <c r="AK30" s="33">
        <f t="shared" si="19"/>
        <v>2.611160741269886E-2</v>
      </c>
      <c r="AL30" s="33">
        <f t="shared" si="19"/>
        <v>2.611160741269886E-2</v>
      </c>
      <c r="AM30" s="33">
        <f t="shared" si="19"/>
        <v>2.611160741269886E-2</v>
      </c>
      <c r="AN30" s="33">
        <f t="shared" si="19"/>
        <v>2.611160741269886E-2</v>
      </c>
      <c r="AO30" s="33">
        <f t="shared" si="19"/>
        <v>2.611160741269886E-2</v>
      </c>
      <c r="AP30" s="33">
        <f t="shared" si="19"/>
        <v>2.611160741269886E-2</v>
      </c>
      <c r="AQ30" s="33">
        <f t="shared" ref="AQ30:BK30" si="27">AP30*(1-$G$4)</f>
        <v>2.611160741269886E-2</v>
      </c>
      <c r="AR30" s="33">
        <f t="shared" si="27"/>
        <v>2.611160741269886E-2</v>
      </c>
      <c r="AS30" s="33">
        <f t="shared" si="27"/>
        <v>2.611160741269886E-2</v>
      </c>
      <c r="AT30" s="33">
        <f t="shared" si="27"/>
        <v>2.611160741269886E-2</v>
      </c>
      <c r="AU30" s="33">
        <f t="shared" si="27"/>
        <v>2.611160741269886E-2</v>
      </c>
      <c r="AV30" s="33">
        <f t="shared" si="27"/>
        <v>2.611160741269886E-2</v>
      </c>
      <c r="AW30" s="33">
        <f t="shared" si="27"/>
        <v>2.611160741269886E-2</v>
      </c>
      <c r="AX30" s="33">
        <f t="shared" si="27"/>
        <v>2.611160741269886E-2</v>
      </c>
      <c r="AY30" s="33">
        <f t="shared" si="27"/>
        <v>2.611160741269886E-2</v>
      </c>
      <c r="AZ30" s="33">
        <f t="shared" si="27"/>
        <v>2.611160741269886E-2</v>
      </c>
      <c r="BA30" s="33">
        <f t="shared" si="27"/>
        <v>2.611160741269886E-2</v>
      </c>
      <c r="BB30" s="33">
        <f t="shared" si="27"/>
        <v>2.611160741269886E-2</v>
      </c>
      <c r="BC30" s="33">
        <f t="shared" si="27"/>
        <v>2.611160741269886E-2</v>
      </c>
      <c r="BD30" s="33">
        <f t="shared" si="27"/>
        <v>2.611160741269886E-2</v>
      </c>
      <c r="BE30" s="33">
        <f t="shared" si="27"/>
        <v>2.611160741269886E-2</v>
      </c>
      <c r="BF30" s="33">
        <f t="shared" si="27"/>
        <v>2.611160741269886E-2</v>
      </c>
      <c r="BG30" s="33">
        <f t="shared" si="27"/>
        <v>2.611160741269886E-2</v>
      </c>
      <c r="BH30" s="33">
        <f t="shared" si="27"/>
        <v>2.611160741269886E-2</v>
      </c>
      <c r="BI30" s="33">
        <f t="shared" si="27"/>
        <v>2.611160741269886E-2</v>
      </c>
      <c r="BJ30" s="33">
        <f t="shared" si="27"/>
        <v>2.611160741269886E-2</v>
      </c>
      <c r="BK30" s="33">
        <f t="shared" si="27"/>
        <v>2.611160741269886E-2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290.33146062071427</v>
      </c>
      <c r="BT30" s="4" cm="1">
        <f t="array" ref="BT30">N30*INDEX(prod_est,$H30+$I30-1,MATCH(BT$14,$BQ$14:$DQ$14,0))</f>
        <v>292.3931366858763</v>
      </c>
      <c r="BU30" s="4" cm="1">
        <f t="array" ref="BU30">O30*INDEX(prod_est,$H30+$I30-1,MATCH(BU$14,$BQ$14:$DQ$14,0))</f>
        <v>294.48924572109752</v>
      </c>
      <c r="BV30" s="4" cm="1">
        <f t="array" ref="BV30">P30*INDEX(prod_est,$H30+$I30-1,MATCH(BV$14,$BQ$14:$DQ$14,0))</f>
        <v>296.61950853124546</v>
      </c>
      <c r="BW30" s="4" cm="1">
        <f t="array" ref="BW30">Q30*INDEX(prod_est,$H30+$I30-1,MATCH(BW$14,$BQ$14:$DQ$14,0))</f>
        <v>298.75244972597966</v>
      </c>
      <c r="BX30" s="4" cm="1">
        <f t="array" ref="BX30">R30*INDEX(prod_est,$H30+$I30-1,MATCH(BX$14,$BQ$14:$DQ$14,0))</f>
        <v>300.87149164093404</v>
      </c>
      <c r="BY30" s="4" cm="1">
        <f t="array" ref="BY30">S30*INDEX(prod_est,$H30+$I30-1,MATCH(BY$14,$BQ$14:$DQ$14,0))</f>
        <v>302.97722811443623</v>
      </c>
      <c r="BZ30" s="4" cm="1">
        <f t="array" ref="BZ30">T30*INDEX(prod_est,$H30+$I30-1,MATCH(BZ$14,$BQ$14:$DQ$14,0))</f>
        <v>305.07220502619589</v>
      </c>
      <c r="CA30" s="4" cm="1">
        <f t="array" ref="CA30">U30*INDEX(prod_est,$H30+$I30-1,MATCH(CA$14,$BQ$14:$DQ$14,0))</f>
        <v>305.06537872636102</v>
      </c>
      <c r="CB30" s="4" cm="1">
        <f t="array" ref="CB30">V30*INDEX(prod_est,$H30+$I30-1,MATCH(CB$14,$BQ$14:$DQ$14,0))</f>
        <v>305.04483435271874</v>
      </c>
      <c r="CC30" s="4" cm="1">
        <f t="array" ref="CC30">W30*INDEX(prod_est,$H30+$I30-1,MATCH(CC$14,$BQ$14:$DQ$14,0))</f>
        <v>305.00608566618723</v>
      </c>
      <c r="CD30" s="4" cm="1">
        <f t="array" ref="CD30">X30*INDEX(prod_est,$H30+$I30-1,MATCH(CD$14,$BQ$14:$DQ$14,0))</f>
        <v>304.94637053317888</v>
      </c>
      <c r="CE30" s="4" cm="1">
        <f t="array" ref="CE30">Y30*INDEX(prod_est,$H30+$I30-1,MATCH(CE$14,$BQ$14:$DQ$14,0))</f>
        <v>304.86602366069064</v>
      </c>
      <c r="CF30" s="4" cm="1">
        <f t="array" ref="CF30">Z30*INDEX(prod_est,$H30+$I30-1,MATCH(CF$14,$BQ$14:$DQ$14,0))</f>
        <v>304.76650375512099</v>
      </c>
      <c r="CG30" s="4" cm="1">
        <f t="array" ref="CG30">AA30*INDEX(prod_est,$H30+$I30-1,MATCH(CG$14,$BQ$14:$DQ$14,0))</f>
        <v>304.64957777287435</v>
      </c>
      <c r="CH30" s="4" cm="1">
        <f t="array" ref="CH30">AB30*INDEX(prod_est,$H30+$I30-1,MATCH(CH$14,$BQ$14:$DQ$14,0))</f>
        <v>304.51360144558669</v>
      </c>
      <c r="CI30" s="4" cm="1">
        <f t="array" ref="CI30">AC30*INDEX(prod_est,$H30+$I30-1,MATCH(CI$14,$BQ$14:$DQ$14,0))</f>
        <v>304.35925739556302</v>
      </c>
      <c r="CJ30" s="4" cm="1">
        <f t="array" ref="CJ30">AD30*INDEX(prod_est,$H30+$I30-1,MATCH(CJ$14,$BQ$14:$DQ$14,0))</f>
        <v>304.18877077707538</v>
      </c>
      <c r="CK30" s="4" cm="1">
        <f t="array" ref="CK30">AE30*INDEX(prod_est,$H30+$I30-1,MATCH(CK$14,$BQ$14:$DQ$14,0))</f>
        <v>304.00269250999833</v>
      </c>
      <c r="CL30" s="4" cm="1">
        <f t="array" ref="CL30">AF30*INDEX(prod_est,$H30+$I30-1,MATCH(CL$14,$BQ$14:$DQ$14,0))</f>
        <v>303.80122845669376</v>
      </c>
      <c r="CM30" s="4" cm="1">
        <f t="array" ref="CM30">AG30*INDEX(prod_est,$H30+$I30-1,MATCH(CM$14,$BQ$14:$DQ$14,0))</f>
        <v>303.58473679293962</v>
      </c>
      <c r="CN30" s="4" cm="1">
        <f t="array" ref="CN30">AH30*INDEX(prod_est,$H30+$I30-1,MATCH(CN$14,$BQ$14:$DQ$14,0))</f>
        <v>303.35521468770963</v>
      </c>
      <c r="CO30" s="4" cm="1">
        <f t="array" ref="CO30">AI30*INDEX(prod_est,$H30+$I30-1,MATCH(CO$14,$BQ$14:$DQ$14,0))</f>
        <v>303.11643243855724</v>
      </c>
      <c r="CP30" s="4" cm="1">
        <f t="array" ref="CP30">AJ30*INDEX(prod_est,$H30+$I30-1,MATCH(CP$14,$BQ$14:$DQ$14,0))</f>
        <v>302.87036561662126</v>
      </c>
      <c r="CQ30" s="4" cm="1">
        <f t="array" ref="CQ30">AK30*INDEX(prod_est,$H30+$I30-1,MATCH(CQ$14,$BQ$14:$DQ$14,0))</f>
        <v>302.61992445081819</v>
      </c>
      <c r="CR30" s="4" cm="1">
        <f t="array" ref="CR30">AL30*INDEX(prod_est,$H30+$I30-1,MATCH(CR$14,$BQ$14:$DQ$14,0))</f>
        <v>302.36391652298738</v>
      </c>
      <c r="CS30" s="4" cm="1">
        <f t="array" ref="CS30">AM30*INDEX(prod_est,$H30+$I30-1,MATCH(CS$14,$BQ$14:$DQ$14,0))</f>
        <v>302.28656879170023</v>
      </c>
      <c r="CT30" s="4" cm="1">
        <f t="array" ref="CT30">AN30*INDEX(prod_est,$H30+$I30-1,MATCH(CT$14,$BQ$14:$DQ$14,0))</f>
        <v>302.20416397760562</v>
      </c>
      <c r="CU30" s="4" cm="1">
        <f t="array" ref="CU30">AO30*INDEX(prod_est,$H30+$I30-1,MATCH(CU$14,$BQ$14:$DQ$14,0))</f>
        <v>302.11728596346387</v>
      </c>
      <c r="CV30" s="4" cm="1">
        <f t="array" ref="CV30">AP30*INDEX(prod_est,$H30+$I30-1,MATCH(CV$14,$BQ$14:$DQ$14,0))</f>
        <v>302.02495252303936</v>
      </c>
      <c r="CW30" s="4" cm="1">
        <f t="array" ref="CW30">AQ30*INDEX(prod_est,$H30+$I30-1,MATCH(CW$14,$BQ$14:$DQ$14,0))</f>
        <v>301.92597456307209</v>
      </c>
      <c r="CX30" s="4" cm="1">
        <f t="array" ref="CX30">AR30*INDEX(prod_est,$H30+$I30-1,MATCH(CX$14,$BQ$14:$DQ$14,0))</f>
        <v>301.92597456307209</v>
      </c>
      <c r="CY30" s="4" cm="1">
        <f t="array" ref="CY30">AS30*INDEX(prod_est,$H30+$I30-1,MATCH(CY$14,$BQ$14:$DQ$14,0))</f>
        <v>301.92597456307209</v>
      </c>
      <c r="CZ30" s="4" cm="1">
        <f t="array" ref="CZ30">AT30*INDEX(prod_est,$H30+$I30-1,MATCH(CZ$14,$BQ$14:$DQ$14,0))</f>
        <v>301.92597456307209</v>
      </c>
      <c r="DA30" s="4" cm="1">
        <f t="array" ref="DA30">AU30*INDEX(prod_est,$H30+$I30-1,MATCH(DA$14,$BQ$14:$DQ$14,0))</f>
        <v>301.92597456307209</v>
      </c>
      <c r="DB30" s="4" cm="1">
        <f t="array" ref="DB30">AV30*INDEX(prod_est,$H30+$I30-1,MATCH(DB$14,$BQ$14:$DQ$14,0))</f>
        <v>301.92597456307209</v>
      </c>
      <c r="DC30" s="4" cm="1">
        <f t="array" ref="DC30">AW30*INDEX(prod_est,$H30+$I30-1,MATCH(DC$14,$BQ$14:$DQ$14,0))</f>
        <v>301.92597456307209</v>
      </c>
      <c r="DD30" s="4" cm="1">
        <f t="array" ref="DD30">AX30*INDEX(prod_est,$H30+$I30-1,MATCH(DD$14,$BQ$14:$DQ$14,0))</f>
        <v>301.92597456307209</v>
      </c>
      <c r="DE30" s="4" cm="1">
        <f t="array" ref="DE30">AY30*INDEX(prod_est,$H30+$I30-1,MATCH(DE$14,$BQ$14:$DQ$14,0))</f>
        <v>301.92597456307209</v>
      </c>
      <c r="DF30" s="4" cm="1">
        <f t="array" ref="DF30">AZ30*INDEX(prod_est,$H30+$I30-1,MATCH(DF$14,$BQ$14:$DQ$14,0))</f>
        <v>301.92597456307209</v>
      </c>
      <c r="DG30" s="4" cm="1">
        <f t="array" ref="DG30">BA30*INDEX(prod_est,$H30+$I30-1,MATCH(DG$14,$BQ$14:$DQ$14,0))</f>
        <v>301.92597456307209</v>
      </c>
      <c r="DH30" s="4" cm="1">
        <f t="array" ref="DH30">BB30*INDEX(prod_est,$H30+$I30-1,MATCH(DH$14,$BQ$14:$DQ$14,0))</f>
        <v>301.92597456307209</v>
      </c>
      <c r="DI30" s="4" cm="1">
        <f t="array" ref="DI30">BC30*INDEX(prod_est,$H30+$I30-1,MATCH(DI$14,$BQ$14:$DQ$14,0))</f>
        <v>301.92597456307209</v>
      </c>
      <c r="DJ30" s="4" cm="1">
        <f t="array" ref="DJ30">BD30*INDEX(prod_est,$H30+$I30-1,MATCH(DJ$14,$BQ$14:$DQ$14,0))</f>
        <v>301.92597456307209</v>
      </c>
      <c r="DK30" s="4" cm="1">
        <f t="array" ref="DK30">BE30*INDEX(prod_est,$H30+$I30-1,MATCH(DK$14,$BQ$14:$DQ$14,0))</f>
        <v>301.92597456307209</v>
      </c>
      <c r="DL30" s="4" cm="1">
        <f t="array" ref="DL30">BF30*INDEX(prod_est,$H30+$I30-1,MATCH(DL$14,$BQ$14:$DQ$14,0))</f>
        <v>301.92597456307209</v>
      </c>
      <c r="DM30" s="4" cm="1">
        <f t="array" ref="DM30">BG30*INDEX(prod_est,$H30+$I30-1,MATCH(DM$14,$BQ$14:$DQ$14,0))</f>
        <v>301.92597456307209</v>
      </c>
      <c r="DN30" s="4" cm="1">
        <f t="array" ref="DN30">BH30*INDEX(prod_est,$H30+$I30-1,MATCH(DN$14,$BQ$14:$DQ$14,0))</f>
        <v>301.92597456307209</v>
      </c>
      <c r="DO30" s="4" cm="1">
        <f t="array" ref="DO30">BI30*INDEX(prod_est,$H30+$I30-1,MATCH(DO$14,$BQ$14:$DQ$14,0))</f>
        <v>301.92597456307209</v>
      </c>
      <c r="DP30" s="4" cm="1">
        <f t="array" ref="DP30">BJ30*INDEX(prod_est,$H30+$I30-1,MATCH(DP$14,$BQ$14:$DQ$14,0))</f>
        <v>301.92597456307209</v>
      </c>
      <c r="DQ30" s="4" cm="1">
        <f t="array" ref="DQ30">BK30*INDEX(prod_est,$H30+$I30-1,MATCH(DQ$14,$BQ$14:$DQ$14,0))</f>
        <v>301.92597456307209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ref="N31:AQ35" si="28">M31*(1-$G$4)</f>
        <v>2.8495717479890686E-2</v>
      </c>
      <c r="O31" s="33">
        <f t="shared" si="28"/>
        <v>2.8495717479890686E-2</v>
      </c>
      <c r="P31" s="33">
        <f t="shared" si="28"/>
        <v>2.8495717479890686E-2</v>
      </c>
      <c r="Q31" s="33">
        <f t="shared" si="28"/>
        <v>2.8495717479890686E-2</v>
      </c>
      <c r="R31" s="33">
        <f t="shared" si="28"/>
        <v>2.8495717479890686E-2</v>
      </c>
      <c r="S31" s="33">
        <f t="shared" si="28"/>
        <v>2.8495717479890686E-2</v>
      </c>
      <c r="T31" s="33">
        <f t="shared" si="28"/>
        <v>2.8495717479890686E-2</v>
      </c>
      <c r="U31" s="33">
        <f t="shared" si="28"/>
        <v>2.8495717479890686E-2</v>
      </c>
      <c r="V31" s="33">
        <f t="shared" si="28"/>
        <v>2.8495717479890686E-2</v>
      </c>
      <c r="W31" s="33">
        <f t="shared" si="28"/>
        <v>2.8495717479890686E-2</v>
      </c>
      <c r="X31" s="33">
        <f t="shared" si="28"/>
        <v>2.8495717479890686E-2</v>
      </c>
      <c r="Y31" s="33">
        <f t="shared" si="28"/>
        <v>2.8495717479890686E-2</v>
      </c>
      <c r="Z31" s="33">
        <f t="shared" si="28"/>
        <v>2.8495717479890686E-2</v>
      </c>
      <c r="AA31" s="33">
        <f t="shared" si="28"/>
        <v>2.8495717479890686E-2</v>
      </c>
      <c r="AB31" s="33">
        <f t="shared" si="28"/>
        <v>2.8495717479890686E-2</v>
      </c>
      <c r="AC31" s="33">
        <f t="shared" si="28"/>
        <v>2.8495717479890686E-2</v>
      </c>
      <c r="AD31" s="33">
        <f t="shared" si="28"/>
        <v>2.8495717479890686E-2</v>
      </c>
      <c r="AE31" s="33">
        <f t="shared" si="28"/>
        <v>2.8495717479890686E-2</v>
      </c>
      <c r="AF31" s="33">
        <f t="shared" si="28"/>
        <v>2.8495717479890686E-2</v>
      </c>
      <c r="AG31" s="33">
        <f t="shared" si="28"/>
        <v>2.8495717479890686E-2</v>
      </c>
      <c r="AH31" s="33">
        <f t="shared" si="28"/>
        <v>2.8495717479890686E-2</v>
      </c>
      <c r="AI31" s="33">
        <f t="shared" si="28"/>
        <v>2.8495717479890686E-2</v>
      </c>
      <c r="AJ31" s="33">
        <f t="shared" si="28"/>
        <v>2.8495717479890686E-2</v>
      </c>
      <c r="AK31" s="33">
        <f t="shared" si="28"/>
        <v>2.8495717479890686E-2</v>
      </c>
      <c r="AL31" s="33">
        <f t="shared" si="28"/>
        <v>2.8495717479890686E-2</v>
      </c>
      <c r="AM31" s="33">
        <f t="shared" si="28"/>
        <v>2.8495717479890686E-2</v>
      </c>
      <c r="AN31" s="33">
        <f t="shared" si="28"/>
        <v>2.8495717479890686E-2</v>
      </c>
      <c r="AO31" s="33">
        <f t="shared" si="28"/>
        <v>2.8495717479890686E-2</v>
      </c>
      <c r="AP31" s="33">
        <f t="shared" si="28"/>
        <v>2.8495717479890686E-2</v>
      </c>
      <c r="AQ31" s="33">
        <f t="shared" si="28"/>
        <v>2.8495717479890686E-2</v>
      </c>
      <c r="AR31" s="33">
        <f t="shared" ref="AR31:BK31" si="29">AQ31*(1-$G$4)</f>
        <v>2.8495717479890686E-2</v>
      </c>
      <c r="AS31" s="33">
        <f t="shared" si="29"/>
        <v>2.8495717479890686E-2</v>
      </c>
      <c r="AT31" s="33">
        <f t="shared" si="29"/>
        <v>2.8495717479890686E-2</v>
      </c>
      <c r="AU31" s="33">
        <f t="shared" si="29"/>
        <v>2.8495717479890686E-2</v>
      </c>
      <c r="AV31" s="33">
        <f t="shared" si="29"/>
        <v>2.8495717479890686E-2</v>
      </c>
      <c r="AW31" s="33">
        <f t="shared" si="29"/>
        <v>2.8495717479890686E-2</v>
      </c>
      <c r="AX31" s="33">
        <f t="shared" si="29"/>
        <v>2.8495717479890686E-2</v>
      </c>
      <c r="AY31" s="33">
        <f t="shared" si="29"/>
        <v>2.8495717479890686E-2</v>
      </c>
      <c r="AZ31" s="33">
        <f t="shared" si="29"/>
        <v>2.8495717479890686E-2</v>
      </c>
      <c r="BA31" s="33">
        <f t="shared" si="29"/>
        <v>2.8495717479890686E-2</v>
      </c>
      <c r="BB31" s="33">
        <f t="shared" si="29"/>
        <v>2.8495717479890686E-2</v>
      </c>
      <c r="BC31" s="33">
        <f t="shared" si="29"/>
        <v>2.8495717479890686E-2</v>
      </c>
      <c r="BD31" s="33">
        <f t="shared" si="29"/>
        <v>2.8495717479890686E-2</v>
      </c>
      <c r="BE31" s="33">
        <f t="shared" si="29"/>
        <v>2.8495717479890686E-2</v>
      </c>
      <c r="BF31" s="33">
        <f t="shared" si="29"/>
        <v>2.8495717479890686E-2</v>
      </c>
      <c r="BG31" s="33">
        <f t="shared" si="29"/>
        <v>2.8495717479890686E-2</v>
      </c>
      <c r="BH31" s="33">
        <f t="shared" si="29"/>
        <v>2.8495717479890686E-2</v>
      </c>
      <c r="BI31" s="33">
        <f t="shared" si="29"/>
        <v>2.8495717479890686E-2</v>
      </c>
      <c r="BJ31" s="33">
        <f t="shared" si="29"/>
        <v>2.8495717479890686E-2</v>
      </c>
      <c r="BK31" s="33">
        <f t="shared" si="29"/>
        <v>2.8495717479890686E-2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316.84006069072461</v>
      </c>
      <c r="BT31" s="4" cm="1">
        <f t="array" ref="BT31">N31*INDEX(prod_est,$H31+$I31-1,MATCH(BT$14,$BQ$14:$DQ$14,0))</f>
        <v>319.08997727990175</v>
      </c>
      <c r="BU31" s="4" cm="1">
        <f t="array" ref="BU31">O31*INDEX(prod_est,$H31+$I31-1,MATCH(BU$14,$BQ$14:$DQ$14,0))</f>
        <v>321.37747072795577</v>
      </c>
      <c r="BV31" s="4" cm="1">
        <f t="array" ref="BV31">P31*INDEX(prod_est,$H31+$I31-1,MATCH(BV$14,$BQ$14:$DQ$14,0))</f>
        <v>323.70223634795252</v>
      </c>
      <c r="BW31" s="4" cm="1">
        <f t="array" ref="BW31">Q31*INDEX(prod_est,$H31+$I31-1,MATCH(BW$14,$BQ$14:$DQ$14,0))</f>
        <v>326.02992490138899</v>
      </c>
      <c r="BX31" s="4" cm="1">
        <f t="array" ref="BX31">R31*INDEX(prod_est,$H31+$I31-1,MATCH(BX$14,$BQ$14:$DQ$14,0))</f>
        <v>328.34244510676018</v>
      </c>
      <c r="BY31" s="4" cm="1">
        <f t="array" ref="BY31">S31*INDEX(prod_est,$H31+$I31-1,MATCH(BY$14,$BQ$14:$DQ$14,0))</f>
        <v>330.64044502256922</v>
      </c>
      <c r="BZ31" s="4" cm="1">
        <f t="array" ref="BZ31">T31*INDEX(prod_est,$H31+$I31-1,MATCH(BZ$14,$BQ$14:$DQ$14,0))</f>
        <v>332.92670297907347</v>
      </c>
      <c r="CA31" s="4" cm="1">
        <f t="array" ref="CA31">U31*INDEX(prod_est,$H31+$I31-1,MATCH(CA$14,$BQ$14:$DQ$14,0))</f>
        <v>332.91925340661112</v>
      </c>
      <c r="CB31" s="4" cm="1">
        <f t="array" ref="CB31">V31*INDEX(prod_est,$H31+$I31-1,MATCH(CB$14,$BQ$14:$DQ$14,0))</f>
        <v>332.8968332369962</v>
      </c>
      <c r="CC31" s="4" cm="1">
        <f t="array" ref="CC31">W31*INDEX(prod_est,$H31+$I31-1,MATCH(CC$14,$BQ$14:$DQ$14,0))</f>
        <v>332.85454661684804</v>
      </c>
      <c r="CD31" s="4" cm="1">
        <f t="array" ref="CD31">X31*INDEX(prod_est,$H31+$I31-1,MATCH(CD$14,$BQ$14:$DQ$14,0))</f>
        <v>332.78937921705585</v>
      </c>
      <c r="CE31" s="4" cm="1">
        <f t="array" ref="CE31">Y31*INDEX(prod_est,$H31+$I31-1,MATCH(CE$14,$BQ$14:$DQ$14,0))</f>
        <v>332.70169630490761</v>
      </c>
      <c r="CF31" s="4" cm="1">
        <f t="array" ref="CF31">Z31*INDEX(prod_est,$H31+$I31-1,MATCH(CF$14,$BQ$14:$DQ$14,0))</f>
        <v>332.59308977341698</v>
      </c>
      <c r="CG31" s="4" cm="1">
        <f t="array" ref="CG31">AA31*INDEX(prod_est,$H31+$I31-1,MATCH(CG$14,$BQ$14:$DQ$14,0))</f>
        <v>332.46548791024946</v>
      </c>
      <c r="CH31" s="4" cm="1">
        <f t="array" ref="CH31">AB31*INDEX(prod_est,$H31+$I31-1,MATCH(CH$14,$BQ$14:$DQ$14,0))</f>
        <v>332.31709631776334</v>
      </c>
      <c r="CI31" s="4" cm="1">
        <f t="array" ref="CI31">AC31*INDEX(prod_est,$H31+$I31-1,MATCH(CI$14,$BQ$14:$DQ$14,0))</f>
        <v>332.14865994482534</v>
      </c>
      <c r="CJ31" s="4" cm="1">
        <f t="array" ref="CJ31">AD31*INDEX(prod_est,$H31+$I31-1,MATCH(CJ$14,$BQ$14:$DQ$14,0))</f>
        <v>331.96260711254496</v>
      </c>
      <c r="CK31" s="4" cm="1">
        <f t="array" ref="CK31">AE31*INDEX(prod_est,$H31+$I31-1,MATCH(CK$14,$BQ$14:$DQ$14,0))</f>
        <v>331.75953904231977</v>
      </c>
      <c r="CL31" s="4" cm="1">
        <f t="array" ref="CL31">AF31*INDEX(prod_est,$H31+$I31-1,MATCH(CL$14,$BQ$14:$DQ$14,0))</f>
        <v>331.5396803926937</v>
      </c>
      <c r="CM31" s="4" cm="1">
        <f t="array" ref="CM31">AG31*INDEX(prod_est,$H31+$I31-1,MATCH(CM$14,$BQ$14:$DQ$14,0))</f>
        <v>331.30342204254373</v>
      </c>
      <c r="CN31" s="4" cm="1">
        <f t="array" ref="CN31">AH31*INDEX(prod_est,$H31+$I31-1,MATCH(CN$14,$BQ$14:$DQ$14,0))</f>
        <v>331.05294351157272</v>
      </c>
      <c r="CO31" s="4" cm="1">
        <f t="array" ref="CO31">AI31*INDEX(prod_est,$H31+$I31-1,MATCH(CO$14,$BQ$14:$DQ$14,0))</f>
        <v>330.79235934287271</v>
      </c>
      <c r="CP31" s="4" cm="1">
        <f t="array" ref="CP31">AJ31*INDEX(prod_est,$H31+$I31-1,MATCH(CP$14,$BQ$14:$DQ$14,0))</f>
        <v>330.52382548632994</v>
      </c>
      <c r="CQ31" s="4" cm="1">
        <f t="array" ref="CQ31">AK31*INDEX(prod_est,$H31+$I31-1,MATCH(CQ$14,$BQ$14:$DQ$14,0))</f>
        <v>330.25051788817007</v>
      </c>
      <c r="CR31" s="4" cm="1">
        <f t="array" ref="CR31">AL31*INDEX(prod_est,$H31+$I31-1,MATCH(CR$14,$BQ$14:$DQ$14,0))</f>
        <v>329.97113525696022</v>
      </c>
      <c r="CS31" s="4" cm="1">
        <f t="array" ref="CS31">AM31*INDEX(prod_est,$H31+$I31-1,MATCH(CS$14,$BQ$14:$DQ$14,0))</f>
        <v>329.88672532142334</v>
      </c>
      <c r="CT31" s="4" cm="1">
        <f t="array" ref="CT31">AN31*INDEX(prod_est,$H31+$I31-1,MATCH(CT$14,$BQ$14:$DQ$14,0))</f>
        <v>329.796796568118</v>
      </c>
      <c r="CU31" s="4" cm="1">
        <f t="array" ref="CU31">AO31*INDEX(prod_est,$H31+$I31-1,MATCH(CU$14,$BQ$14:$DQ$14,0))</f>
        <v>329.70198619099074</v>
      </c>
      <c r="CV31" s="4" cm="1">
        <f t="array" ref="CV31">AP31*INDEX(prod_est,$H31+$I31-1,MATCH(CV$14,$BQ$14:$DQ$14,0))</f>
        <v>329.60122228202493</v>
      </c>
      <c r="CW31" s="4" cm="1">
        <f t="array" ref="CW31">AQ31*INDEX(prod_est,$H31+$I31-1,MATCH(CW$14,$BQ$14:$DQ$14,0))</f>
        <v>329.49320717826726</v>
      </c>
      <c r="CX31" s="4" cm="1">
        <f t="array" ref="CX31">AR31*INDEX(prod_est,$H31+$I31-1,MATCH(CX$14,$BQ$14:$DQ$14,0))</f>
        <v>329.49320717826726</v>
      </c>
      <c r="CY31" s="4" cm="1">
        <f t="array" ref="CY31">AS31*INDEX(prod_est,$H31+$I31-1,MATCH(CY$14,$BQ$14:$DQ$14,0))</f>
        <v>329.49320717826726</v>
      </c>
      <c r="CZ31" s="4" cm="1">
        <f t="array" ref="CZ31">AT31*INDEX(prod_est,$H31+$I31-1,MATCH(CZ$14,$BQ$14:$DQ$14,0))</f>
        <v>329.49320717826726</v>
      </c>
      <c r="DA31" s="4" cm="1">
        <f t="array" ref="DA31">AU31*INDEX(prod_est,$H31+$I31-1,MATCH(DA$14,$BQ$14:$DQ$14,0))</f>
        <v>329.49320717826726</v>
      </c>
      <c r="DB31" s="4" cm="1">
        <f t="array" ref="DB31">AV31*INDEX(prod_est,$H31+$I31-1,MATCH(DB$14,$BQ$14:$DQ$14,0))</f>
        <v>329.49320717826726</v>
      </c>
      <c r="DC31" s="4" cm="1">
        <f t="array" ref="DC31">AW31*INDEX(prod_est,$H31+$I31-1,MATCH(DC$14,$BQ$14:$DQ$14,0))</f>
        <v>329.49320717826726</v>
      </c>
      <c r="DD31" s="4" cm="1">
        <f t="array" ref="DD31">AX31*INDEX(prod_est,$H31+$I31-1,MATCH(DD$14,$BQ$14:$DQ$14,0))</f>
        <v>329.49320717826726</v>
      </c>
      <c r="DE31" s="4" cm="1">
        <f t="array" ref="DE31">AY31*INDEX(prod_est,$H31+$I31-1,MATCH(DE$14,$BQ$14:$DQ$14,0))</f>
        <v>329.49320717826726</v>
      </c>
      <c r="DF31" s="4" cm="1">
        <f t="array" ref="DF31">AZ31*INDEX(prod_est,$H31+$I31-1,MATCH(DF$14,$BQ$14:$DQ$14,0))</f>
        <v>329.49320717826726</v>
      </c>
      <c r="DG31" s="4" cm="1">
        <f t="array" ref="DG31">BA31*INDEX(prod_est,$H31+$I31-1,MATCH(DG$14,$BQ$14:$DQ$14,0))</f>
        <v>329.49320717826726</v>
      </c>
      <c r="DH31" s="4" cm="1">
        <f t="array" ref="DH31">BB31*INDEX(prod_est,$H31+$I31-1,MATCH(DH$14,$BQ$14:$DQ$14,0))</f>
        <v>329.49320717826726</v>
      </c>
      <c r="DI31" s="4" cm="1">
        <f t="array" ref="DI31">BC31*INDEX(prod_est,$H31+$I31-1,MATCH(DI$14,$BQ$14:$DQ$14,0))</f>
        <v>329.49320717826726</v>
      </c>
      <c r="DJ31" s="4" cm="1">
        <f t="array" ref="DJ31">BD31*INDEX(prod_est,$H31+$I31-1,MATCH(DJ$14,$BQ$14:$DQ$14,0))</f>
        <v>329.49320717826726</v>
      </c>
      <c r="DK31" s="4" cm="1">
        <f t="array" ref="DK31">BE31*INDEX(prod_est,$H31+$I31-1,MATCH(DK$14,$BQ$14:$DQ$14,0))</f>
        <v>329.49320717826726</v>
      </c>
      <c r="DL31" s="4" cm="1">
        <f t="array" ref="DL31">BF31*INDEX(prod_est,$H31+$I31-1,MATCH(DL$14,$BQ$14:$DQ$14,0))</f>
        <v>329.49320717826726</v>
      </c>
      <c r="DM31" s="4" cm="1">
        <f t="array" ref="DM31">BG31*INDEX(prod_est,$H31+$I31-1,MATCH(DM$14,$BQ$14:$DQ$14,0))</f>
        <v>329.49320717826726</v>
      </c>
      <c r="DN31" s="4" cm="1">
        <f t="array" ref="DN31">BH31*INDEX(prod_est,$H31+$I31-1,MATCH(DN$14,$BQ$14:$DQ$14,0))</f>
        <v>329.49320717826726</v>
      </c>
      <c r="DO31" s="4" cm="1">
        <f t="array" ref="DO31">BI31*INDEX(prod_est,$H31+$I31-1,MATCH(DO$14,$BQ$14:$DQ$14,0))</f>
        <v>329.49320717826726</v>
      </c>
      <c r="DP31" s="4" cm="1">
        <f t="array" ref="DP31">BJ31*INDEX(prod_est,$H31+$I31-1,MATCH(DP$14,$BQ$14:$DQ$14,0))</f>
        <v>329.49320717826726</v>
      </c>
      <c r="DQ31" s="4" cm="1">
        <f t="array" ref="DQ31">BK31*INDEX(prod_est,$H31+$I31-1,MATCH(DQ$14,$BQ$14:$DQ$14,0))</f>
        <v>329.49320717826726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28"/>
        <v>1.1647465898287024E-2</v>
      </c>
      <c r="O32" s="33">
        <f t="shared" si="28"/>
        <v>1.1647465898287024E-2</v>
      </c>
      <c r="P32" s="33">
        <f t="shared" si="28"/>
        <v>1.1647465898287024E-2</v>
      </c>
      <c r="Q32" s="33">
        <f t="shared" si="28"/>
        <v>1.1647465898287024E-2</v>
      </c>
      <c r="R32" s="33">
        <f t="shared" si="28"/>
        <v>1.1647465898287024E-2</v>
      </c>
      <c r="S32" s="33">
        <f t="shared" si="28"/>
        <v>1.1647465898287024E-2</v>
      </c>
      <c r="T32" s="33">
        <f t="shared" si="28"/>
        <v>1.1647465898287024E-2</v>
      </c>
      <c r="U32" s="33">
        <f t="shared" si="28"/>
        <v>1.1647465898287024E-2</v>
      </c>
      <c r="V32" s="33">
        <f t="shared" si="28"/>
        <v>1.1647465898287024E-2</v>
      </c>
      <c r="W32" s="33">
        <f t="shared" si="28"/>
        <v>1.1647465898287024E-2</v>
      </c>
      <c r="X32" s="33">
        <f t="shared" si="28"/>
        <v>1.1647465898287024E-2</v>
      </c>
      <c r="Y32" s="33">
        <f t="shared" si="28"/>
        <v>1.1647465898287024E-2</v>
      </c>
      <c r="Z32" s="33">
        <f t="shared" si="28"/>
        <v>1.1647465898287024E-2</v>
      </c>
      <c r="AA32" s="33">
        <f t="shared" si="28"/>
        <v>1.1647465898287024E-2</v>
      </c>
      <c r="AB32" s="33">
        <f t="shared" si="28"/>
        <v>1.1647465898287024E-2</v>
      </c>
      <c r="AC32" s="33">
        <f t="shared" si="28"/>
        <v>1.1647465898287024E-2</v>
      </c>
      <c r="AD32" s="33">
        <f t="shared" si="28"/>
        <v>1.1647465898287024E-2</v>
      </c>
      <c r="AE32" s="33">
        <f t="shared" si="28"/>
        <v>1.1647465898287024E-2</v>
      </c>
      <c r="AF32" s="33">
        <f t="shared" si="28"/>
        <v>1.1647465898287024E-2</v>
      </c>
      <c r="AG32" s="33">
        <f t="shared" si="28"/>
        <v>1.1647465898287024E-2</v>
      </c>
      <c r="AH32" s="33">
        <f t="shared" si="28"/>
        <v>1.1647465898287024E-2</v>
      </c>
      <c r="AI32" s="33">
        <f t="shared" si="28"/>
        <v>1.1647465898287024E-2</v>
      </c>
      <c r="AJ32" s="33">
        <f t="shared" si="28"/>
        <v>1.1647465898287024E-2</v>
      </c>
      <c r="AK32" s="33">
        <f t="shared" si="28"/>
        <v>1.1647465898287024E-2</v>
      </c>
      <c r="AL32" s="33">
        <f t="shared" si="28"/>
        <v>1.1647465898287024E-2</v>
      </c>
      <c r="AM32" s="33">
        <f t="shared" si="28"/>
        <v>1.1647465898287024E-2</v>
      </c>
      <c r="AN32" s="33">
        <f t="shared" si="28"/>
        <v>1.1647465898287024E-2</v>
      </c>
      <c r="AO32" s="33">
        <f t="shared" si="28"/>
        <v>1.1647465898287024E-2</v>
      </c>
      <c r="AP32" s="33">
        <f t="shared" si="28"/>
        <v>1.1647465898287024E-2</v>
      </c>
      <c r="AQ32" s="33">
        <f t="shared" si="28"/>
        <v>1.1647465898287024E-2</v>
      </c>
      <c r="AR32" s="33">
        <f t="shared" ref="AR32:BK32" si="30">AQ32*(1-$G$4)</f>
        <v>1.1647465898287024E-2</v>
      </c>
      <c r="AS32" s="33">
        <f t="shared" si="30"/>
        <v>1.1647465898287024E-2</v>
      </c>
      <c r="AT32" s="33">
        <f t="shared" si="30"/>
        <v>1.1647465898287024E-2</v>
      </c>
      <c r="AU32" s="33">
        <f t="shared" si="30"/>
        <v>1.1647465898287024E-2</v>
      </c>
      <c r="AV32" s="33">
        <f t="shared" si="30"/>
        <v>1.1647465898287024E-2</v>
      </c>
      <c r="AW32" s="33">
        <f t="shared" si="30"/>
        <v>1.1647465898287024E-2</v>
      </c>
      <c r="AX32" s="33">
        <f t="shared" si="30"/>
        <v>1.1647465898287024E-2</v>
      </c>
      <c r="AY32" s="33">
        <f t="shared" si="30"/>
        <v>1.1647465898287024E-2</v>
      </c>
      <c r="AZ32" s="33">
        <f t="shared" si="30"/>
        <v>1.1647465898287024E-2</v>
      </c>
      <c r="BA32" s="33">
        <f t="shared" si="30"/>
        <v>1.1647465898287024E-2</v>
      </c>
      <c r="BB32" s="33">
        <f t="shared" si="30"/>
        <v>1.1647465898287024E-2</v>
      </c>
      <c r="BC32" s="33">
        <f t="shared" si="30"/>
        <v>1.1647465898287024E-2</v>
      </c>
      <c r="BD32" s="33">
        <f t="shared" si="30"/>
        <v>1.1647465898287024E-2</v>
      </c>
      <c r="BE32" s="33">
        <f t="shared" si="30"/>
        <v>1.1647465898287024E-2</v>
      </c>
      <c r="BF32" s="33">
        <f t="shared" si="30"/>
        <v>1.1647465898287024E-2</v>
      </c>
      <c r="BG32" s="33">
        <f t="shared" si="30"/>
        <v>1.1647465898287024E-2</v>
      </c>
      <c r="BH32" s="33">
        <f t="shared" si="30"/>
        <v>1.1647465898287024E-2</v>
      </c>
      <c r="BI32" s="33">
        <f t="shared" si="30"/>
        <v>1.1647465898287024E-2</v>
      </c>
      <c r="BJ32" s="33">
        <f t="shared" si="30"/>
        <v>1.1647465898287024E-2</v>
      </c>
      <c r="BK32" s="33">
        <f t="shared" si="30"/>
        <v>1.1647465898287024E-2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129.5066111148349</v>
      </c>
      <c r="BT32" s="4" cm="1">
        <f t="array" ref="BT32">N32*INDEX(prod_est,$H32+$I32-1,MATCH(BT$14,$BQ$14:$DQ$14,0))</f>
        <v>130.42625199648398</v>
      </c>
      <c r="BU32" s="4" cm="1">
        <f t="array" ref="BU32">O32*INDEX(prod_est,$H32+$I32-1,MATCH(BU$14,$BQ$14:$DQ$14,0))</f>
        <v>131.3612522100272</v>
      </c>
      <c r="BV32" s="4" cm="1">
        <f t="array" ref="BV32">P32*INDEX(prod_est,$H32+$I32-1,MATCH(BV$14,$BQ$14:$DQ$14,0))</f>
        <v>132.31148721637615</v>
      </c>
      <c r="BW32" s="4" cm="1">
        <f t="array" ref="BW32">Q32*INDEX(prod_est,$H32+$I32-1,MATCH(BW$14,$BQ$14:$DQ$14,0))</f>
        <v>133.2629169554981</v>
      </c>
      <c r="BX32" s="4" cm="1">
        <f t="array" ref="BX32">R32*INDEX(prod_est,$H32+$I32-1,MATCH(BX$14,$BQ$14:$DQ$14,0))</f>
        <v>134.20814671678303</v>
      </c>
      <c r="BY32" s="4" cm="1">
        <f t="array" ref="BY32">S32*INDEX(prod_est,$H32+$I32-1,MATCH(BY$14,$BQ$14:$DQ$14,0))</f>
        <v>135.14744139053676</v>
      </c>
      <c r="BZ32" s="4" cm="1">
        <f t="array" ref="BZ32">T32*INDEX(prod_est,$H32+$I32-1,MATCH(BZ$14,$BQ$14:$DQ$14,0))</f>
        <v>136.08193660378635</v>
      </c>
      <c r="CA32" s="4" cm="1">
        <f t="array" ref="CA32">U32*INDEX(prod_est,$H32+$I32-1,MATCH(CA$14,$BQ$14:$DQ$14,0))</f>
        <v>136.07889163251048</v>
      </c>
      <c r="CB32" s="4" cm="1">
        <f t="array" ref="CB32">V32*INDEX(prod_est,$H32+$I32-1,MATCH(CB$14,$BQ$14:$DQ$14,0))</f>
        <v>136.06972751298241</v>
      </c>
      <c r="CC32" s="4" cm="1">
        <f t="array" ref="CC32">W32*INDEX(prod_est,$H32+$I32-1,MATCH(CC$14,$BQ$14:$DQ$14,0))</f>
        <v>136.05244309238563</v>
      </c>
      <c r="CD32" s="4" cm="1">
        <f t="array" ref="CD32">X32*INDEX(prod_est,$H32+$I32-1,MATCH(CD$14,$BQ$14:$DQ$14,0))</f>
        <v>136.02580628047536</v>
      </c>
      <c r="CE32" s="4" cm="1">
        <f t="array" ref="CE32">Y32*INDEX(prod_est,$H32+$I32-1,MATCH(CE$14,$BQ$14:$DQ$14,0))</f>
        <v>135.98996637822233</v>
      </c>
      <c r="CF32" s="4" cm="1">
        <f t="array" ref="CF32">Z32*INDEX(prod_est,$H32+$I32-1,MATCH(CF$14,$BQ$14:$DQ$14,0))</f>
        <v>135.9455740630346</v>
      </c>
      <c r="CG32" s="4" cm="1">
        <f t="array" ref="CG32">AA32*INDEX(prod_est,$H32+$I32-1,MATCH(CG$14,$BQ$14:$DQ$14,0))</f>
        <v>135.89341751176158</v>
      </c>
      <c r="CH32" s="4" cm="1">
        <f t="array" ref="CH32">AB32*INDEX(prod_est,$H32+$I32-1,MATCH(CH$14,$BQ$14:$DQ$14,0))</f>
        <v>135.83276327435576</v>
      </c>
      <c r="CI32" s="4" cm="1">
        <f t="array" ref="CI32">AC32*INDEX(prod_est,$H32+$I32-1,MATCH(CI$14,$BQ$14:$DQ$14,0))</f>
        <v>135.76391584451963</v>
      </c>
      <c r="CJ32" s="4" cm="1">
        <f t="array" ref="CJ32">AD32*INDEX(prod_est,$H32+$I32-1,MATCH(CJ$14,$BQ$14:$DQ$14,0))</f>
        <v>135.68786778498946</v>
      </c>
      <c r="CK32" s="4" cm="1">
        <f t="array" ref="CK32">AE32*INDEX(prod_est,$H32+$I32-1,MATCH(CK$14,$BQ$14:$DQ$14,0))</f>
        <v>135.60486484166481</v>
      </c>
      <c r="CL32" s="4" cm="1">
        <f t="array" ref="CL32">AF32*INDEX(prod_est,$H32+$I32-1,MATCH(CL$14,$BQ$14:$DQ$14,0))</f>
        <v>135.51499884247494</v>
      </c>
      <c r="CM32" s="4" cm="1">
        <f t="array" ref="CM32">AG32*INDEX(prod_est,$H32+$I32-1,MATCH(CM$14,$BQ$14:$DQ$14,0))</f>
        <v>135.41842955698493</v>
      </c>
      <c r="CN32" s="4" cm="1">
        <f t="array" ref="CN32">AH32*INDEX(prod_est,$H32+$I32-1,MATCH(CN$14,$BQ$14:$DQ$14,0))</f>
        <v>135.3160478517411</v>
      </c>
      <c r="CO32" s="4" cm="1">
        <f t="array" ref="CO32">AI32*INDEX(prod_est,$H32+$I32-1,MATCH(CO$14,$BQ$14:$DQ$14,0))</f>
        <v>135.20953552332867</v>
      </c>
      <c r="CP32" s="4" cm="1">
        <f t="array" ref="CP32">AJ32*INDEX(prod_est,$H32+$I32-1,MATCH(CP$14,$BQ$14:$DQ$14,0))</f>
        <v>135.09977380426247</v>
      </c>
      <c r="CQ32" s="4" cm="1">
        <f t="array" ref="CQ32">AK32*INDEX(prod_est,$H32+$I32-1,MATCH(CQ$14,$BQ$14:$DQ$14,0))</f>
        <v>134.98806084488334</v>
      </c>
      <c r="CR32" s="4" cm="1">
        <f t="array" ref="CR32">AL32*INDEX(prod_est,$H32+$I32-1,MATCH(CR$14,$BQ$14:$DQ$14,0))</f>
        <v>134.87386474956176</v>
      </c>
      <c r="CS32" s="4" cm="1">
        <f t="array" ref="CS32">AM32*INDEX(prod_est,$H32+$I32-1,MATCH(CS$14,$BQ$14:$DQ$14,0))</f>
        <v>134.83936265827958</v>
      </c>
      <c r="CT32" s="4" cm="1">
        <f t="array" ref="CT32">AN32*INDEX(prod_est,$H32+$I32-1,MATCH(CT$14,$BQ$14:$DQ$14,0))</f>
        <v>134.80260478095505</v>
      </c>
      <c r="CU32" s="4" cm="1">
        <f t="array" ref="CU32">AO32*INDEX(prod_est,$H32+$I32-1,MATCH(CU$14,$BQ$14:$DQ$14,0))</f>
        <v>134.76385156706695</v>
      </c>
      <c r="CV32" s="4" cm="1">
        <f t="array" ref="CV32">AP32*INDEX(prod_est,$H32+$I32-1,MATCH(CV$14,$BQ$14:$DQ$14,0))</f>
        <v>134.72266488018022</v>
      </c>
      <c r="CW32" s="4" cm="1">
        <f t="array" ref="CW32">AQ32*INDEX(prod_est,$H32+$I32-1,MATCH(CW$14,$BQ$14:$DQ$14,0))</f>
        <v>134.67851430778612</v>
      </c>
      <c r="CX32" s="4" cm="1">
        <f t="array" ref="CX32">AR32*INDEX(prod_est,$H32+$I32-1,MATCH(CX$14,$BQ$14:$DQ$14,0))</f>
        <v>134.67851430778612</v>
      </c>
      <c r="CY32" s="4" cm="1">
        <f t="array" ref="CY32">AS32*INDEX(prod_est,$H32+$I32-1,MATCH(CY$14,$BQ$14:$DQ$14,0))</f>
        <v>134.67851430778612</v>
      </c>
      <c r="CZ32" s="4" cm="1">
        <f t="array" ref="CZ32">AT32*INDEX(prod_est,$H32+$I32-1,MATCH(CZ$14,$BQ$14:$DQ$14,0))</f>
        <v>134.67851430778612</v>
      </c>
      <c r="DA32" s="4" cm="1">
        <f t="array" ref="DA32">AU32*INDEX(prod_est,$H32+$I32-1,MATCH(DA$14,$BQ$14:$DQ$14,0))</f>
        <v>134.67851430778612</v>
      </c>
      <c r="DB32" s="4" cm="1">
        <f t="array" ref="DB32">AV32*INDEX(prod_est,$H32+$I32-1,MATCH(DB$14,$BQ$14:$DQ$14,0))</f>
        <v>134.67851430778612</v>
      </c>
      <c r="DC32" s="4" cm="1">
        <f t="array" ref="DC32">AW32*INDEX(prod_est,$H32+$I32-1,MATCH(DC$14,$BQ$14:$DQ$14,0))</f>
        <v>134.67851430778612</v>
      </c>
      <c r="DD32" s="4" cm="1">
        <f t="array" ref="DD32">AX32*INDEX(prod_est,$H32+$I32-1,MATCH(DD$14,$BQ$14:$DQ$14,0))</f>
        <v>134.67851430778612</v>
      </c>
      <c r="DE32" s="4" cm="1">
        <f t="array" ref="DE32">AY32*INDEX(prod_est,$H32+$I32-1,MATCH(DE$14,$BQ$14:$DQ$14,0))</f>
        <v>134.67851430778612</v>
      </c>
      <c r="DF32" s="4" cm="1">
        <f t="array" ref="DF32">AZ32*INDEX(prod_est,$H32+$I32-1,MATCH(DF$14,$BQ$14:$DQ$14,0))</f>
        <v>134.67851430778612</v>
      </c>
      <c r="DG32" s="4" cm="1">
        <f t="array" ref="DG32">BA32*INDEX(prod_est,$H32+$I32-1,MATCH(DG$14,$BQ$14:$DQ$14,0))</f>
        <v>134.67851430778612</v>
      </c>
      <c r="DH32" s="4" cm="1">
        <f t="array" ref="DH32">BB32*INDEX(prod_est,$H32+$I32-1,MATCH(DH$14,$BQ$14:$DQ$14,0))</f>
        <v>134.67851430778612</v>
      </c>
      <c r="DI32" s="4" cm="1">
        <f t="array" ref="DI32">BC32*INDEX(prod_est,$H32+$I32-1,MATCH(DI$14,$BQ$14:$DQ$14,0))</f>
        <v>134.67851430778612</v>
      </c>
      <c r="DJ32" s="4" cm="1">
        <f t="array" ref="DJ32">BD32*INDEX(prod_est,$H32+$I32-1,MATCH(DJ$14,$BQ$14:$DQ$14,0))</f>
        <v>134.67851430778612</v>
      </c>
      <c r="DK32" s="4" cm="1">
        <f t="array" ref="DK32">BE32*INDEX(prod_est,$H32+$I32-1,MATCH(DK$14,$BQ$14:$DQ$14,0))</f>
        <v>134.67851430778612</v>
      </c>
      <c r="DL32" s="4" cm="1">
        <f t="array" ref="DL32">BF32*INDEX(prod_est,$H32+$I32-1,MATCH(DL$14,$BQ$14:$DQ$14,0))</f>
        <v>134.67851430778612</v>
      </c>
      <c r="DM32" s="4" cm="1">
        <f t="array" ref="DM32">BG32*INDEX(prod_est,$H32+$I32-1,MATCH(DM$14,$BQ$14:$DQ$14,0))</f>
        <v>134.67851430778612</v>
      </c>
      <c r="DN32" s="4" cm="1">
        <f t="array" ref="DN32">BH32*INDEX(prod_est,$H32+$I32-1,MATCH(DN$14,$BQ$14:$DQ$14,0))</f>
        <v>134.67851430778612</v>
      </c>
      <c r="DO32" s="4" cm="1">
        <f t="array" ref="DO32">BI32*INDEX(prod_est,$H32+$I32-1,MATCH(DO$14,$BQ$14:$DQ$14,0))</f>
        <v>134.67851430778612</v>
      </c>
      <c r="DP32" s="4" cm="1">
        <f t="array" ref="DP32">BJ32*INDEX(prod_est,$H32+$I32-1,MATCH(DP$14,$BQ$14:$DQ$14,0))</f>
        <v>134.67851430778612</v>
      </c>
      <c r="DQ32" s="4" cm="1">
        <f t="array" ref="DQ32">BK32*INDEX(prod_est,$H32+$I32-1,MATCH(DQ$14,$BQ$14:$DQ$14,0))</f>
        <v>134.67851430778612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79.340920915049594</v>
      </c>
      <c r="P47" s="33">
        <f t="shared" si="42"/>
        <v>79.340920915049594</v>
      </c>
      <c r="Q47" s="33">
        <f t="shared" si="42"/>
        <v>79.340920915049594</v>
      </c>
      <c r="R47" s="33">
        <f t="shared" si="42"/>
        <v>79.340920915049594</v>
      </c>
      <c r="S47" s="33">
        <f t="shared" si="42"/>
        <v>79.340920915049594</v>
      </c>
      <c r="T47" s="33">
        <f t="shared" si="42"/>
        <v>79.340920915049594</v>
      </c>
      <c r="U47" s="33">
        <f t="shared" si="42"/>
        <v>79.340920915049594</v>
      </c>
      <c r="V47" s="33">
        <f t="shared" si="42"/>
        <v>79.340920915049594</v>
      </c>
      <c r="W47" s="33">
        <f t="shared" si="42"/>
        <v>79.340920915049594</v>
      </c>
      <c r="X47" s="33">
        <f t="shared" si="42"/>
        <v>79.340920915049594</v>
      </c>
      <c r="Y47" s="33">
        <f t="shared" si="42"/>
        <v>79.340920915049594</v>
      </c>
      <c r="Z47" s="33">
        <f t="shared" si="42"/>
        <v>79.340920915049594</v>
      </c>
      <c r="AA47" s="33">
        <f t="shared" si="42"/>
        <v>79.340920915049594</v>
      </c>
      <c r="AB47" s="33">
        <f t="shared" si="42"/>
        <v>79.340920915049594</v>
      </c>
      <c r="AC47" s="33">
        <f t="shared" si="42"/>
        <v>79.340920915049594</v>
      </c>
      <c r="AD47" s="33">
        <f t="shared" si="42"/>
        <v>79.340920915049594</v>
      </c>
      <c r="AE47" s="33">
        <f t="shared" si="42"/>
        <v>79.340920915049594</v>
      </c>
      <c r="AF47" s="33">
        <f t="shared" si="42"/>
        <v>79.340920915049594</v>
      </c>
      <c r="AG47" s="33">
        <f t="shared" si="42"/>
        <v>79.340920915049594</v>
      </c>
      <c r="AH47" s="33">
        <f t="shared" si="42"/>
        <v>79.340920915049594</v>
      </c>
      <c r="AI47" s="33">
        <f t="shared" si="42"/>
        <v>79.340920915049594</v>
      </c>
      <c r="AJ47" s="33">
        <f t="shared" si="42"/>
        <v>79.340920915049594</v>
      </c>
      <c r="AK47" s="33">
        <f t="shared" si="42"/>
        <v>79.340920915049594</v>
      </c>
      <c r="AL47" s="33">
        <f t="shared" si="42"/>
        <v>79.340920915049594</v>
      </c>
      <c r="AM47" s="33">
        <f t="shared" si="42"/>
        <v>79.340920915049594</v>
      </c>
      <c r="AN47" s="33">
        <f t="shared" si="42"/>
        <v>79.340920915049594</v>
      </c>
      <c r="AO47" s="33">
        <f t="shared" si="42"/>
        <v>79.340920915049594</v>
      </c>
      <c r="AP47" s="33">
        <f t="shared" si="42"/>
        <v>79.340920915049594</v>
      </c>
      <c r="AQ47" s="33">
        <f t="shared" ref="AQ47:BK47" si="43">SUM(AQ15:AQ46)*1000</f>
        <v>79.340920915049594</v>
      </c>
      <c r="AR47" s="33">
        <f t="shared" si="43"/>
        <v>79.340920915049594</v>
      </c>
      <c r="AS47" s="33">
        <f t="shared" si="43"/>
        <v>79.340920915049594</v>
      </c>
      <c r="AT47" s="33">
        <f t="shared" si="43"/>
        <v>79.340920915049594</v>
      </c>
      <c r="AU47" s="33">
        <f t="shared" si="43"/>
        <v>79.340920915049594</v>
      </c>
      <c r="AV47" s="33">
        <f t="shared" si="43"/>
        <v>79.340920915049594</v>
      </c>
      <c r="AW47" s="33">
        <f t="shared" si="43"/>
        <v>79.340920915049594</v>
      </c>
      <c r="AX47" s="33">
        <f t="shared" si="43"/>
        <v>79.340920915049594</v>
      </c>
      <c r="AY47" s="33">
        <f t="shared" si="43"/>
        <v>79.340920915049594</v>
      </c>
      <c r="AZ47" s="33">
        <f t="shared" si="43"/>
        <v>79.340920915049594</v>
      </c>
      <c r="BA47" s="33">
        <f t="shared" si="43"/>
        <v>79.340920915049594</v>
      </c>
      <c r="BB47" s="33">
        <f t="shared" si="43"/>
        <v>79.340920915049594</v>
      </c>
      <c r="BC47" s="33">
        <f t="shared" si="43"/>
        <v>79.340920915049594</v>
      </c>
      <c r="BD47" s="33">
        <f t="shared" si="43"/>
        <v>79.340920915049594</v>
      </c>
      <c r="BE47" s="33">
        <f t="shared" si="43"/>
        <v>79.340920915049594</v>
      </c>
      <c r="BF47" s="33">
        <f t="shared" si="43"/>
        <v>79.340920915049594</v>
      </c>
      <c r="BG47" s="33">
        <f t="shared" si="43"/>
        <v>79.340920915049594</v>
      </c>
      <c r="BH47" s="33">
        <f t="shared" si="43"/>
        <v>79.340920915049594</v>
      </c>
      <c r="BI47" s="33">
        <f t="shared" si="43"/>
        <v>79.340920915049594</v>
      </c>
      <c r="BJ47" s="33">
        <f t="shared" si="43"/>
        <v>79.340920915049594</v>
      </c>
      <c r="BK47" s="33">
        <f t="shared" si="43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4">$G$5+(($G$6-$G$5)/32)*(BQ53-2018)</f>
        <v>0.35106464168511031</v>
      </c>
      <c r="BR48" s="53">
        <f t="shared" si="44"/>
        <v>0.35048449958610339</v>
      </c>
      <c r="BS48" s="53">
        <f t="shared" si="44"/>
        <v>0.34990435748709647</v>
      </c>
      <c r="BT48" s="53">
        <f t="shared" si="44"/>
        <v>0.34932421538808961</v>
      </c>
      <c r="BU48" s="53">
        <f t="shared" si="44"/>
        <v>0.34874407328908269</v>
      </c>
      <c r="BV48" s="53">
        <f t="shared" si="44"/>
        <v>0.34816393119007577</v>
      </c>
      <c r="BW48" s="53">
        <f t="shared" si="44"/>
        <v>0.34758378909106885</v>
      </c>
      <c r="BX48" s="53">
        <f t="shared" si="44"/>
        <v>0.34700364699206193</v>
      </c>
      <c r="BY48" s="53">
        <f t="shared" si="44"/>
        <v>0.34642350489305507</v>
      </c>
      <c r="BZ48" s="53">
        <f t="shared" si="44"/>
        <v>0.34584336279404815</v>
      </c>
      <c r="CA48" s="53">
        <f t="shared" si="44"/>
        <v>0.34526322069504123</v>
      </c>
      <c r="CB48" s="53">
        <f t="shared" si="44"/>
        <v>0.34468307859603431</v>
      </c>
      <c r="CC48" s="53">
        <f t="shared" si="44"/>
        <v>0.34410293649702739</v>
      </c>
      <c r="CD48" s="53">
        <f t="shared" si="44"/>
        <v>0.34352279439802047</v>
      </c>
      <c r="CE48" s="53">
        <f t="shared" si="44"/>
        <v>0.34294265229901361</v>
      </c>
      <c r="CF48" s="53">
        <f t="shared" si="44"/>
        <v>0.34236251020000669</v>
      </c>
      <c r="CG48" s="53">
        <f t="shared" si="44"/>
        <v>0.34178236810099977</v>
      </c>
      <c r="CH48" s="53">
        <f t="shared" si="44"/>
        <v>0.34120222600199285</v>
      </c>
      <c r="CI48" s="53">
        <f t="shared" si="44"/>
        <v>0.34062208390298593</v>
      </c>
      <c r="CJ48" s="53">
        <f t="shared" si="44"/>
        <v>0.34004194180397906</v>
      </c>
      <c r="CK48" s="53">
        <f t="shared" si="44"/>
        <v>0.33946179970497214</v>
      </c>
      <c r="CL48" s="53">
        <f t="shared" si="44"/>
        <v>0.33888165760596523</v>
      </c>
      <c r="CM48" s="53">
        <f t="shared" si="44"/>
        <v>0.33830151550695831</v>
      </c>
      <c r="CN48" s="53">
        <f t="shared" si="44"/>
        <v>0.33772137340795139</v>
      </c>
      <c r="CO48" s="53">
        <f t="shared" si="44"/>
        <v>0.33714123130894447</v>
      </c>
      <c r="CP48" s="53">
        <f t="shared" si="44"/>
        <v>0.3365610892099376</v>
      </c>
      <c r="CQ48" s="53">
        <f t="shared" si="44"/>
        <v>0.33598094711093068</v>
      </c>
      <c r="CR48" s="53">
        <f t="shared" si="44"/>
        <v>0.33540080501192376</v>
      </c>
      <c r="CS48" s="53">
        <f t="shared" si="44"/>
        <v>0.33482066291291684</v>
      </c>
      <c r="CT48" s="53">
        <f t="shared" si="44"/>
        <v>0.33424052081390992</v>
      </c>
      <c r="CU48" s="53">
        <f t="shared" si="44"/>
        <v>0.33366037871490306</v>
      </c>
      <c r="CV48" s="53">
        <f t="shared" si="44"/>
        <v>0.33308023661589614</v>
      </c>
      <c r="CW48" s="53">
        <f t="shared" si="44"/>
        <v>0.33250009451688922</v>
      </c>
      <c r="CX48" s="53">
        <f t="shared" ref="CX48:DQ48" si="45">CW48</f>
        <v>0.33250009451688922</v>
      </c>
      <c r="CY48" s="53">
        <f t="shared" si="45"/>
        <v>0.33250009451688922</v>
      </c>
      <c r="CZ48" s="53">
        <f t="shared" si="45"/>
        <v>0.33250009451688922</v>
      </c>
      <c r="DA48" s="53">
        <f t="shared" si="45"/>
        <v>0.33250009451688922</v>
      </c>
      <c r="DB48" s="53">
        <f t="shared" si="45"/>
        <v>0.33250009451688922</v>
      </c>
      <c r="DC48" s="53">
        <f t="shared" si="45"/>
        <v>0.33250009451688922</v>
      </c>
      <c r="DD48" s="53">
        <f t="shared" si="45"/>
        <v>0.33250009451688922</v>
      </c>
      <c r="DE48" s="53">
        <f t="shared" si="45"/>
        <v>0.33250009451688922</v>
      </c>
      <c r="DF48" s="53">
        <f t="shared" si="45"/>
        <v>0.33250009451688922</v>
      </c>
      <c r="DG48" s="53">
        <f t="shared" si="45"/>
        <v>0.33250009451688922</v>
      </c>
      <c r="DH48" s="53">
        <f t="shared" si="45"/>
        <v>0.33250009451688922</v>
      </c>
      <c r="DI48" s="53">
        <f t="shared" si="45"/>
        <v>0.33250009451688922</v>
      </c>
      <c r="DJ48" s="53">
        <f t="shared" si="45"/>
        <v>0.33250009451688922</v>
      </c>
      <c r="DK48" s="53">
        <f t="shared" si="45"/>
        <v>0.33250009451688922</v>
      </c>
      <c r="DL48" s="53">
        <f t="shared" si="45"/>
        <v>0.33250009451688922</v>
      </c>
      <c r="DM48" s="53">
        <f t="shared" si="45"/>
        <v>0.33250009451688922</v>
      </c>
      <c r="DN48" s="53">
        <f t="shared" si="45"/>
        <v>0.33250009451688922</v>
      </c>
      <c r="DO48" s="53">
        <f t="shared" si="45"/>
        <v>0.33250009451688922</v>
      </c>
      <c r="DP48" s="53">
        <f t="shared" si="45"/>
        <v>0.33250009451688922</v>
      </c>
      <c r="DQ48" s="53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1.8290183559445061</v>
      </c>
      <c r="BS54">
        <f t="shared" si="54"/>
        <v>1.7396369483190535</v>
      </c>
      <c r="BT54">
        <f t="shared" si="54"/>
        <v>1.751990304206676</v>
      </c>
      <c r="BU54">
        <f t="shared" si="54"/>
        <v>1.7645499789921097</v>
      </c>
      <c r="BV54">
        <f t="shared" si="54"/>
        <v>1.7773142997661671</v>
      </c>
      <c r="BW54">
        <f t="shared" si="54"/>
        <v>1.790094669151622</v>
      </c>
      <c r="BX54">
        <f t="shared" si="54"/>
        <v>1.8027917554488153</v>
      </c>
      <c r="BY54">
        <f t="shared" si="54"/>
        <v>1.8154091168773554</v>
      </c>
      <c r="BZ54">
        <f t="shared" si="54"/>
        <v>1.8279620080927295</v>
      </c>
      <c r="CA54">
        <f t="shared" si="54"/>
        <v>1.8279211055898188</v>
      </c>
      <c r="CB54">
        <f t="shared" si="54"/>
        <v>1.8277980057666312</v>
      </c>
      <c r="CC54">
        <f t="shared" si="54"/>
        <v>1.8275658275292299</v>
      </c>
      <c r="CD54">
        <f t="shared" si="54"/>
        <v>1.8272080204506138</v>
      </c>
      <c r="CE54">
        <f t="shared" si="54"/>
        <v>1.8267265900614869</v>
      </c>
      <c r="CF54">
        <f t="shared" si="54"/>
        <v>1.8261302767840624</v>
      </c>
      <c r="CG54">
        <f t="shared" si="54"/>
        <v>1.8254296680436253</v>
      </c>
      <c r="CH54">
        <f t="shared" si="54"/>
        <v>1.8246149115493044</v>
      </c>
      <c r="CI54">
        <f t="shared" si="54"/>
        <v>1.8236900975053827</v>
      </c>
      <c r="CJ54">
        <f t="shared" si="54"/>
        <v>1.8226685588127414</v>
      </c>
      <c r="CK54">
        <f t="shared" si="54"/>
        <v>1.8215535965279297</v>
      </c>
      <c r="CL54">
        <f t="shared" si="54"/>
        <v>1.8203464441575408</v>
      </c>
      <c r="CM54">
        <f t="shared" si="54"/>
        <v>1.8190492478548579</v>
      </c>
      <c r="CN54">
        <f t="shared" si="54"/>
        <v>1.817673974455756</v>
      </c>
      <c r="CO54">
        <f t="shared" si="54"/>
        <v>1.8162432152044501</v>
      </c>
      <c r="CP54">
        <f t="shared" si="54"/>
        <v>1.8147688075247583</v>
      </c>
      <c r="CQ54">
        <f t="shared" si="54"/>
        <v>1.8132681892160167</v>
      </c>
      <c r="CR54">
        <f t="shared" si="54"/>
        <v>1.8117342154283849</v>
      </c>
      <c r="CS54">
        <f t="shared" si="54"/>
        <v>1.8112707555920717</v>
      </c>
      <c r="CT54">
        <f t="shared" si="54"/>
        <v>1.8107769942235592</v>
      </c>
      <c r="CU54">
        <f t="shared" si="54"/>
        <v>1.8102564298896962</v>
      </c>
      <c r="CV54">
        <f t="shared" si="54"/>
        <v>1.8097031771895427</v>
      </c>
      <c r="CW54">
        <f t="shared" ref="CW54:DQ54" si="55">CW$49*CW15</f>
        <v>1.8091101111957293</v>
      </c>
      <c r="CX54">
        <f t="shared" si="55"/>
        <v>1.8091101111957293</v>
      </c>
      <c r="CY54">
        <f t="shared" si="55"/>
        <v>1.8091101111957293</v>
      </c>
      <c r="CZ54">
        <f t="shared" si="55"/>
        <v>1.8091101111957293</v>
      </c>
      <c r="DA54">
        <f t="shared" si="55"/>
        <v>1.8091101111957293</v>
      </c>
      <c r="DB54">
        <f t="shared" si="55"/>
        <v>1.8091101111957293</v>
      </c>
      <c r="DC54">
        <f t="shared" si="55"/>
        <v>1.8091101111957293</v>
      </c>
      <c r="DD54">
        <f t="shared" si="55"/>
        <v>1.8091101111957293</v>
      </c>
      <c r="DE54">
        <f t="shared" si="55"/>
        <v>1.8091101111957293</v>
      </c>
      <c r="DF54">
        <f t="shared" si="55"/>
        <v>1.8091101111957293</v>
      </c>
      <c r="DG54">
        <f t="shared" si="55"/>
        <v>1.8091101111957293</v>
      </c>
      <c r="DH54">
        <f t="shared" si="55"/>
        <v>1.8091101111957293</v>
      </c>
      <c r="DI54">
        <f t="shared" si="55"/>
        <v>1.8091101111957293</v>
      </c>
      <c r="DJ54">
        <f t="shared" si="55"/>
        <v>1.8091101111957293</v>
      </c>
      <c r="DK54">
        <f t="shared" si="55"/>
        <v>1.8091101111957293</v>
      </c>
      <c r="DL54">
        <f t="shared" si="55"/>
        <v>1.8091101111957293</v>
      </c>
      <c r="DM54">
        <f t="shared" si="55"/>
        <v>1.8091101111957293</v>
      </c>
      <c r="DN54">
        <f t="shared" si="55"/>
        <v>1.8091101111957293</v>
      </c>
      <c r="DO54">
        <f t="shared" si="55"/>
        <v>1.8091101111957293</v>
      </c>
      <c r="DP54">
        <f t="shared" si="55"/>
        <v>1.8091101111957293</v>
      </c>
      <c r="DQ54">
        <f t="shared" si="55"/>
        <v>1.8091101111957293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1.3863385348059734</v>
      </c>
      <c r="BS56">
        <f t="shared" si="58"/>
        <v>1.3185902318522957</v>
      </c>
      <c r="BT56">
        <f t="shared" si="58"/>
        <v>1.327953688072143</v>
      </c>
      <c r="BU56">
        <f t="shared" si="58"/>
        <v>1.3374735275440035</v>
      </c>
      <c r="BV56">
        <f t="shared" si="58"/>
        <v>1.3471484822551945</v>
      </c>
      <c r="BW56">
        <f t="shared" si="58"/>
        <v>1.3568356013103564</v>
      </c>
      <c r="BX56">
        <f t="shared" si="58"/>
        <v>1.3664595943973288</v>
      </c>
      <c r="BY56">
        <f t="shared" si="58"/>
        <v>1.3760231585349489</v>
      </c>
      <c r="BZ56">
        <f t="shared" si="58"/>
        <v>1.3855378562735148</v>
      </c>
      <c r="CA56">
        <f t="shared" si="58"/>
        <v>1.3855068534594801</v>
      </c>
      <c r="CB56">
        <f t="shared" si="58"/>
        <v>1.3854135476553269</v>
      </c>
      <c r="CC56">
        <f t="shared" si="58"/>
        <v>1.38523756383515</v>
      </c>
      <c r="CD56">
        <f t="shared" si="58"/>
        <v>1.3849663572944939</v>
      </c>
      <c r="CE56">
        <f t="shared" si="58"/>
        <v>1.3846014481627162</v>
      </c>
      <c r="CF56">
        <f t="shared" si="58"/>
        <v>1.3841494614056542</v>
      </c>
      <c r="CG56">
        <f t="shared" si="58"/>
        <v>1.3836184219595313</v>
      </c>
      <c r="CH56">
        <f t="shared" si="58"/>
        <v>1.3830008620969474</v>
      </c>
      <c r="CI56">
        <f t="shared" si="58"/>
        <v>1.3822998820644334</v>
      </c>
      <c r="CJ56">
        <f t="shared" si="58"/>
        <v>1.3815255877825849</v>
      </c>
      <c r="CK56">
        <f t="shared" si="58"/>
        <v>1.3806804813487068</v>
      </c>
      <c r="CL56">
        <f t="shared" si="58"/>
        <v>1.3797654977221001</v>
      </c>
      <c r="CM56">
        <f t="shared" si="58"/>
        <v>1.3787822636196252</v>
      </c>
      <c r="CN56">
        <f t="shared" si="58"/>
        <v>1.3777398495274582</v>
      </c>
      <c r="CO56">
        <f t="shared" si="58"/>
        <v>1.3766553788999938</v>
      </c>
      <c r="CP56">
        <f t="shared" si="58"/>
        <v>1.375537824133128</v>
      </c>
      <c r="CQ56">
        <f t="shared" si="58"/>
        <v>1.3744004025317087</v>
      </c>
      <c r="CR56">
        <f t="shared" si="58"/>
        <v>1.3732376985237009</v>
      </c>
      <c r="CS56">
        <f t="shared" si="58"/>
        <v>1.3728864105071934</v>
      </c>
      <c r="CT56">
        <f t="shared" si="58"/>
        <v>1.3725121548798822</v>
      </c>
      <c r="CU56">
        <f t="shared" si="58"/>
        <v>1.3721175834456838</v>
      </c>
      <c r="CV56">
        <f t="shared" si="58"/>
        <v>1.3716982352553198</v>
      </c>
      <c r="CW56">
        <f t="shared" si="58"/>
        <v>1.3712487098373631</v>
      </c>
      <c r="CX56">
        <f t="shared" ref="CX56:DQ56" si="59">CX$49*CX17</f>
        <v>1.3712487098373631</v>
      </c>
      <c r="CY56">
        <f t="shared" si="59"/>
        <v>1.3712487098373631</v>
      </c>
      <c r="CZ56">
        <f t="shared" si="59"/>
        <v>1.3712487098373631</v>
      </c>
      <c r="DA56">
        <f t="shared" si="59"/>
        <v>1.3712487098373631</v>
      </c>
      <c r="DB56">
        <f t="shared" si="59"/>
        <v>1.3712487098373631</v>
      </c>
      <c r="DC56">
        <f t="shared" si="59"/>
        <v>1.3712487098373631</v>
      </c>
      <c r="DD56">
        <f t="shared" si="59"/>
        <v>1.3712487098373631</v>
      </c>
      <c r="DE56">
        <f t="shared" si="59"/>
        <v>1.3712487098373631</v>
      </c>
      <c r="DF56">
        <f t="shared" si="59"/>
        <v>1.3712487098373631</v>
      </c>
      <c r="DG56">
        <f t="shared" si="59"/>
        <v>1.3712487098373631</v>
      </c>
      <c r="DH56">
        <f t="shared" si="59"/>
        <v>1.3712487098373631</v>
      </c>
      <c r="DI56">
        <f t="shared" si="59"/>
        <v>1.3712487098373631</v>
      </c>
      <c r="DJ56">
        <f t="shared" si="59"/>
        <v>1.3712487098373631</v>
      </c>
      <c r="DK56">
        <f t="shared" si="59"/>
        <v>1.3712487098373631</v>
      </c>
      <c r="DL56">
        <f t="shared" si="59"/>
        <v>1.3712487098373631</v>
      </c>
      <c r="DM56">
        <f t="shared" si="59"/>
        <v>1.3712487098373631</v>
      </c>
      <c r="DN56">
        <f t="shared" si="59"/>
        <v>1.3712487098373631</v>
      </c>
      <c r="DO56">
        <f t="shared" si="59"/>
        <v>1.3712487098373631</v>
      </c>
      <c r="DP56">
        <f t="shared" si="59"/>
        <v>1.3712487098373631</v>
      </c>
      <c r="DQ56">
        <f t="shared" si="59"/>
        <v>1.3712487098373631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1.9472893558670163</v>
      </c>
      <c r="BS57">
        <f t="shared" si="60"/>
        <v>1.8521282203235874</v>
      </c>
      <c r="BT57">
        <f t="shared" si="60"/>
        <v>1.8652803892731342</v>
      </c>
      <c r="BU57">
        <f t="shared" si="60"/>
        <v>1.8786522184531627</v>
      </c>
      <c r="BV57">
        <f t="shared" si="60"/>
        <v>1.8922419267780737</v>
      </c>
      <c r="BW57">
        <f t="shared" si="60"/>
        <v>1.9058487214761475</v>
      </c>
      <c r="BX57">
        <f t="shared" si="60"/>
        <v>1.9193668476976207</v>
      </c>
      <c r="BY57">
        <f t="shared" si="60"/>
        <v>1.932800093749564</v>
      </c>
      <c r="BZ57">
        <f t="shared" si="60"/>
        <v>1.9461647007091432</v>
      </c>
      <c r="CA57">
        <f t="shared" si="60"/>
        <v>1.9461211533011649</v>
      </c>
      <c r="CB57">
        <f t="shared" si="60"/>
        <v>1.9459900933942902</v>
      </c>
      <c r="CC57">
        <f t="shared" si="60"/>
        <v>1.945742901664975</v>
      </c>
      <c r="CD57">
        <f t="shared" si="60"/>
        <v>1.9453619574752248</v>
      </c>
      <c r="CE57">
        <f t="shared" si="60"/>
        <v>1.9448493960406767</v>
      </c>
      <c r="CF57">
        <f t="shared" si="60"/>
        <v>1.9442145229711325</v>
      </c>
      <c r="CG57">
        <f t="shared" si="60"/>
        <v>1.943468610313424</v>
      </c>
      <c r="CH57">
        <f t="shared" si="60"/>
        <v>1.9426011686916065</v>
      </c>
      <c r="CI57">
        <f t="shared" si="60"/>
        <v>1.9416165527974947</v>
      </c>
      <c r="CJ57">
        <f t="shared" si="60"/>
        <v>1.940528957685985</v>
      </c>
      <c r="CK57">
        <f t="shared" si="60"/>
        <v>1.9393418978719867</v>
      </c>
      <c r="CL57">
        <f t="shared" si="60"/>
        <v>1.9380566866251294</v>
      </c>
      <c r="CM57">
        <f t="shared" si="60"/>
        <v>1.9366756088767982</v>
      </c>
      <c r="CN57">
        <f t="shared" si="60"/>
        <v>1.9352114052821354</v>
      </c>
      <c r="CO57">
        <f t="shared" si="60"/>
        <v>1.9336881279176297</v>
      </c>
      <c r="CP57">
        <f t="shared" si="60"/>
        <v>1.9321183796581105</v>
      </c>
      <c r="CQ57">
        <f t="shared" si="60"/>
        <v>1.9305207258946397</v>
      </c>
      <c r="CR57">
        <f t="shared" si="60"/>
        <v>1.928887559765319</v>
      </c>
      <c r="CS57">
        <f t="shared" si="60"/>
        <v>1.9283941309250938</v>
      </c>
      <c r="CT57">
        <f t="shared" si="60"/>
        <v>1.9278684411450442</v>
      </c>
      <c r="CU57">
        <f t="shared" si="60"/>
        <v>1.9273142152221163</v>
      </c>
      <c r="CV57">
        <f t="shared" si="60"/>
        <v>1.9267251871838726</v>
      </c>
      <c r="CW57">
        <f t="shared" si="60"/>
        <v>1.9260937713791455</v>
      </c>
      <c r="CX57">
        <f t="shared" ref="CX57:DQ57" si="61">CX$49*CX18</f>
        <v>1.9260937713791455</v>
      </c>
      <c r="CY57">
        <f t="shared" si="61"/>
        <v>1.9260937713791455</v>
      </c>
      <c r="CZ57">
        <f t="shared" si="61"/>
        <v>1.9260937713791455</v>
      </c>
      <c r="DA57">
        <f t="shared" si="61"/>
        <v>1.9260937713791455</v>
      </c>
      <c r="DB57">
        <f t="shared" si="61"/>
        <v>1.9260937713791455</v>
      </c>
      <c r="DC57">
        <f t="shared" si="61"/>
        <v>1.9260937713791455</v>
      </c>
      <c r="DD57">
        <f t="shared" si="61"/>
        <v>1.9260937713791455</v>
      </c>
      <c r="DE57">
        <f t="shared" si="61"/>
        <v>1.9260937713791455</v>
      </c>
      <c r="DF57">
        <f t="shared" si="61"/>
        <v>1.9260937713791455</v>
      </c>
      <c r="DG57">
        <f t="shared" si="61"/>
        <v>1.9260937713791455</v>
      </c>
      <c r="DH57">
        <f t="shared" si="61"/>
        <v>1.9260937713791455</v>
      </c>
      <c r="DI57">
        <f t="shared" si="61"/>
        <v>1.9260937713791455</v>
      </c>
      <c r="DJ57">
        <f t="shared" si="61"/>
        <v>1.9260937713791455</v>
      </c>
      <c r="DK57">
        <f t="shared" si="61"/>
        <v>1.9260937713791455</v>
      </c>
      <c r="DL57">
        <f t="shared" si="61"/>
        <v>1.9260937713791455</v>
      </c>
      <c r="DM57">
        <f t="shared" si="61"/>
        <v>1.9260937713791455</v>
      </c>
      <c r="DN57">
        <f t="shared" si="61"/>
        <v>1.9260937713791455</v>
      </c>
      <c r="DO57">
        <f t="shared" si="61"/>
        <v>1.9260937713791455</v>
      </c>
      <c r="DP57">
        <f t="shared" si="61"/>
        <v>1.9260937713791455</v>
      </c>
      <c r="DQ57">
        <f t="shared" si="61"/>
        <v>1.9260937713791455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104.86823578843443</v>
      </c>
      <c r="BS62">
        <f t="shared" si="70"/>
        <v>99.743481026130382</v>
      </c>
      <c r="BT62">
        <f t="shared" si="70"/>
        <v>100.45177060331872</v>
      </c>
      <c r="BU62">
        <f t="shared" si="70"/>
        <v>101.17188964014751</v>
      </c>
      <c r="BV62">
        <f t="shared" si="70"/>
        <v>101.90374221902543</v>
      </c>
      <c r="BW62">
        <f t="shared" si="70"/>
        <v>102.6365149579218</v>
      </c>
      <c r="BX62">
        <f t="shared" si="70"/>
        <v>103.36451259409236</v>
      </c>
      <c r="BY62">
        <f t="shared" si="70"/>
        <v>104.08793914091494</v>
      </c>
      <c r="BZ62">
        <f t="shared" si="70"/>
        <v>104.80766923630844</v>
      </c>
      <c r="CA62">
        <f t="shared" si="70"/>
        <v>104.80532405846721</v>
      </c>
      <c r="CB62">
        <f t="shared" si="70"/>
        <v>104.79826603127924</v>
      </c>
      <c r="CC62">
        <f t="shared" si="70"/>
        <v>104.78495390564332</v>
      </c>
      <c r="CD62">
        <f t="shared" si="70"/>
        <v>104.76443874954052</v>
      </c>
      <c r="CE62">
        <f t="shared" si="70"/>
        <v>104.73683555168381</v>
      </c>
      <c r="CF62">
        <f t="shared" si="70"/>
        <v>104.70264545119767</v>
      </c>
      <c r="CG62">
        <f t="shared" si="70"/>
        <v>104.6624754866105</v>
      </c>
      <c r="CH62">
        <f t="shared" si="70"/>
        <v>104.61576076891568</v>
      </c>
      <c r="CI62">
        <f t="shared" si="70"/>
        <v>104.56273581325941</v>
      </c>
      <c r="CJ62">
        <f t="shared" si="70"/>
        <v>104.50416507221752</v>
      </c>
      <c r="CK62">
        <f t="shared" si="70"/>
        <v>104.44023781451732</v>
      </c>
      <c r="CL62">
        <f t="shared" si="70"/>
        <v>104.37102476424963</v>
      </c>
      <c r="CM62">
        <f t="shared" si="70"/>
        <v>104.29664897283588</v>
      </c>
      <c r="CN62">
        <f t="shared" si="70"/>
        <v>104.21779656841805</v>
      </c>
      <c r="CO62">
        <f t="shared" si="70"/>
        <v>104.13576283811963</v>
      </c>
      <c r="CP62">
        <f t="shared" si="70"/>
        <v>104.05122649013839</v>
      </c>
      <c r="CQ62">
        <f t="shared" si="70"/>
        <v>103.96518733469848</v>
      </c>
      <c r="CR62">
        <f t="shared" si="70"/>
        <v>103.87723571609835</v>
      </c>
      <c r="CS62">
        <f t="shared" si="70"/>
        <v>103.85066287431414</v>
      </c>
      <c r="CT62">
        <f t="shared" si="70"/>
        <v>103.82235266985494</v>
      </c>
      <c r="CU62">
        <f t="shared" si="70"/>
        <v>103.79250569585975</v>
      </c>
      <c r="CV62">
        <f t="shared" si="70"/>
        <v>103.76078450814083</v>
      </c>
      <c r="CW62">
        <f t="shared" si="70"/>
        <v>103.72678059326748</v>
      </c>
      <c r="CX62">
        <f t="shared" ref="CX62:DQ62" si="71">CX$49*CX23</f>
        <v>103.72678059326748</v>
      </c>
      <c r="CY62">
        <f t="shared" si="71"/>
        <v>103.72678059326748</v>
      </c>
      <c r="CZ62">
        <f t="shared" si="71"/>
        <v>103.72678059326748</v>
      </c>
      <c r="DA62">
        <f t="shared" si="71"/>
        <v>103.72678059326748</v>
      </c>
      <c r="DB62">
        <f t="shared" si="71"/>
        <v>103.72678059326748</v>
      </c>
      <c r="DC62">
        <f t="shared" si="71"/>
        <v>103.72678059326748</v>
      </c>
      <c r="DD62">
        <f t="shared" si="71"/>
        <v>103.72678059326748</v>
      </c>
      <c r="DE62">
        <f t="shared" si="71"/>
        <v>103.72678059326748</v>
      </c>
      <c r="DF62">
        <f t="shared" si="71"/>
        <v>103.72678059326748</v>
      </c>
      <c r="DG62">
        <f t="shared" si="71"/>
        <v>103.72678059326748</v>
      </c>
      <c r="DH62">
        <f t="shared" si="71"/>
        <v>103.72678059326748</v>
      </c>
      <c r="DI62">
        <f t="shared" si="71"/>
        <v>103.72678059326748</v>
      </c>
      <c r="DJ62">
        <f t="shared" si="71"/>
        <v>103.72678059326748</v>
      </c>
      <c r="DK62">
        <f t="shared" si="71"/>
        <v>103.72678059326748</v>
      </c>
      <c r="DL62">
        <f t="shared" si="71"/>
        <v>103.72678059326748</v>
      </c>
      <c r="DM62">
        <f t="shared" si="71"/>
        <v>103.72678059326748</v>
      </c>
      <c r="DN62">
        <f t="shared" si="71"/>
        <v>103.72678059326748</v>
      </c>
      <c r="DO62">
        <f t="shared" si="71"/>
        <v>103.72678059326748</v>
      </c>
      <c r="DP62">
        <f t="shared" si="71"/>
        <v>103.72678059326748</v>
      </c>
      <c r="DQ62">
        <f t="shared" si="71"/>
        <v>103.72678059326748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42.947888721861055</v>
      </c>
      <c r="BS67">
        <f t="shared" si="80"/>
        <v>40.849089256002813</v>
      </c>
      <c r="BT67">
        <f t="shared" si="80"/>
        <v>41.139163192264206</v>
      </c>
      <c r="BU67">
        <f t="shared" si="80"/>
        <v>41.43408178250931</v>
      </c>
      <c r="BV67">
        <f t="shared" si="80"/>
        <v>41.733805744509276</v>
      </c>
      <c r="BW67">
        <f t="shared" si="80"/>
        <v>42.03390655017197</v>
      </c>
      <c r="BX67">
        <f t="shared" si="80"/>
        <v>42.332051753368752</v>
      </c>
      <c r="BY67">
        <f t="shared" si="80"/>
        <v>42.628324906032994</v>
      </c>
      <c r="BZ67">
        <f t="shared" si="80"/>
        <v>42.923084208641036</v>
      </c>
      <c r="CA67">
        <f t="shared" si="80"/>
        <v>42.922123761121334</v>
      </c>
      <c r="CB67">
        <f t="shared" si="80"/>
        <v>42.919233206474495</v>
      </c>
      <c r="CC67">
        <f t="shared" si="80"/>
        <v>42.913781339317921</v>
      </c>
      <c r="CD67">
        <f t="shared" si="80"/>
        <v>42.905379532662252</v>
      </c>
      <c r="CE67">
        <f t="shared" si="80"/>
        <v>42.894074879151077</v>
      </c>
      <c r="CF67">
        <f t="shared" si="80"/>
        <v>42.880072616025082</v>
      </c>
      <c r="CG67">
        <f t="shared" si="80"/>
        <v>42.863621350719811</v>
      </c>
      <c r="CH67">
        <f t="shared" si="80"/>
        <v>42.84448973777576</v>
      </c>
      <c r="CI67">
        <f t="shared" si="80"/>
        <v>42.822773820864548</v>
      </c>
      <c r="CJ67">
        <f t="shared" si="80"/>
        <v>42.798786674998006</v>
      </c>
      <c r="CK67">
        <f t="shared" si="80"/>
        <v>42.772605813564034</v>
      </c>
      <c r="CL67">
        <f t="shared" si="80"/>
        <v>42.74426020100892</v>
      </c>
      <c r="CM67">
        <f t="shared" si="80"/>
        <v>42.713800231989495</v>
      </c>
      <c r="CN67">
        <f t="shared" si="80"/>
        <v>42.681506904415826</v>
      </c>
      <c r="CO67">
        <f t="shared" si="80"/>
        <v>42.64791069204697</v>
      </c>
      <c r="CP67">
        <f t="shared" si="80"/>
        <v>42.61328955401833</v>
      </c>
      <c r="CQ67">
        <f t="shared" si="80"/>
        <v>42.578052954052914</v>
      </c>
      <c r="CR67">
        <f t="shared" si="80"/>
        <v>42.542033121163136</v>
      </c>
      <c r="CS67">
        <f t="shared" si="80"/>
        <v>42.531150441165785</v>
      </c>
      <c r="CT67">
        <f t="shared" si="80"/>
        <v>42.519556239149651</v>
      </c>
      <c r="CU67">
        <f t="shared" si="80"/>
        <v>42.50733266631854</v>
      </c>
      <c r="CV67">
        <f t="shared" si="80"/>
        <v>42.494341525292519</v>
      </c>
      <c r="CW67">
        <f t="shared" si="80"/>
        <v>42.480415512891256</v>
      </c>
      <c r="CX67">
        <f t="shared" ref="CX67:DQ67" si="81">CX$49*CX28</f>
        <v>42.480415512891256</v>
      </c>
      <c r="CY67">
        <f t="shared" si="81"/>
        <v>42.480415512891256</v>
      </c>
      <c r="CZ67">
        <f t="shared" si="81"/>
        <v>42.480415512891256</v>
      </c>
      <c r="DA67">
        <f t="shared" si="81"/>
        <v>42.480415512891256</v>
      </c>
      <c r="DB67">
        <f t="shared" si="81"/>
        <v>42.480415512891256</v>
      </c>
      <c r="DC67">
        <f t="shared" si="81"/>
        <v>42.480415512891256</v>
      </c>
      <c r="DD67">
        <f t="shared" si="81"/>
        <v>42.480415512891256</v>
      </c>
      <c r="DE67">
        <f t="shared" si="81"/>
        <v>42.480415512891256</v>
      </c>
      <c r="DF67">
        <f t="shared" si="81"/>
        <v>42.480415512891256</v>
      </c>
      <c r="DG67">
        <f t="shared" si="81"/>
        <v>42.480415512891256</v>
      </c>
      <c r="DH67">
        <f t="shared" si="81"/>
        <v>42.480415512891256</v>
      </c>
      <c r="DI67">
        <f t="shared" si="81"/>
        <v>42.480415512891256</v>
      </c>
      <c r="DJ67">
        <f t="shared" si="81"/>
        <v>42.480415512891256</v>
      </c>
      <c r="DK67">
        <f t="shared" si="81"/>
        <v>42.480415512891256</v>
      </c>
      <c r="DL67">
        <f t="shared" si="81"/>
        <v>42.480415512891256</v>
      </c>
      <c r="DM67">
        <f t="shared" si="81"/>
        <v>42.480415512891256</v>
      </c>
      <c r="DN67">
        <f t="shared" si="81"/>
        <v>42.480415512891256</v>
      </c>
      <c r="DO67">
        <f t="shared" si="81"/>
        <v>42.480415512891256</v>
      </c>
      <c r="DP67">
        <f t="shared" si="81"/>
        <v>42.480415512891256</v>
      </c>
      <c r="DQ67">
        <f t="shared" si="81"/>
        <v>42.480415512891256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305.24850101429058</v>
      </c>
      <c r="BS69">
        <f t="shared" si="84"/>
        <v>290.33146062071427</v>
      </c>
      <c r="BT69">
        <f t="shared" si="84"/>
        <v>292.3931366858763</v>
      </c>
      <c r="BU69">
        <f t="shared" si="84"/>
        <v>294.48924572109752</v>
      </c>
      <c r="BV69">
        <f t="shared" si="84"/>
        <v>296.61950853124546</v>
      </c>
      <c r="BW69">
        <f t="shared" si="84"/>
        <v>298.75244972597966</v>
      </c>
      <c r="BX69">
        <f t="shared" si="84"/>
        <v>300.87149164093404</v>
      </c>
      <c r="BY69">
        <f t="shared" si="84"/>
        <v>302.97722811443623</v>
      </c>
      <c r="BZ69">
        <f t="shared" si="84"/>
        <v>305.07220502619589</v>
      </c>
      <c r="CA69">
        <f t="shared" si="84"/>
        <v>305.06537872636102</v>
      </c>
      <c r="CB69">
        <f t="shared" si="84"/>
        <v>305.04483435271874</v>
      </c>
      <c r="CC69">
        <f t="shared" si="84"/>
        <v>305.00608566618723</v>
      </c>
      <c r="CD69">
        <f t="shared" si="84"/>
        <v>304.94637053317888</v>
      </c>
      <c r="CE69">
        <f t="shared" si="84"/>
        <v>304.86602366069064</v>
      </c>
      <c r="CF69">
        <f t="shared" si="84"/>
        <v>304.76650375512099</v>
      </c>
      <c r="CG69">
        <f t="shared" si="84"/>
        <v>304.64957777287435</v>
      </c>
      <c r="CH69">
        <f t="shared" si="84"/>
        <v>304.51360144558669</v>
      </c>
      <c r="CI69">
        <f t="shared" si="84"/>
        <v>304.35925739556302</v>
      </c>
      <c r="CJ69">
        <f t="shared" si="84"/>
        <v>304.18877077707538</v>
      </c>
      <c r="CK69">
        <f t="shared" si="84"/>
        <v>304.00269250999833</v>
      </c>
      <c r="CL69">
        <f t="shared" si="84"/>
        <v>303.80122845669376</v>
      </c>
      <c r="CM69">
        <f t="shared" si="84"/>
        <v>303.58473679293962</v>
      </c>
      <c r="CN69">
        <f t="shared" si="84"/>
        <v>303.35521468770963</v>
      </c>
      <c r="CO69">
        <f t="shared" si="84"/>
        <v>303.11643243855724</v>
      </c>
      <c r="CP69">
        <f t="shared" si="84"/>
        <v>302.87036561662126</v>
      </c>
      <c r="CQ69">
        <f t="shared" si="84"/>
        <v>302.61992445081819</v>
      </c>
      <c r="CR69">
        <f t="shared" si="84"/>
        <v>302.36391652298738</v>
      </c>
      <c r="CS69">
        <f t="shared" si="84"/>
        <v>302.28656879170023</v>
      </c>
      <c r="CT69">
        <f t="shared" si="84"/>
        <v>302.20416397760562</v>
      </c>
      <c r="CU69">
        <f t="shared" si="84"/>
        <v>302.11728596346387</v>
      </c>
      <c r="CV69">
        <f t="shared" si="84"/>
        <v>302.02495252303936</v>
      </c>
      <c r="CW69">
        <f t="shared" si="84"/>
        <v>301.92597456307209</v>
      </c>
      <c r="CX69">
        <f t="shared" ref="CX69:DQ69" si="85">CX$49*CX30</f>
        <v>301.92597456307209</v>
      </c>
      <c r="CY69">
        <f t="shared" si="85"/>
        <v>301.92597456307209</v>
      </c>
      <c r="CZ69">
        <f t="shared" si="85"/>
        <v>301.92597456307209</v>
      </c>
      <c r="DA69">
        <f t="shared" si="85"/>
        <v>301.92597456307209</v>
      </c>
      <c r="DB69">
        <f t="shared" si="85"/>
        <v>301.92597456307209</v>
      </c>
      <c r="DC69">
        <f t="shared" si="85"/>
        <v>301.92597456307209</v>
      </c>
      <c r="DD69">
        <f t="shared" si="85"/>
        <v>301.92597456307209</v>
      </c>
      <c r="DE69">
        <f t="shared" si="85"/>
        <v>301.92597456307209</v>
      </c>
      <c r="DF69">
        <f t="shared" si="85"/>
        <v>301.92597456307209</v>
      </c>
      <c r="DG69">
        <f t="shared" si="85"/>
        <v>301.92597456307209</v>
      </c>
      <c r="DH69">
        <f t="shared" si="85"/>
        <v>301.92597456307209</v>
      </c>
      <c r="DI69">
        <f t="shared" si="85"/>
        <v>301.92597456307209</v>
      </c>
      <c r="DJ69">
        <f t="shared" si="85"/>
        <v>301.92597456307209</v>
      </c>
      <c r="DK69">
        <f t="shared" si="85"/>
        <v>301.92597456307209</v>
      </c>
      <c r="DL69">
        <f t="shared" si="85"/>
        <v>301.92597456307209</v>
      </c>
      <c r="DM69">
        <f t="shared" si="85"/>
        <v>301.92597456307209</v>
      </c>
      <c r="DN69">
        <f t="shared" si="85"/>
        <v>301.92597456307209</v>
      </c>
      <c r="DO69">
        <f t="shared" si="85"/>
        <v>301.92597456307209</v>
      </c>
      <c r="DP69">
        <f t="shared" si="85"/>
        <v>301.92597456307209</v>
      </c>
      <c r="DQ69">
        <f t="shared" si="85"/>
        <v>301.92597456307209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333.11909560317287</v>
      </c>
      <c r="BS70">
        <f t="shared" si="86"/>
        <v>316.84006069072461</v>
      </c>
      <c r="BT70">
        <f t="shared" si="86"/>
        <v>319.08997727990175</v>
      </c>
      <c r="BU70">
        <f t="shared" si="86"/>
        <v>321.37747072795577</v>
      </c>
      <c r="BV70">
        <f t="shared" si="86"/>
        <v>323.70223634795252</v>
      </c>
      <c r="BW70">
        <f t="shared" si="86"/>
        <v>326.02992490138899</v>
      </c>
      <c r="BX70">
        <f t="shared" si="86"/>
        <v>328.34244510676018</v>
      </c>
      <c r="BY70">
        <f t="shared" si="86"/>
        <v>330.64044502256922</v>
      </c>
      <c r="BZ70">
        <f t="shared" si="86"/>
        <v>332.92670297907347</v>
      </c>
      <c r="CA70">
        <f t="shared" si="86"/>
        <v>332.91925340661112</v>
      </c>
      <c r="CB70">
        <f t="shared" si="86"/>
        <v>332.8968332369962</v>
      </c>
      <c r="CC70">
        <f t="shared" si="86"/>
        <v>332.85454661684804</v>
      </c>
      <c r="CD70">
        <f t="shared" si="86"/>
        <v>332.78937921705585</v>
      </c>
      <c r="CE70">
        <f t="shared" si="86"/>
        <v>332.70169630490761</v>
      </c>
      <c r="CF70">
        <f t="shared" si="86"/>
        <v>332.59308977341698</v>
      </c>
      <c r="CG70">
        <f t="shared" si="86"/>
        <v>332.46548791024946</v>
      </c>
      <c r="CH70">
        <f t="shared" si="86"/>
        <v>332.31709631776334</v>
      </c>
      <c r="CI70">
        <f t="shared" si="86"/>
        <v>332.14865994482534</v>
      </c>
      <c r="CJ70">
        <f t="shared" si="86"/>
        <v>331.96260711254496</v>
      </c>
      <c r="CK70">
        <f t="shared" si="86"/>
        <v>331.75953904231977</v>
      </c>
      <c r="CL70">
        <f t="shared" si="86"/>
        <v>331.5396803926937</v>
      </c>
      <c r="CM70">
        <f t="shared" si="86"/>
        <v>331.30342204254373</v>
      </c>
      <c r="CN70">
        <f t="shared" si="86"/>
        <v>331.05294351157272</v>
      </c>
      <c r="CO70">
        <f t="shared" si="86"/>
        <v>330.79235934287271</v>
      </c>
      <c r="CP70">
        <f t="shared" si="86"/>
        <v>330.52382548632994</v>
      </c>
      <c r="CQ70">
        <f t="shared" si="86"/>
        <v>330.25051788817007</v>
      </c>
      <c r="CR70">
        <f t="shared" si="86"/>
        <v>329.97113525696022</v>
      </c>
      <c r="CS70">
        <f t="shared" si="86"/>
        <v>329.88672532142334</v>
      </c>
      <c r="CT70">
        <f t="shared" si="86"/>
        <v>329.796796568118</v>
      </c>
      <c r="CU70">
        <f t="shared" si="86"/>
        <v>329.70198619099074</v>
      </c>
      <c r="CV70">
        <f t="shared" si="86"/>
        <v>329.60122228202493</v>
      </c>
      <c r="CW70">
        <f t="shared" si="86"/>
        <v>329.49320717826726</v>
      </c>
      <c r="CX70">
        <f t="shared" ref="CX70:DQ70" si="87">CX$49*CX31</f>
        <v>329.49320717826726</v>
      </c>
      <c r="CY70">
        <f t="shared" si="87"/>
        <v>329.49320717826726</v>
      </c>
      <c r="CZ70">
        <f t="shared" si="87"/>
        <v>329.49320717826726</v>
      </c>
      <c r="DA70">
        <f t="shared" si="87"/>
        <v>329.49320717826726</v>
      </c>
      <c r="DB70">
        <f t="shared" si="87"/>
        <v>329.49320717826726</v>
      </c>
      <c r="DC70">
        <f t="shared" si="87"/>
        <v>329.49320717826726</v>
      </c>
      <c r="DD70">
        <f t="shared" si="87"/>
        <v>329.49320717826726</v>
      </c>
      <c r="DE70">
        <f t="shared" si="87"/>
        <v>329.49320717826726</v>
      </c>
      <c r="DF70">
        <f t="shared" si="87"/>
        <v>329.49320717826726</v>
      </c>
      <c r="DG70">
        <f t="shared" si="87"/>
        <v>329.49320717826726</v>
      </c>
      <c r="DH70">
        <f t="shared" si="87"/>
        <v>329.49320717826726</v>
      </c>
      <c r="DI70">
        <f t="shared" si="87"/>
        <v>329.49320717826726</v>
      </c>
      <c r="DJ70">
        <f t="shared" si="87"/>
        <v>329.49320717826726</v>
      </c>
      <c r="DK70">
        <f t="shared" si="87"/>
        <v>329.49320717826726</v>
      </c>
      <c r="DL70">
        <f t="shared" si="87"/>
        <v>329.49320717826726</v>
      </c>
      <c r="DM70">
        <f t="shared" si="87"/>
        <v>329.49320717826726</v>
      </c>
      <c r="DN70">
        <f t="shared" si="87"/>
        <v>329.49320717826726</v>
      </c>
      <c r="DO70">
        <f t="shared" si="87"/>
        <v>329.49320717826726</v>
      </c>
      <c r="DP70">
        <f t="shared" si="87"/>
        <v>329.49320717826726</v>
      </c>
      <c r="DQ70">
        <f t="shared" si="87"/>
        <v>329.49320717826726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136.16057601793204</v>
      </c>
      <c r="BS71">
        <f t="shared" si="88"/>
        <v>129.5066111148349</v>
      </c>
      <c r="BT71">
        <f t="shared" si="88"/>
        <v>130.42625199648398</v>
      </c>
      <c r="BU71">
        <f t="shared" si="88"/>
        <v>131.3612522100272</v>
      </c>
      <c r="BV71">
        <f t="shared" si="88"/>
        <v>132.31148721637615</v>
      </c>
      <c r="BW71">
        <f t="shared" si="88"/>
        <v>133.2629169554981</v>
      </c>
      <c r="BX71">
        <f t="shared" si="88"/>
        <v>134.20814671678303</v>
      </c>
      <c r="BY71">
        <f t="shared" si="88"/>
        <v>135.14744139053676</v>
      </c>
      <c r="BZ71">
        <f t="shared" si="88"/>
        <v>136.08193660378635</v>
      </c>
      <c r="CA71">
        <f t="shared" si="88"/>
        <v>136.07889163251048</v>
      </c>
      <c r="CB71">
        <f t="shared" si="88"/>
        <v>136.06972751298241</v>
      </c>
      <c r="CC71">
        <f t="shared" si="88"/>
        <v>136.05244309238563</v>
      </c>
      <c r="CD71">
        <f t="shared" si="88"/>
        <v>136.02580628047536</v>
      </c>
      <c r="CE71">
        <f t="shared" si="88"/>
        <v>135.98996637822233</v>
      </c>
      <c r="CF71">
        <f t="shared" si="88"/>
        <v>135.9455740630346</v>
      </c>
      <c r="CG71">
        <f t="shared" si="88"/>
        <v>135.89341751176158</v>
      </c>
      <c r="CH71">
        <f t="shared" si="88"/>
        <v>135.83276327435576</v>
      </c>
      <c r="CI71">
        <f t="shared" si="88"/>
        <v>135.76391584451963</v>
      </c>
      <c r="CJ71">
        <f t="shared" si="88"/>
        <v>135.68786778498946</v>
      </c>
      <c r="CK71">
        <f t="shared" si="88"/>
        <v>135.60486484166481</v>
      </c>
      <c r="CL71">
        <f t="shared" si="88"/>
        <v>135.51499884247494</v>
      </c>
      <c r="CM71">
        <f t="shared" si="88"/>
        <v>135.41842955698493</v>
      </c>
      <c r="CN71">
        <f t="shared" si="88"/>
        <v>135.3160478517411</v>
      </c>
      <c r="CO71">
        <f t="shared" si="88"/>
        <v>135.20953552332867</v>
      </c>
      <c r="CP71">
        <f t="shared" si="88"/>
        <v>135.09977380426247</v>
      </c>
      <c r="CQ71">
        <f t="shared" si="88"/>
        <v>134.98806084488334</v>
      </c>
      <c r="CR71">
        <f t="shared" si="88"/>
        <v>134.87386474956176</v>
      </c>
      <c r="CS71">
        <f t="shared" si="88"/>
        <v>134.83936265827958</v>
      </c>
      <c r="CT71">
        <f t="shared" si="88"/>
        <v>134.80260478095505</v>
      </c>
      <c r="CU71">
        <f t="shared" si="88"/>
        <v>134.76385156706695</v>
      </c>
      <c r="CV71">
        <f t="shared" si="88"/>
        <v>134.72266488018022</v>
      </c>
      <c r="CW71">
        <f t="shared" si="88"/>
        <v>134.67851430778612</v>
      </c>
      <c r="CX71">
        <f t="shared" ref="CX71:DQ71" si="89">CX$49*CX32</f>
        <v>134.67851430778612</v>
      </c>
      <c r="CY71">
        <f t="shared" si="89"/>
        <v>134.67851430778612</v>
      </c>
      <c r="CZ71">
        <f t="shared" si="89"/>
        <v>134.67851430778612</v>
      </c>
      <c r="DA71">
        <f t="shared" si="89"/>
        <v>134.67851430778612</v>
      </c>
      <c r="DB71">
        <f t="shared" si="89"/>
        <v>134.67851430778612</v>
      </c>
      <c r="DC71">
        <f t="shared" si="89"/>
        <v>134.67851430778612</v>
      </c>
      <c r="DD71">
        <f t="shared" si="89"/>
        <v>134.67851430778612</v>
      </c>
      <c r="DE71">
        <f t="shared" si="89"/>
        <v>134.67851430778612</v>
      </c>
      <c r="DF71">
        <f t="shared" si="89"/>
        <v>134.67851430778612</v>
      </c>
      <c r="DG71">
        <f t="shared" si="89"/>
        <v>134.67851430778612</v>
      </c>
      <c r="DH71">
        <f t="shared" si="89"/>
        <v>134.67851430778612</v>
      </c>
      <c r="DI71">
        <f t="shared" si="89"/>
        <v>134.67851430778612</v>
      </c>
      <c r="DJ71">
        <f t="shared" si="89"/>
        <v>134.67851430778612</v>
      </c>
      <c r="DK71">
        <f t="shared" si="89"/>
        <v>134.67851430778612</v>
      </c>
      <c r="DL71">
        <f t="shared" si="89"/>
        <v>134.67851430778612</v>
      </c>
      <c r="DM71">
        <f t="shared" si="89"/>
        <v>134.67851430778612</v>
      </c>
      <c r="DN71">
        <f t="shared" si="89"/>
        <v>134.67851430778612</v>
      </c>
      <c r="DO71">
        <f t="shared" si="89"/>
        <v>134.67851430778612</v>
      </c>
      <c r="DP71">
        <f t="shared" si="89"/>
        <v>134.67851430778612</v>
      </c>
      <c r="DQ71">
        <f t="shared" si="89"/>
        <v>134.67851430778612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ref="N31:AQ35" si="28">M31*(1-$G$4)</f>
        <v>2.8222225686632203E-2</v>
      </c>
      <c r="O31" s="33">
        <f t="shared" si="28"/>
        <v>2.8222225686632203E-2</v>
      </c>
      <c r="P31" s="33">
        <f t="shared" si="28"/>
        <v>2.8222225686632203E-2</v>
      </c>
      <c r="Q31" s="33">
        <f t="shared" si="28"/>
        <v>2.8222225686632203E-2</v>
      </c>
      <c r="R31" s="33">
        <f t="shared" si="28"/>
        <v>2.8222225686632203E-2</v>
      </c>
      <c r="S31" s="33">
        <f t="shared" si="28"/>
        <v>2.8222225686632203E-2</v>
      </c>
      <c r="T31" s="33">
        <f t="shared" si="28"/>
        <v>2.8222225686632203E-2</v>
      </c>
      <c r="U31" s="33">
        <f t="shared" si="28"/>
        <v>2.8222225686632203E-2</v>
      </c>
      <c r="V31" s="33">
        <f t="shared" si="28"/>
        <v>2.8222225686632203E-2</v>
      </c>
      <c r="W31" s="33">
        <f t="shared" si="28"/>
        <v>2.8222225686632203E-2</v>
      </c>
      <c r="X31" s="33">
        <f t="shared" si="28"/>
        <v>2.8222225686632203E-2</v>
      </c>
      <c r="Y31" s="33">
        <f t="shared" si="28"/>
        <v>2.8222225686632203E-2</v>
      </c>
      <c r="Z31" s="33">
        <f t="shared" si="28"/>
        <v>2.8222225686632203E-2</v>
      </c>
      <c r="AA31" s="33">
        <f t="shared" si="28"/>
        <v>2.8222225686632203E-2</v>
      </c>
      <c r="AB31" s="33">
        <f t="shared" si="28"/>
        <v>2.8222225686632203E-2</v>
      </c>
      <c r="AC31" s="33">
        <f t="shared" si="28"/>
        <v>2.8222225686632203E-2</v>
      </c>
      <c r="AD31" s="33">
        <f t="shared" si="28"/>
        <v>2.8222225686632203E-2</v>
      </c>
      <c r="AE31" s="33">
        <f t="shared" si="28"/>
        <v>2.8222225686632203E-2</v>
      </c>
      <c r="AF31" s="33">
        <f t="shared" si="28"/>
        <v>2.8222225686632203E-2</v>
      </c>
      <c r="AG31" s="33">
        <f t="shared" si="28"/>
        <v>2.8222225686632203E-2</v>
      </c>
      <c r="AH31" s="33">
        <f t="shared" si="28"/>
        <v>2.8222225686632203E-2</v>
      </c>
      <c r="AI31" s="33">
        <f t="shared" si="28"/>
        <v>2.8222225686632203E-2</v>
      </c>
      <c r="AJ31" s="33">
        <f t="shared" si="28"/>
        <v>2.8222225686632203E-2</v>
      </c>
      <c r="AK31" s="33">
        <f t="shared" si="28"/>
        <v>2.8222225686632203E-2</v>
      </c>
      <c r="AL31" s="33">
        <f t="shared" si="28"/>
        <v>2.8222225686632203E-2</v>
      </c>
      <c r="AM31" s="33">
        <f t="shared" si="28"/>
        <v>2.8222225686632203E-2</v>
      </c>
      <c r="AN31" s="33">
        <f t="shared" si="28"/>
        <v>2.8222225686632203E-2</v>
      </c>
      <c r="AO31" s="33">
        <f t="shared" si="28"/>
        <v>2.8222225686632203E-2</v>
      </c>
      <c r="AP31" s="33">
        <f t="shared" si="28"/>
        <v>2.8222225686632203E-2</v>
      </c>
      <c r="AQ31" s="33">
        <f t="shared" si="28"/>
        <v>2.8222225686632203E-2</v>
      </c>
      <c r="AR31" s="33">
        <f t="shared" ref="AR31:BK31" si="29">AQ31*(1-$G$4)</f>
        <v>2.8222225686632203E-2</v>
      </c>
      <c r="AS31" s="33">
        <f t="shared" si="29"/>
        <v>2.8222225686632203E-2</v>
      </c>
      <c r="AT31" s="33">
        <f t="shared" si="29"/>
        <v>2.8222225686632203E-2</v>
      </c>
      <c r="AU31" s="33">
        <f t="shared" si="29"/>
        <v>2.8222225686632203E-2</v>
      </c>
      <c r="AV31" s="33">
        <f t="shared" si="29"/>
        <v>2.8222225686632203E-2</v>
      </c>
      <c r="AW31" s="33">
        <f t="shared" si="29"/>
        <v>2.8222225686632203E-2</v>
      </c>
      <c r="AX31" s="33">
        <f t="shared" si="29"/>
        <v>2.8222225686632203E-2</v>
      </c>
      <c r="AY31" s="33">
        <f t="shared" si="29"/>
        <v>2.8222225686632203E-2</v>
      </c>
      <c r="AZ31" s="33">
        <f t="shared" si="29"/>
        <v>2.8222225686632203E-2</v>
      </c>
      <c r="BA31" s="33">
        <f t="shared" si="29"/>
        <v>2.8222225686632203E-2</v>
      </c>
      <c r="BB31" s="33">
        <f t="shared" si="29"/>
        <v>2.8222225686632203E-2</v>
      </c>
      <c r="BC31" s="33">
        <f t="shared" si="29"/>
        <v>2.8222225686632203E-2</v>
      </c>
      <c r="BD31" s="33">
        <f t="shared" si="29"/>
        <v>2.8222225686632203E-2</v>
      </c>
      <c r="BE31" s="33">
        <f t="shared" si="29"/>
        <v>2.8222225686632203E-2</v>
      </c>
      <c r="BF31" s="33">
        <f t="shared" si="29"/>
        <v>2.8222225686632203E-2</v>
      </c>
      <c r="BG31" s="33">
        <f t="shared" si="29"/>
        <v>2.8222225686632203E-2</v>
      </c>
      <c r="BH31" s="33">
        <f t="shared" si="29"/>
        <v>2.8222225686632203E-2</v>
      </c>
      <c r="BI31" s="33">
        <f t="shared" si="29"/>
        <v>2.8222225686632203E-2</v>
      </c>
      <c r="BJ31" s="33">
        <f t="shared" si="29"/>
        <v>2.8222225686632203E-2</v>
      </c>
      <c r="BK31" s="33">
        <f t="shared" si="29"/>
        <v>2.8222225686632203E-2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28"/>
        <v>4.639557339948723E-2</v>
      </c>
      <c r="O32" s="33">
        <f t="shared" si="28"/>
        <v>4.639557339948723E-2</v>
      </c>
      <c r="P32" s="33">
        <f t="shared" si="28"/>
        <v>4.639557339948723E-2</v>
      </c>
      <c r="Q32" s="33">
        <f t="shared" si="28"/>
        <v>4.639557339948723E-2</v>
      </c>
      <c r="R32" s="33">
        <f t="shared" si="28"/>
        <v>4.639557339948723E-2</v>
      </c>
      <c r="S32" s="33">
        <f t="shared" si="28"/>
        <v>4.639557339948723E-2</v>
      </c>
      <c r="T32" s="33">
        <f t="shared" si="28"/>
        <v>4.639557339948723E-2</v>
      </c>
      <c r="U32" s="33">
        <f t="shared" si="28"/>
        <v>4.639557339948723E-2</v>
      </c>
      <c r="V32" s="33">
        <f t="shared" si="28"/>
        <v>4.639557339948723E-2</v>
      </c>
      <c r="W32" s="33">
        <f t="shared" si="28"/>
        <v>4.639557339948723E-2</v>
      </c>
      <c r="X32" s="33">
        <f t="shared" si="28"/>
        <v>4.639557339948723E-2</v>
      </c>
      <c r="Y32" s="33">
        <f t="shared" si="28"/>
        <v>4.639557339948723E-2</v>
      </c>
      <c r="Z32" s="33">
        <f t="shared" si="28"/>
        <v>4.639557339948723E-2</v>
      </c>
      <c r="AA32" s="33">
        <f t="shared" si="28"/>
        <v>4.639557339948723E-2</v>
      </c>
      <c r="AB32" s="33">
        <f t="shared" si="28"/>
        <v>4.639557339948723E-2</v>
      </c>
      <c r="AC32" s="33">
        <f t="shared" si="28"/>
        <v>4.639557339948723E-2</v>
      </c>
      <c r="AD32" s="33">
        <f t="shared" si="28"/>
        <v>4.639557339948723E-2</v>
      </c>
      <c r="AE32" s="33">
        <f t="shared" si="28"/>
        <v>4.639557339948723E-2</v>
      </c>
      <c r="AF32" s="33">
        <f t="shared" si="28"/>
        <v>4.639557339948723E-2</v>
      </c>
      <c r="AG32" s="33">
        <f t="shared" si="28"/>
        <v>4.639557339948723E-2</v>
      </c>
      <c r="AH32" s="33">
        <f t="shared" si="28"/>
        <v>4.639557339948723E-2</v>
      </c>
      <c r="AI32" s="33">
        <f t="shared" si="28"/>
        <v>4.639557339948723E-2</v>
      </c>
      <c r="AJ32" s="33">
        <f t="shared" si="28"/>
        <v>4.639557339948723E-2</v>
      </c>
      <c r="AK32" s="33">
        <f t="shared" si="28"/>
        <v>4.639557339948723E-2</v>
      </c>
      <c r="AL32" s="33">
        <f t="shared" si="28"/>
        <v>4.639557339948723E-2</v>
      </c>
      <c r="AM32" s="33">
        <f t="shared" si="28"/>
        <v>4.639557339948723E-2</v>
      </c>
      <c r="AN32" s="33">
        <f t="shared" si="28"/>
        <v>4.639557339948723E-2</v>
      </c>
      <c r="AO32" s="33">
        <f t="shared" si="28"/>
        <v>4.639557339948723E-2</v>
      </c>
      <c r="AP32" s="33">
        <f t="shared" si="28"/>
        <v>4.639557339948723E-2</v>
      </c>
      <c r="AQ32" s="33">
        <f t="shared" si="28"/>
        <v>4.639557339948723E-2</v>
      </c>
      <c r="AR32" s="33">
        <f t="shared" ref="AR32:BK32" si="30">AQ32*(1-$G$4)</f>
        <v>4.639557339948723E-2</v>
      </c>
      <c r="AS32" s="33">
        <f t="shared" si="30"/>
        <v>4.639557339948723E-2</v>
      </c>
      <c r="AT32" s="33">
        <f t="shared" si="30"/>
        <v>4.639557339948723E-2</v>
      </c>
      <c r="AU32" s="33">
        <f t="shared" si="30"/>
        <v>4.639557339948723E-2</v>
      </c>
      <c r="AV32" s="33">
        <f t="shared" si="30"/>
        <v>4.639557339948723E-2</v>
      </c>
      <c r="AW32" s="33">
        <f t="shared" si="30"/>
        <v>4.639557339948723E-2</v>
      </c>
      <c r="AX32" s="33">
        <f t="shared" si="30"/>
        <v>4.639557339948723E-2</v>
      </c>
      <c r="AY32" s="33">
        <f t="shared" si="30"/>
        <v>4.639557339948723E-2</v>
      </c>
      <c r="AZ32" s="33">
        <f t="shared" si="30"/>
        <v>4.639557339948723E-2</v>
      </c>
      <c r="BA32" s="33">
        <f t="shared" si="30"/>
        <v>4.639557339948723E-2</v>
      </c>
      <c r="BB32" s="33">
        <f t="shared" si="30"/>
        <v>4.639557339948723E-2</v>
      </c>
      <c r="BC32" s="33">
        <f t="shared" si="30"/>
        <v>4.639557339948723E-2</v>
      </c>
      <c r="BD32" s="33">
        <f t="shared" si="30"/>
        <v>4.639557339948723E-2</v>
      </c>
      <c r="BE32" s="33">
        <f t="shared" si="30"/>
        <v>4.639557339948723E-2</v>
      </c>
      <c r="BF32" s="33">
        <f t="shared" si="30"/>
        <v>4.639557339948723E-2</v>
      </c>
      <c r="BG32" s="33">
        <f t="shared" si="30"/>
        <v>4.639557339948723E-2</v>
      </c>
      <c r="BH32" s="33">
        <f t="shared" si="30"/>
        <v>4.639557339948723E-2</v>
      </c>
      <c r="BI32" s="33">
        <f t="shared" si="30"/>
        <v>4.639557339948723E-2</v>
      </c>
      <c r="BJ32" s="33">
        <f t="shared" si="30"/>
        <v>4.639557339948723E-2</v>
      </c>
      <c r="BK32" s="33">
        <f t="shared" si="30"/>
        <v>4.639557339948723E-2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74.617799086119433</v>
      </c>
      <c r="P47" s="33">
        <f t="shared" si="42"/>
        <v>74.617799086119433</v>
      </c>
      <c r="Q47" s="33">
        <f t="shared" si="42"/>
        <v>74.617799086119433</v>
      </c>
      <c r="R47" s="33">
        <f t="shared" si="42"/>
        <v>74.617799086119433</v>
      </c>
      <c r="S47" s="33">
        <f t="shared" si="42"/>
        <v>74.617799086119433</v>
      </c>
      <c r="T47" s="33">
        <f t="shared" si="42"/>
        <v>74.617799086119433</v>
      </c>
      <c r="U47" s="33">
        <f t="shared" si="42"/>
        <v>74.617799086119433</v>
      </c>
      <c r="V47" s="33">
        <f t="shared" si="42"/>
        <v>74.617799086119433</v>
      </c>
      <c r="W47" s="33">
        <f t="shared" si="42"/>
        <v>74.617799086119433</v>
      </c>
      <c r="X47" s="33">
        <f t="shared" si="42"/>
        <v>74.617799086119433</v>
      </c>
      <c r="Y47" s="33">
        <f t="shared" si="42"/>
        <v>74.617799086119433</v>
      </c>
      <c r="Z47" s="33">
        <f t="shared" si="42"/>
        <v>74.617799086119433</v>
      </c>
      <c r="AA47" s="33">
        <f t="shared" si="42"/>
        <v>74.617799086119433</v>
      </c>
      <c r="AB47" s="33">
        <f t="shared" si="42"/>
        <v>74.617799086119433</v>
      </c>
      <c r="AC47" s="33">
        <f t="shared" si="42"/>
        <v>74.617799086119433</v>
      </c>
      <c r="AD47" s="33">
        <f t="shared" si="42"/>
        <v>74.617799086119433</v>
      </c>
      <c r="AE47" s="33">
        <f t="shared" si="42"/>
        <v>74.617799086119433</v>
      </c>
      <c r="AF47" s="33">
        <f t="shared" si="42"/>
        <v>74.617799086119433</v>
      </c>
      <c r="AG47" s="33">
        <f t="shared" si="42"/>
        <v>74.617799086119433</v>
      </c>
      <c r="AH47" s="33">
        <f t="shared" si="42"/>
        <v>74.617799086119433</v>
      </c>
      <c r="AI47" s="33">
        <f t="shared" si="42"/>
        <v>74.617799086119433</v>
      </c>
      <c r="AJ47" s="33">
        <f t="shared" si="42"/>
        <v>74.617799086119433</v>
      </c>
      <c r="AK47" s="33">
        <f t="shared" si="42"/>
        <v>74.617799086119433</v>
      </c>
      <c r="AL47" s="33">
        <f t="shared" si="42"/>
        <v>74.617799086119433</v>
      </c>
      <c r="AM47" s="33">
        <f t="shared" si="42"/>
        <v>74.617799086119433</v>
      </c>
      <c r="AN47" s="33">
        <f t="shared" si="42"/>
        <v>74.617799086119433</v>
      </c>
      <c r="AO47" s="33">
        <f t="shared" si="42"/>
        <v>74.617799086119433</v>
      </c>
      <c r="AP47" s="33">
        <f t="shared" si="42"/>
        <v>74.617799086119433</v>
      </c>
      <c r="AQ47" s="33">
        <f t="shared" ref="AQ47:BK47" si="43">SUM(AQ15:AQ46)*1000</f>
        <v>74.617799086119433</v>
      </c>
      <c r="AR47" s="33">
        <f t="shared" si="43"/>
        <v>74.617799086119433</v>
      </c>
      <c r="AS47" s="33">
        <f t="shared" si="43"/>
        <v>74.617799086119433</v>
      </c>
      <c r="AT47" s="33">
        <f t="shared" si="43"/>
        <v>74.617799086119433</v>
      </c>
      <c r="AU47" s="33">
        <f t="shared" si="43"/>
        <v>74.617799086119433</v>
      </c>
      <c r="AV47" s="33">
        <f t="shared" si="43"/>
        <v>74.617799086119433</v>
      </c>
      <c r="AW47" s="33">
        <f t="shared" si="43"/>
        <v>74.617799086119433</v>
      </c>
      <c r="AX47" s="33">
        <f t="shared" si="43"/>
        <v>74.617799086119433</v>
      </c>
      <c r="AY47" s="33">
        <f t="shared" si="43"/>
        <v>74.617799086119433</v>
      </c>
      <c r="AZ47" s="33">
        <f t="shared" si="43"/>
        <v>74.617799086119433</v>
      </c>
      <c r="BA47" s="33">
        <f t="shared" si="43"/>
        <v>74.617799086119433</v>
      </c>
      <c r="BB47" s="33">
        <f t="shared" si="43"/>
        <v>74.617799086119433</v>
      </c>
      <c r="BC47" s="33">
        <f t="shared" si="43"/>
        <v>74.617799086119433</v>
      </c>
      <c r="BD47" s="33">
        <f t="shared" si="43"/>
        <v>74.617799086119433</v>
      </c>
      <c r="BE47" s="33">
        <f t="shared" si="43"/>
        <v>74.617799086119433</v>
      </c>
      <c r="BF47" s="33">
        <f t="shared" si="43"/>
        <v>74.617799086119433</v>
      </c>
      <c r="BG47" s="33">
        <f t="shared" si="43"/>
        <v>74.617799086119433</v>
      </c>
      <c r="BH47" s="33">
        <f t="shared" si="43"/>
        <v>74.617799086119433</v>
      </c>
      <c r="BI47" s="33">
        <f t="shared" si="43"/>
        <v>74.617799086119433</v>
      </c>
      <c r="BJ47" s="33">
        <f t="shared" si="43"/>
        <v>74.617799086119433</v>
      </c>
      <c r="BK47" s="33">
        <f t="shared" si="43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11.841021443702331</v>
      </c>
      <c r="BU70">
        <f t="shared" si="86"/>
        <v>12.398801554783018</v>
      </c>
      <c r="BV70">
        <f t="shared" si="86"/>
        <v>13.002017099374301</v>
      </c>
      <c r="BW70">
        <f t="shared" si="86"/>
        <v>13.632174425349074</v>
      </c>
      <c r="BX70">
        <f t="shared" si="86"/>
        <v>13.870126040881837</v>
      </c>
      <c r="BY70">
        <f t="shared" si="86"/>
        <v>14.099966502112318</v>
      </c>
      <c r="BZ70">
        <f t="shared" si="86"/>
        <v>14.325745576589023</v>
      </c>
      <c r="CA70">
        <f t="shared" si="86"/>
        <v>14.360302853585766</v>
      </c>
      <c r="CB70">
        <f t="shared" si="86"/>
        <v>14.395580641753368</v>
      </c>
      <c r="CC70">
        <f t="shared" si="86"/>
        <v>14.435196831594309</v>
      </c>
      <c r="CD70">
        <f t="shared" si="86"/>
        <v>14.478168151679776</v>
      </c>
      <c r="CE70">
        <f t="shared" si="86"/>
        <v>14.52210511312809</v>
      </c>
      <c r="CF70">
        <f t="shared" si="86"/>
        <v>14.566486457533061</v>
      </c>
      <c r="CG70">
        <f t="shared" si="86"/>
        <v>14.610732420924995</v>
      </c>
      <c r="CH70">
        <f t="shared" si="86"/>
        <v>14.654530866828273</v>
      </c>
      <c r="CI70">
        <f t="shared" si="86"/>
        <v>14.697729490996245</v>
      </c>
      <c r="CJ70">
        <f t="shared" si="86"/>
        <v>14.740443594229518</v>
      </c>
      <c r="CK70">
        <f t="shared" si="86"/>
        <v>14.782975677383407</v>
      </c>
      <c r="CL70">
        <f t="shared" si="86"/>
        <v>14.825676718932087</v>
      </c>
      <c r="CM70">
        <f t="shared" si="86"/>
        <v>14.868895144787777</v>
      </c>
      <c r="CN70">
        <f t="shared" si="86"/>
        <v>14.91271503259523</v>
      </c>
      <c r="CO70">
        <f t="shared" si="86"/>
        <v>14.957132194880865</v>
      </c>
      <c r="CP70">
        <f t="shared" si="86"/>
        <v>15.002252223530473</v>
      </c>
      <c r="CQ70">
        <f t="shared" si="86"/>
        <v>15.048210257144065</v>
      </c>
      <c r="CR70">
        <f t="shared" si="86"/>
        <v>15.095093253278799</v>
      </c>
      <c r="CS70">
        <f t="shared" si="86"/>
        <v>15.143016380640244</v>
      </c>
      <c r="CT70">
        <f t="shared" si="86"/>
        <v>15.192097091877894</v>
      </c>
      <c r="CU70">
        <f t="shared" si="86"/>
        <v>15.242444823571901</v>
      </c>
      <c r="CV70">
        <f t="shared" si="86"/>
        <v>15.294139336344557</v>
      </c>
      <c r="CW70">
        <f t="shared" si="86"/>
        <v>15.347269527578238</v>
      </c>
      <c r="CX70">
        <f t="shared" ref="CX70:DQ70" si="87">CX$49*CX31</f>
        <v>15.347269527578238</v>
      </c>
      <c r="CY70">
        <f t="shared" si="87"/>
        <v>15.347269527578238</v>
      </c>
      <c r="CZ70">
        <f t="shared" si="87"/>
        <v>15.347269527578238</v>
      </c>
      <c r="DA70">
        <f t="shared" si="87"/>
        <v>15.347269527578238</v>
      </c>
      <c r="DB70">
        <f t="shared" si="87"/>
        <v>15.347269527578238</v>
      </c>
      <c r="DC70">
        <f t="shared" si="87"/>
        <v>15.347269527578238</v>
      </c>
      <c r="DD70">
        <f t="shared" si="87"/>
        <v>15.347269527578238</v>
      </c>
      <c r="DE70">
        <f t="shared" si="87"/>
        <v>15.347269527578238</v>
      </c>
      <c r="DF70">
        <f t="shared" si="87"/>
        <v>15.347269527578238</v>
      </c>
      <c r="DG70">
        <f t="shared" si="87"/>
        <v>15.347269527578238</v>
      </c>
      <c r="DH70">
        <f t="shared" si="87"/>
        <v>15.347269527578238</v>
      </c>
      <c r="DI70">
        <f t="shared" si="87"/>
        <v>15.347269527578238</v>
      </c>
      <c r="DJ70">
        <f t="shared" si="87"/>
        <v>15.347269527578238</v>
      </c>
      <c r="DK70">
        <f t="shared" si="87"/>
        <v>15.347269527578238</v>
      </c>
      <c r="DL70">
        <f t="shared" si="87"/>
        <v>15.347269527578238</v>
      </c>
      <c r="DM70">
        <f t="shared" si="87"/>
        <v>15.347269527578238</v>
      </c>
      <c r="DN70">
        <f t="shared" si="87"/>
        <v>15.347269527578238</v>
      </c>
      <c r="DO70">
        <f t="shared" si="87"/>
        <v>15.347269527578238</v>
      </c>
      <c r="DP70">
        <f t="shared" si="87"/>
        <v>15.347269527578238</v>
      </c>
      <c r="DQ70">
        <f t="shared" si="87"/>
        <v>15.347269527578238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19.465898459468772</v>
      </c>
      <c r="BU71">
        <f t="shared" si="88"/>
        <v>20.382854066434803</v>
      </c>
      <c r="BV71">
        <f t="shared" si="88"/>
        <v>21.374502683576033</v>
      </c>
      <c r="BW71">
        <f t="shared" si="88"/>
        <v>22.410441903789106</v>
      </c>
      <c r="BX71">
        <f t="shared" si="88"/>
        <v>22.801619473076496</v>
      </c>
      <c r="BY71">
        <f t="shared" si="88"/>
        <v>23.179462812138222</v>
      </c>
      <c r="BZ71">
        <f t="shared" si="88"/>
        <v>23.550629485463848</v>
      </c>
      <c r="CA71">
        <f t="shared" si="88"/>
        <v>23.60743948688582</v>
      </c>
      <c r="CB71">
        <f t="shared" si="88"/>
        <v>23.665433963596307</v>
      </c>
      <c r="CC71">
        <f t="shared" si="88"/>
        <v>23.730560501240149</v>
      </c>
      <c r="CD71">
        <f t="shared" si="88"/>
        <v>23.801202663103467</v>
      </c>
      <c r="CE71">
        <f t="shared" si="88"/>
        <v>23.873432278955175</v>
      </c>
      <c r="CF71">
        <f t="shared" si="88"/>
        <v>23.946392432586293</v>
      </c>
      <c r="CG71">
        <f t="shared" si="88"/>
        <v>24.019130028301639</v>
      </c>
      <c r="CH71">
        <f t="shared" si="88"/>
        <v>24.091131933263071</v>
      </c>
      <c r="CI71">
        <f t="shared" si="88"/>
        <v>24.162147768817508</v>
      </c>
      <c r="CJ71">
        <f t="shared" si="88"/>
        <v>24.232367082267729</v>
      </c>
      <c r="CK71">
        <f t="shared" si="88"/>
        <v>24.302287166094924</v>
      </c>
      <c r="CL71">
        <f t="shared" si="88"/>
        <v>24.372485006952839</v>
      </c>
      <c r="CM71">
        <f t="shared" si="88"/>
        <v>24.443533395243055</v>
      </c>
      <c r="CN71">
        <f t="shared" si="88"/>
        <v>24.515570549353512</v>
      </c>
      <c r="CO71">
        <f t="shared" si="88"/>
        <v>24.588589585339612</v>
      </c>
      <c r="CP71">
        <f t="shared" si="88"/>
        <v>24.662764089655603</v>
      </c>
      <c r="CQ71">
        <f t="shared" si="88"/>
        <v>24.738316221705396</v>
      </c>
      <c r="CR71">
        <f t="shared" si="88"/>
        <v>24.815388934272754</v>
      </c>
      <c r="CS71">
        <f t="shared" si="88"/>
        <v>24.894171557504489</v>
      </c>
      <c r="CT71">
        <f t="shared" si="88"/>
        <v>24.974857176208332</v>
      </c>
      <c r="CU71">
        <f t="shared" si="88"/>
        <v>25.057625697275519</v>
      </c>
      <c r="CV71">
        <f t="shared" si="88"/>
        <v>25.142608242179143</v>
      </c>
      <c r="CW71">
        <f t="shared" si="88"/>
        <v>25.229950952654267</v>
      </c>
      <c r="CX71">
        <f t="shared" ref="CX71:DQ71" si="89">CX$49*CX32</f>
        <v>25.229950952654267</v>
      </c>
      <c r="CY71">
        <f t="shared" si="89"/>
        <v>25.229950952654267</v>
      </c>
      <c r="CZ71">
        <f t="shared" si="89"/>
        <v>25.229950952654267</v>
      </c>
      <c r="DA71">
        <f t="shared" si="89"/>
        <v>25.229950952654267</v>
      </c>
      <c r="DB71">
        <f t="shared" si="89"/>
        <v>25.229950952654267</v>
      </c>
      <c r="DC71">
        <f t="shared" si="89"/>
        <v>25.229950952654267</v>
      </c>
      <c r="DD71">
        <f t="shared" si="89"/>
        <v>25.229950952654267</v>
      </c>
      <c r="DE71">
        <f t="shared" si="89"/>
        <v>25.229950952654267</v>
      </c>
      <c r="DF71">
        <f t="shared" si="89"/>
        <v>25.229950952654267</v>
      </c>
      <c r="DG71">
        <f t="shared" si="89"/>
        <v>25.229950952654267</v>
      </c>
      <c r="DH71">
        <f t="shared" si="89"/>
        <v>25.229950952654267</v>
      </c>
      <c r="DI71">
        <f t="shared" si="89"/>
        <v>25.229950952654267</v>
      </c>
      <c r="DJ71">
        <f t="shared" si="89"/>
        <v>25.229950952654267</v>
      </c>
      <c r="DK71">
        <f t="shared" si="89"/>
        <v>25.229950952654267</v>
      </c>
      <c r="DL71">
        <f t="shared" si="89"/>
        <v>25.229950952654267</v>
      </c>
      <c r="DM71">
        <f t="shared" si="89"/>
        <v>25.229950952654267</v>
      </c>
      <c r="DN71">
        <f t="shared" si="89"/>
        <v>25.229950952654267</v>
      </c>
      <c r="DO71">
        <f t="shared" si="89"/>
        <v>25.229950952654267</v>
      </c>
      <c r="DP71">
        <f t="shared" si="89"/>
        <v>25.229950952654267</v>
      </c>
      <c r="DQ71">
        <f t="shared" si="89"/>
        <v>25.229950952654267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M46" si="5">L15</f>
        <v>2.1644560771415761E-2</v>
      </c>
      <c r="N15" s="33">
        <f t="shared" ref="N15:AP22" si="6">M15*(1-$G$4)</f>
        <v>2.1644560771415761E-2</v>
      </c>
      <c r="O15" s="33">
        <f t="shared" si="6"/>
        <v>2.1644560771415761E-2</v>
      </c>
      <c r="P15" s="33">
        <f t="shared" si="6"/>
        <v>2.1644560771415761E-2</v>
      </c>
      <c r="Q15" s="33">
        <f t="shared" si="6"/>
        <v>2.1644560771415761E-2</v>
      </c>
      <c r="R15" s="33">
        <f t="shared" si="6"/>
        <v>2.1644560771415761E-2</v>
      </c>
      <c r="S15" s="33">
        <f t="shared" si="6"/>
        <v>2.1644560771415761E-2</v>
      </c>
      <c r="T15" s="33">
        <f t="shared" si="6"/>
        <v>2.1644560771415761E-2</v>
      </c>
      <c r="U15" s="33">
        <f t="shared" si="6"/>
        <v>2.1644560771415761E-2</v>
      </c>
      <c r="V15" s="33">
        <f t="shared" si="6"/>
        <v>2.1644560771415761E-2</v>
      </c>
      <c r="W15" s="33">
        <f t="shared" si="6"/>
        <v>2.1644560771415761E-2</v>
      </c>
      <c r="X15" s="33">
        <f t="shared" si="6"/>
        <v>2.1644560771415761E-2</v>
      </c>
      <c r="Y15" s="33">
        <f t="shared" si="6"/>
        <v>2.1644560771415761E-2</v>
      </c>
      <c r="Z15" s="33">
        <f t="shared" si="6"/>
        <v>2.1644560771415761E-2</v>
      </c>
      <c r="AA15" s="33">
        <f t="shared" si="6"/>
        <v>2.1644560771415761E-2</v>
      </c>
      <c r="AB15" s="33">
        <f t="shared" si="6"/>
        <v>2.1644560771415761E-2</v>
      </c>
      <c r="AC15" s="33">
        <f t="shared" si="6"/>
        <v>2.1644560771415761E-2</v>
      </c>
      <c r="AD15" s="33">
        <f t="shared" si="6"/>
        <v>2.1644560771415761E-2</v>
      </c>
      <c r="AE15" s="33">
        <f t="shared" si="6"/>
        <v>2.1644560771415761E-2</v>
      </c>
      <c r="AF15" s="33">
        <f t="shared" si="6"/>
        <v>2.1644560771415761E-2</v>
      </c>
      <c r="AG15" s="33">
        <f t="shared" si="6"/>
        <v>2.1644560771415761E-2</v>
      </c>
      <c r="AH15" s="33">
        <f t="shared" si="6"/>
        <v>2.1644560771415761E-2</v>
      </c>
      <c r="AI15" s="33">
        <f t="shared" si="6"/>
        <v>2.1644560771415761E-2</v>
      </c>
      <c r="AJ15" s="33">
        <f t="shared" si="6"/>
        <v>2.1644560771415761E-2</v>
      </c>
      <c r="AK15" s="33">
        <f t="shared" si="6"/>
        <v>2.1644560771415761E-2</v>
      </c>
      <c r="AL15" s="33">
        <f t="shared" si="6"/>
        <v>2.1644560771415761E-2</v>
      </c>
      <c r="AM15" s="33">
        <f t="shared" si="6"/>
        <v>2.1644560771415761E-2</v>
      </c>
      <c r="AN15" s="33">
        <f t="shared" si="6"/>
        <v>2.1644560771415761E-2</v>
      </c>
      <c r="AO15" s="33">
        <f t="shared" si="6"/>
        <v>2.1644560771415761E-2</v>
      </c>
      <c r="AP15" s="33">
        <f t="shared" si="6"/>
        <v>2.1644560771415761E-2</v>
      </c>
      <c r="AQ15" s="33">
        <f t="shared" ref="AQ15:BK15" si="7">AP15*(1-$G$4)</f>
        <v>2.1644560771415761E-2</v>
      </c>
      <c r="AR15" s="33">
        <f t="shared" si="7"/>
        <v>2.1644560771415761E-2</v>
      </c>
      <c r="AS15" s="33">
        <f t="shared" si="7"/>
        <v>2.1644560771415761E-2</v>
      </c>
      <c r="AT15" s="33">
        <f t="shared" si="7"/>
        <v>2.1644560771415761E-2</v>
      </c>
      <c r="AU15" s="33">
        <f t="shared" si="7"/>
        <v>2.1644560771415761E-2</v>
      </c>
      <c r="AV15" s="33">
        <f t="shared" si="7"/>
        <v>2.1644560771415761E-2</v>
      </c>
      <c r="AW15" s="33">
        <f t="shared" si="7"/>
        <v>2.1644560771415761E-2</v>
      </c>
      <c r="AX15" s="33">
        <f t="shared" si="7"/>
        <v>2.1644560771415761E-2</v>
      </c>
      <c r="AY15" s="33">
        <f t="shared" si="7"/>
        <v>2.1644560771415761E-2</v>
      </c>
      <c r="AZ15" s="33">
        <f t="shared" si="7"/>
        <v>2.1644560771415761E-2</v>
      </c>
      <c r="BA15" s="33">
        <f t="shared" si="7"/>
        <v>2.1644560771415761E-2</v>
      </c>
      <c r="BB15" s="33">
        <f t="shared" si="7"/>
        <v>2.1644560771415761E-2</v>
      </c>
      <c r="BC15" s="33">
        <f t="shared" si="7"/>
        <v>2.1644560771415761E-2</v>
      </c>
      <c r="BD15" s="33">
        <f t="shared" si="7"/>
        <v>2.1644560771415761E-2</v>
      </c>
      <c r="BE15" s="33">
        <f t="shared" si="7"/>
        <v>2.1644560771415761E-2</v>
      </c>
      <c r="BF15" s="33">
        <f t="shared" si="7"/>
        <v>2.1644560771415761E-2</v>
      </c>
      <c r="BG15" s="33">
        <f t="shared" si="7"/>
        <v>2.1644560771415761E-2</v>
      </c>
      <c r="BH15" s="33">
        <f t="shared" si="7"/>
        <v>2.1644560771415761E-2</v>
      </c>
      <c r="BI15" s="33">
        <f t="shared" si="7"/>
        <v>2.1644560771415761E-2</v>
      </c>
      <c r="BJ15" s="33">
        <f t="shared" si="7"/>
        <v>2.1644560771415761E-2</v>
      </c>
      <c r="BK15" s="33">
        <f t="shared" si="7"/>
        <v>2.1644560771415761E-2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6"/>
        <v>4.3365486259795295E-3</v>
      </c>
      <c r="O18" s="33">
        <f t="shared" si="6"/>
        <v>4.3365486259795295E-3</v>
      </c>
      <c r="P18" s="33">
        <f t="shared" si="6"/>
        <v>4.3365486259795295E-3</v>
      </c>
      <c r="Q18" s="33">
        <f t="shared" si="6"/>
        <v>4.3365486259795295E-3</v>
      </c>
      <c r="R18" s="33">
        <f t="shared" si="6"/>
        <v>4.3365486259795295E-3</v>
      </c>
      <c r="S18" s="33">
        <f t="shared" si="6"/>
        <v>4.3365486259795295E-3</v>
      </c>
      <c r="T18" s="33">
        <f t="shared" si="6"/>
        <v>4.3365486259795295E-3</v>
      </c>
      <c r="U18" s="33">
        <f t="shared" si="6"/>
        <v>4.3365486259795295E-3</v>
      </c>
      <c r="V18" s="33">
        <f t="shared" si="6"/>
        <v>4.3365486259795295E-3</v>
      </c>
      <c r="W18" s="33">
        <f t="shared" si="6"/>
        <v>4.3365486259795295E-3</v>
      </c>
      <c r="X18" s="33">
        <f t="shared" si="6"/>
        <v>4.3365486259795295E-3</v>
      </c>
      <c r="Y18" s="33">
        <f t="shared" si="6"/>
        <v>4.3365486259795295E-3</v>
      </c>
      <c r="Z18" s="33">
        <f t="shared" si="6"/>
        <v>4.3365486259795295E-3</v>
      </c>
      <c r="AA18" s="33">
        <f t="shared" si="6"/>
        <v>4.3365486259795295E-3</v>
      </c>
      <c r="AB18" s="33">
        <f t="shared" si="6"/>
        <v>4.3365486259795295E-3</v>
      </c>
      <c r="AC18" s="33">
        <f t="shared" si="6"/>
        <v>4.3365486259795295E-3</v>
      </c>
      <c r="AD18" s="33">
        <f t="shared" si="6"/>
        <v>4.3365486259795295E-3</v>
      </c>
      <c r="AE18" s="33">
        <f t="shared" si="6"/>
        <v>4.3365486259795295E-3</v>
      </c>
      <c r="AF18" s="33">
        <f t="shared" si="6"/>
        <v>4.3365486259795295E-3</v>
      </c>
      <c r="AG18" s="33">
        <f t="shared" si="6"/>
        <v>4.3365486259795295E-3</v>
      </c>
      <c r="AH18" s="33">
        <f t="shared" si="6"/>
        <v>4.3365486259795295E-3</v>
      </c>
      <c r="AI18" s="33">
        <f t="shared" si="6"/>
        <v>4.3365486259795295E-3</v>
      </c>
      <c r="AJ18" s="33">
        <f t="shared" si="6"/>
        <v>4.3365486259795295E-3</v>
      </c>
      <c r="AK18" s="33">
        <f t="shared" si="6"/>
        <v>4.3365486259795295E-3</v>
      </c>
      <c r="AL18" s="33">
        <f t="shared" si="6"/>
        <v>4.3365486259795295E-3</v>
      </c>
      <c r="AM18" s="33">
        <f t="shared" si="6"/>
        <v>4.3365486259795295E-3</v>
      </c>
      <c r="AN18" s="33">
        <f t="shared" si="6"/>
        <v>4.3365486259795295E-3</v>
      </c>
      <c r="AO18" s="33">
        <f t="shared" si="6"/>
        <v>4.3365486259795295E-3</v>
      </c>
      <c r="AP18" s="33">
        <f t="shared" si="6"/>
        <v>4.3365486259795295E-3</v>
      </c>
      <c r="AQ18" s="33">
        <f t="shared" ref="AQ18:BK18" si="14">AP18*(1-$G$4)</f>
        <v>4.3365486259795295E-3</v>
      </c>
      <c r="AR18" s="33">
        <f t="shared" si="14"/>
        <v>4.3365486259795295E-3</v>
      </c>
      <c r="AS18" s="33">
        <f t="shared" si="14"/>
        <v>4.3365486259795295E-3</v>
      </c>
      <c r="AT18" s="33">
        <f t="shared" si="14"/>
        <v>4.3365486259795295E-3</v>
      </c>
      <c r="AU18" s="33">
        <f t="shared" si="14"/>
        <v>4.3365486259795295E-3</v>
      </c>
      <c r="AV18" s="33">
        <f t="shared" si="14"/>
        <v>4.3365486259795295E-3</v>
      </c>
      <c r="AW18" s="33">
        <f t="shared" si="14"/>
        <v>4.3365486259795295E-3</v>
      </c>
      <c r="AX18" s="33">
        <f t="shared" si="14"/>
        <v>4.3365486259795295E-3</v>
      </c>
      <c r="AY18" s="33">
        <f t="shared" si="14"/>
        <v>4.3365486259795295E-3</v>
      </c>
      <c r="AZ18" s="33">
        <f t="shared" si="14"/>
        <v>4.3365486259795295E-3</v>
      </c>
      <c r="BA18" s="33">
        <f t="shared" si="14"/>
        <v>4.3365486259795295E-3</v>
      </c>
      <c r="BB18" s="33">
        <f t="shared" si="14"/>
        <v>4.3365486259795295E-3</v>
      </c>
      <c r="BC18" s="33">
        <f t="shared" si="14"/>
        <v>4.3365486259795295E-3</v>
      </c>
      <c r="BD18" s="33">
        <f t="shared" si="14"/>
        <v>4.3365486259795295E-3</v>
      </c>
      <c r="BE18" s="33">
        <f t="shared" si="14"/>
        <v>4.3365486259795295E-3</v>
      </c>
      <c r="BF18" s="33">
        <f t="shared" si="14"/>
        <v>4.3365486259795295E-3</v>
      </c>
      <c r="BG18" s="33">
        <f t="shared" si="14"/>
        <v>4.3365486259795295E-3</v>
      </c>
      <c r="BH18" s="33">
        <f t="shared" si="14"/>
        <v>4.3365486259795295E-3</v>
      </c>
      <c r="BI18" s="33">
        <f t="shared" si="14"/>
        <v>4.3365486259795295E-3</v>
      </c>
      <c r="BJ18" s="33">
        <f t="shared" si="14"/>
        <v>4.3365486259795295E-3</v>
      </c>
      <c r="BK18" s="33">
        <f t="shared" si="14"/>
        <v>4.3365486259795295E-3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ref="N23:AP30" si="19">M23*(1-$G$4)</f>
        <v>1.6080375827243192E-2</v>
      </c>
      <c r="O23" s="33">
        <f t="shared" si="19"/>
        <v>1.6080375827243192E-2</v>
      </c>
      <c r="P23" s="33">
        <f t="shared" si="19"/>
        <v>1.6080375827243192E-2</v>
      </c>
      <c r="Q23" s="33">
        <f t="shared" si="19"/>
        <v>1.6080375827243192E-2</v>
      </c>
      <c r="R23" s="33">
        <f t="shared" si="19"/>
        <v>1.6080375827243192E-2</v>
      </c>
      <c r="S23" s="33">
        <f t="shared" si="19"/>
        <v>1.6080375827243192E-2</v>
      </c>
      <c r="T23" s="33">
        <f t="shared" si="19"/>
        <v>1.6080375827243192E-2</v>
      </c>
      <c r="U23" s="33">
        <f t="shared" si="19"/>
        <v>1.6080375827243192E-2</v>
      </c>
      <c r="V23" s="33">
        <f t="shared" si="19"/>
        <v>1.6080375827243192E-2</v>
      </c>
      <c r="W23" s="33">
        <f t="shared" si="19"/>
        <v>1.6080375827243192E-2</v>
      </c>
      <c r="X23" s="33">
        <f t="shared" si="19"/>
        <v>1.6080375827243192E-2</v>
      </c>
      <c r="Y23" s="33">
        <f t="shared" si="19"/>
        <v>1.6080375827243192E-2</v>
      </c>
      <c r="Z23" s="33">
        <f t="shared" si="19"/>
        <v>1.6080375827243192E-2</v>
      </c>
      <c r="AA23" s="33">
        <f t="shared" si="19"/>
        <v>1.6080375827243192E-2</v>
      </c>
      <c r="AB23" s="33">
        <f t="shared" si="19"/>
        <v>1.6080375827243192E-2</v>
      </c>
      <c r="AC23" s="33">
        <f t="shared" si="19"/>
        <v>1.6080375827243192E-2</v>
      </c>
      <c r="AD23" s="33">
        <f t="shared" si="19"/>
        <v>1.6080375827243192E-2</v>
      </c>
      <c r="AE23" s="33">
        <f t="shared" si="19"/>
        <v>1.6080375827243192E-2</v>
      </c>
      <c r="AF23" s="33">
        <f t="shared" si="19"/>
        <v>1.6080375827243192E-2</v>
      </c>
      <c r="AG23" s="33">
        <f t="shared" si="19"/>
        <v>1.6080375827243192E-2</v>
      </c>
      <c r="AH23" s="33">
        <f t="shared" si="19"/>
        <v>1.6080375827243192E-2</v>
      </c>
      <c r="AI23" s="33">
        <f t="shared" si="19"/>
        <v>1.6080375827243192E-2</v>
      </c>
      <c r="AJ23" s="33">
        <f t="shared" si="19"/>
        <v>1.6080375827243192E-2</v>
      </c>
      <c r="AK23" s="33">
        <f t="shared" si="19"/>
        <v>1.6080375827243192E-2</v>
      </c>
      <c r="AL23" s="33">
        <f t="shared" si="19"/>
        <v>1.6080375827243192E-2</v>
      </c>
      <c r="AM23" s="33">
        <f t="shared" si="19"/>
        <v>1.6080375827243192E-2</v>
      </c>
      <c r="AN23" s="33">
        <f t="shared" si="19"/>
        <v>1.6080375827243192E-2</v>
      </c>
      <c r="AO23" s="33">
        <f t="shared" si="19"/>
        <v>1.6080375827243192E-2</v>
      </c>
      <c r="AP23" s="33">
        <f t="shared" si="19"/>
        <v>1.6080375827243192E-2</v>
      </c>
      <c r="AQ23" s="33">
        <f t="shared" ref="AQ23:BK23" si="20">AP23*(1-$G$4)</f>
        <v>1.6080375827243192E-2</v>
      </c>
      <c r="AR23" s="33">
        <f t="shared" si="20"/>
        <v>1.6080375827243192E-2</v>
      </c>
      <c r="AS23" s="33">
        <f t="shared" si="20"/>
        <v>1.6080375827243192E-2</v>
      </c>
      <c r="AT23" s="33">
        <f t="shared" si="20"/>
        <v>1.6080375827243192E-2</v>
      </c>
      <c r="AU23" s="33">
        <f t="shared" si="20"/>
        <v>1.6080375827243192E-2</v>
      </c>
      <c r="AV23" s="33">
        <f t="shared" si="20"/>
        <v>1.6080375827243192E-2</v>
      </c>
      <c r="AW23" s="33">
        <f t="shared" si="20"/>
        <v>1.6080375827243192E-2</v>
      </c>
      <c r="AX23" s="33">
        <f t="shared" si="20"/>
        <v>1.6080375827243192E-2</v>
      </c>
      <c r="AY23" s="33">
        <f t="shared" si="20"/>
        <v>1.6080375827243192E-2</v>
      </c>
      <c r="AZ23" s="33">
        <f t="shared" si="20"/>
        <v>1.6080375827243192E-2</v>
      </c>
      <c r="BA23" s="33">
        <f t="shared" si="20"/>
        <v>1.6080375827243192E-2</v>
      </c>
      <c r="BB23" s="33">
        <f t="shared" si="20"/>
        <v>1.6080375827243192E-2</v>
      </c>
      <c r="BC23" s="33">
        <f t="shared" si="20"/>
        <v>1.6080375827243192E-2</v>
      </c>
      <c r="BD23" s="33">
        <f t="shared" si="20"/>
        <v>1.6080375827243192E-2</v>
      </c>
      <c r="BE23" s="33">
        <f t="shared" si="20"/>
        <v>1.6080375827243192E-2</v>
      </c>
      <c r="BF23" s="33">
        <f t="shared" si="20"/>
        <v>1.6080375827243192E-2</v>
      </c>
      <c r="BG23" s="33">
        <f t="shared" si="20"/>
        <v>1.6080375827243192E-2</v>
      </c>
      <c r="BH23" s="33">
        <f t="shared" si="20"/>
        <v>1.6080375827243192E-2</v>
      </c>
      <c r="BI23" s="33">
        <f t="shared" si="20"/>
        <v>1.6080375827243192E-2</v>
      </c>
      <c r="BJ23" s="33">
        <f t="shared" si="20"/>
        <v>1.6080375827243192E-2</v>
      </c>
      <c r="BK23" s="33">
        <f t="shared" si="20"/>
        <v>1.6080375827243192E-2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19"/>
        <v>1.0441088507274205E-4</v>
      </c>
      <c r="O26" s="33">
        <f t="shared" si="19"/>
        <v>1.0441088507274205E-4</v>
      </c>
      <c r="P26" s="33">
        <f t="shared" si="19"/>
        <v>1.0441088507274205E-4</v>
      </c>
      <c r="Q26" s="33">
        <f t="shared" si="19"/>
        <v>1.0441088507274205E-4</v>
      </c>
      <c r="R26" s="33">
        <f t="shared" si="19"/>
        <v>1.0441088507274205E-4</v>
      </c>
      <c r="S26" s="33">
        <f t="shared" si="19"/>
        <v>1.0441088507274205E-4</v>
      </c>
      <c r="T26" s="33">
        <f t="shared" si="19"/>
        <v>1.0441088507274205E-4</v>
      </c>
      <c r="U26" s="33">
        <f t="shared" si="19"/>
        <v>1.0441088507274205E-4</v>
      </c>
      <c r="V26" s="33">
        <f t="shared" si="19"/>
        <v>1.0441088507274205E-4</v>
      </c>
      <c r="W26" s="33">
        <f t="shared" si="19"/>
        <v>1.0441088507274205E-4</v>
      </c>
      <c r="X26" s="33">
        <f t="shared" si="19"/>
        <v>1.0441088507274205E-4</v>
      </c>
      <c r="Y26" s="33">
        <f t="shared" si="19"/>
        <v>1.0441088507274205E-4</v>
      </c>
      <c r="Z26" s="33">
        <f t="shared" si="19"/>
        <v>1.0441088507274205E-4</v>
      </c>
      <c r="AA26" s="33">
        <f t="shared" si="19"/>
        <v>1.0441088507274205E-4</v>
      </c>
      <c r="AB26" s="33">
        <f t="shared" si="19"/>
        <v>1.0441088507274205E-4</v>
      </c>
      <c r="AC26" s="33">
        <f t="shared" si="19"/>
        <v>1.0441088507274205E-4</v>
      </c>
      <c r="AD26" s="33">
        <f t="shared" si="19"/>
        <v>1.0441088507274205E-4</v>
      </c>
      <c r="AE26" s="33">
        <f t="shared" si="19"/>
        <v>1.0441088507274205E-4</v>
      </c>
      <c r="AF26" s="33">
        <f t="shared" si="19"/>
        <v>1.0441088507274205E-4</v>
      </c>
      <c r="AG26" s="33">
        <f t="shared" si="19"/>
        <v>1.0441088507274205E-4</v>
      </c>
      <c r="AH26" s="33">
        <f t="shared" si="19"/>
        <v>1.0441088507274205E-4</v>
      </c>
      <c r="AI26" s="33">
        <f t="shared" si="19"/>
        <v>1.0441088507274205E-4</v>
      </c>
      <c r="AJ26" s="33">
        <f t="shared" si="19"/>
        <v>1.0441088507274205E-4</v>
      </c>
      <c r="AK26" s="33">
        <f t="shared" si="19"/>
        <v>1.0441088507274205E-4</v>
      </c>
      <c r="AL26" s="33">
        <f t="shared" si="19"/>
        <v>1.0441088507274205E-4</v>
      </c>
      <c r="AM26" s="33">
        <f t="shared" si="19"/>
        <v>1.0441088507274205E-4</v>
      </c>
      <c r="AN26" s="33">
        <f t="shared" si="19"/>
        <v>1.0441088507274205E-4</v>
      </c>
      <c r="AO26" s="33">
        <f t="shared" si="19"/>
        <v>1.0441088507274205E-4</v>
      </c>
      <c r="AP26" s="33">
        <f t="shared" si="19"/>
        <v>1.0441088507274205E-4</v>
      </c>
      <c r="AQ26" s="33">
        <f t="shared" ref="AQ26:BK26" si="23">AP26*(1-$G$4)</f>
        <v>1.0441088507274205E-4</v>
      </c>
      <c r="AR26" s="33">
        <f t="shared" si="23"/>
        <v>1.0441088507274205E-4</v>
      </c>
      <c r="AS26" s="33">
        <f t="shared" si="23"/>
        <v>1.0441088507274205E-4</v>
      </c>
      <c r="AT26" s="33">
        <f t="shared" si="23"/>
        <v>1.0441088507274205E-4</v>
      </c>
      <c r="AU26" s="33">
        <f t="shared" si="23"/>
        <v>1.0441088507274205E-4</v>
      </c>
      <c r="AV26" s="33">
        <f t="shared" si="23"/>
        <v>1.0441088507274205E-4</v>
      </c>
      <c r="AW26" s="33">
        <f t="shared" si="23"/>
        <v>1.0441088507274205E-4</v>
      </c>
      <c r="AX26" s="33">
        <f t="shared" si="23"/>
        <v>1.0441088507274205E-4</v>
      </c>
      <c r="AY26" s="33">
        <f t="shared" si="23"/>
        <v>1.0441088507274205E-4</v>
      </c>
      <c r="AZ26" s="33">
        <f t="shared" si="23"/>
        <v>1.0441088507274205E-4</v>
      </c>
      <c r="BA26" s="33">
        <f t="shared" si="23"/>
        <v>1.0441088507274205E-4</v>
      </c>
      <c r="BB26" s="33">
        <f t="shared" si="23"/>
        <v>1.0441088507274205E-4</v>
      </c>
      <c r="BC26" s="33">
        <f t="shared" si="23"/>
        <v>1.0441088507274205E-4</v>
      </c>
      <c r="BD26" s="33">
        <f t="shared" si="23"/>
        <v>1.0441088507274205E-4</v>
      </c>
      <c r="BE26" s="33">
        <f t="shared" si="23"/>
        <v>1.0441088507274205E-4</v>
      </c>
      <c r="BF26" s="33">
        <f t="shared" si="23"/>
        <v>1.0441088507274205E-4</v>
      </c>
      <c r="BG26" s="33">
        <f t="shared" si="23"/>
        <v>1.0441088507274205E-4</v>
      </c>
      <c r="BH26" s="33">
        <f t="shared" si="23"/>
        <v>1.0441088507274205E-4</v>
      </c>
      <c r="BI26" s="33">
        <f t="shared" si="23"/>
        <v>1.0441088507274205E-4</v>
      </c>
      <c r="BJ26" s="33">
        <f t="shared" si="23"/>
        <v>1.0441088507274205E-4</v>
      </c>
      <c r="BK26" s="33">
        <f t="shared" si="23"/>
        <v>1.0441088507274205E-4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19"/>
        <v>1.2893256649192694E-4</v>
      </c>
      <c r="O27" s="33">
        <f t="shared" si="19"/>
        <v>1.2893256649192694E-4</v>
      </c>
      <c r="P27" s="33">
        <f t="shared" si="19"/>
        <v>1.2893256649192694E-4</v>
      </c>
      <c r="Q27" s="33">
        <f t="shared" si="19"/>
        <v>1.2893256649192694E-4</v>
      </c>
      <c r="R27" s="33">
        <f t="shared" si="19"/>
        <v>1.2893256649192694E-4</v>
      </c>
      <c r="S27" s="33">
        <f t="shared" si="19"/>
        <v>1.2893256649192694E-4</v>
      </c>
      <c r="T27" s="33">
        <f t="shared" si="19"/>
        <v>1.2893256649192694E-4</v>
      </c>
      <c r="U27" s="33">
        <f t="shared" si="19"/>
        <v>1.2893256649192694E-4</v>
      </c>
      <c r="V27" s="33">
        <f t="shared" si="19"/>
        <v>1.2893256649192694E-4</v>
      </c>
      <c r="W27" s="33">
        <f t="shared" si="19"/>
        <v>1.2893256649192694E-4</v>
      </c>
      <c r="X27" s="33">
        <f t="shared" si="19"/>
        <v>1.2893256649192694E-4</v>
      </c>
      <c r="Y27" s="33">
        <f t="shared" si="19"/>
        <v>1.2893256649192694E-4</v>
      </c>
      <c r="Z27" s="33">
        <f t="shared" si="19"/>
        <v>1.2893256649192694E-4</v>
      </c>
      <c r="AA27" s="33">
        <f t="shared" si="19"/>
        <v>1.2893256649192694E-4</v>
      </c>
      <c r="AB27" s="33">
        <f t="shared" si="19"/>
        <v>1.2893256649192694E-4</v>
      </c>
      <c r="AC27" s="33">
        <f t="shared" si="19"/>
        <v>1.2893256649192694E-4</v>
      </c>
      <c r="AD27" s="33">
        <f t="shared" si="19"/>
        <v>1.2893256649192694E-4</v>
      </c>
      <c r="AE27" s="33">
        <f t="shared" si="19"/>
        <v>1.2893256649192694E-4</v>
      </c>
      <c r="AF27" s="33">
        <f t="shared" si="19"/>
        <v>1.2893256649192694E-4</v>
      </c>
      <c r="AG27" s="33">
        <f t="shared" si="19"/>
        <v>1.2893256649192694E-4</v>
      </c>
      <c r="AH27" s="33">
        <f t="shared" si="19"/>
        <v>1.2893256649192694E-4</v>
      </c>
      <c r="AI27" s="33">
        <f t="shared" si="19"/>
        <v>1.2893256649192694E-4</v>
      </c>
      <c r="AJ27" s="33">
        <f t="shared" si="19"/>
        <v>1.2893256649192694E-4</v>
      </c>
      <c r="AK27" s="33">
        <f t="shared" si="19"/>
        <v>1.2893256649192694E-4</v>
      </c>
      <c r="AL27" s="33">
        <f t="shared" si="19"/>
        <v>1.2893256649192694E-4</v>
      </c>
      <c r="AM27" s="33">
        <f t="shared" si="19"/>
        <v>1.2893256649192694E-4</v>
      </c>
      <c r="AN27" s="33">
        <f t="shared" si="19"/>
        <v>1.2893256649192694E-4</v>
      </c>
      <c r="AO27" s="33">
        <f t="shared" si="19"/>
        <v>1.2893256649192694E-4</v>
      </c>
      <c r="AP27" s="33">
        <f t="shared" si="19"/>
        <v>1.2893256649192694E-4</v>
      </c>
      <c r="AQ27" s="33">
        <f t="shared" ref="AQ27:BK27" si="24">AP27*(1-$G$4)</f>
        <v>1.2893256649192694E-4</v>
      </c>
      <c r="AR27" s="33">
        <f t="shared" si="24"/>
        <v>1.2893256649192694E-4</v>
      </c>
      <c r="AS27" s="33">
        <f t="shared" si="24"/>
        <v>1.2893256649192694E-4</v>
      </c>
      <c r="AT27" s="33">
        <f t="shared" si="24"/>
        <v>1.2893256649192694E-4</v>
      </c>
      <c r="AU27" s="33">
        <f t="shared" si="24"/>
        <v>1.2893256649192694E-4</v>
      </c>
      <c r="AV27" s="33">
        <f t="shared" si="24"/>
        <v>1.2893256649192694E-4</v>
      </c>
      <c r="AW27" s="33">
        <f t="shared" si="24"/>
        <v>1.2893256649192694E-4</v>
      </c>
      <c r="AX27" s="33">
        <f t="shared" si="24"/>
        <v>1.2893256649192694E-4</v>
      </c>
      <c r="AY27" s="33">
        <f t="shared" si="24"/>
        <v>1.2893256649192694E-4</v>
      </c>
      <c r="AZ27" s="33">
        <f t="shared" si="24"/>
        <v>1.2893256649192694E-4</v>
      </c>
      <c r="BA27" s="33">
        <f t="shared" si="24"/>
        <v>1.2893256649192694E-4</v>
      </c>
      <c r="BB27" s="33">
        <f t="shared" si="24"/>
        <v>1.2893256649192694E-4</v>
      </c>
      <c r="BC27" s="33">
        <f t="shared" si="24"/>
        <v>1.2893256649192694E-4</v>
      </c>
      <c r="BD27" s="33">
        <f t="shared" si="24"/>
        <v>1.2893256649192694E-4</v>
      </c>
      <c r="BE27" s="33">
        <f t="shared" si="24"/>
        <v>1.2893256649192694E-4</v>
      </c>
      <c r="BF27" s="33">
        <f t="shared" si="24"/>
        <v>1.2893256649192694E-4</v>
      </c>
      <c r="BG27" s="33">
        <f t="shared" si="24"/>
        <v>1.2893256649192694E-4</v>
      </c>
      <c r="BH27" s="33">
        <f t="shared" si="24"/>
        <v>1.2893256649192694E-4</v>
      </c>
      <c r="BI27" s="33">
        <f t="shared" si="24"/>
        <v>1.2893256649192694E-4</v>
      </c>
      <c r="BJ27" s="33">
        <f t="shared" si="24"/>
        <v>1.2893256649192694E-4</v>
      </c>
      <c r="BK27" s="33">
        <f t="shared" si="24"/>
        <v>1.2893256649192694E-4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19"/>
        <v>2.9297017098236294E-3</v>
      </c>
      <c r="O28" s="33">
        <f t="shared" si="19"/>
        <v>2.9297017098236294E-3</v>
      </c>
      <c r="P28" s="33">
        <f t="shared" si="19"/>
        <v>2.9297017098236294E-3</v>
      </c>
      <c r="Q28" s="33">
        <f t="shared" si="19"/>
        <v>2.9297017098236294E-3</v>
      </c>
      <c r="R28" s="33">
        <f t="shared" si="19"/>
        <v>2.9297017098236294E-3</v>
      </c>
      <c r="S28" s="33">
        <f t="shared" si="19"/>
        <v>2.9297017098236294E-3</v>
      </c>
      <c r="T28" s="33">
        <f t="shared" si="19"/>
        <v>2.9297017098236294E-3</v>
      </c>
      <c r="U28" s="33">
        <f t="shared" si="19"/>
        <v>2.9297017098236294E-3</v>
      </c>
      <c r="V28" s="33">
        <f t="shared" si="19"/>
        <v>2.9297017098236294E-3</v>
      </c>
      <c r="W28" s="33">
        <f t="shared" si="19"/>
        <v>2.9297017098236294E-3</v>
      </c>
      <c r="X28" s="33">
        <f t="shared" si="19"/>
        <v>2.9297017098236294E-3</v>
      </c>
      <c r="Y28" s="33">
        <f t="shared" si="19"/>
        <v>2.9297017098236294E-3</v>
      </c>
      <c r="Z28" s="33">
        <f t="shared" si="19"/>
        <v>2.9297017098236294E-3</v>
      </c>
      <c r="AA28" s="33">
        <f t="shared" si="19"/>
        <v>2.9297017098236294E-3</v>
      </c>
      <c r="AB28" s="33">
        <f t="shared" si="19"/>
        <v>2.9297017098236294E-3</v>
      </c>
      <c r="AC28" s="33">
        <f t="shared" si="19"/>
        <v>2.9297017098236294E-3</v>
      </c>
      <c r="AD28" s="33">
        <f t="shared" si="19"/>
        <v>2.9297017098236294E-3</v>
      </c>
      <c r="AE28" s="33">
        <f t="shared" si="19"/>
        <v>2.9297017098236294E-3</v>
      </c>
      <c r="AF28" s="33">
        <f t="shared" si="19"/>
        <v>2.9297017098236294E-3</v>
      </c>
      <c r="AG28" s="33">
        <f t="shared" si="19"/>
        <v>2.9297017098236294E-3</v>
      </c>
      <c r="AH28" s="33">
        <f t="shared" si="19"/>
        <v>2.9297017098236294E-3</v>
      </c>
      <c r="AI28" s="33">
        <f t="shared" si="19"/>
        <v>2.9297017098236294E-3</v>
      </c>
      <c r="AJ28" s="33">
        <f t="shared" si="19"/>
        <v>2.9297017098236294E-3</v>
      </c>
      <c r="AK28" s="33">
        <f t="shared" si="19"/>
        <v>2.9297017098236294E-3</v>
      </c>
      <c r="AL28" s="33">
        <f t="shared" si="19"/>
        <v>2.9297017098236294E-3</v>
      </c>
      <c r="AM28" s="33">
        <f t="shared" si="19"/>
        <v>2.9297017098236294E-3</v>
      </c>
      <c r="AN28" s="33">
        <f t="shared" si="19"/>
        <v>2.9297017098236294E-3</v>
      </c>
      <c r="AO28" s="33">
        <f t="shared" si="19"/>
        <v>2.9297017098236294E-3</v>
      </c>
      <c r="AP28" s="33">
        <f t="shared" si="19"/>
        <v>2.9297017098236294E-3</v>
      </c>
      <c r="AQ28" s="33">
        <f t="shared" ref="AQ28:BK28" si="25">AP28*(1-$G$4)</f>
        <v>2.9297017098236294E-3</v>
      </c>
      <c r="AR28" s="33">
        <f t="shared" si="25"/>
        <v>2.9297017098236294E-3</v>
      </c>
      <c r="AS28" s="33">
        <f t="shared" si="25"/>
        <v>2.9297017098236294E-3</v>
      </c>
      <c r="AT28" s="33">
        <f t="shared" si="25"/>
        <v>2.9297017098236294E-3</v>
      </c>
      <c r="AU28" s="33">
        <f t="shared" si="25"/>
        <v>2.9297017098236294E-3</v>
      </c>
      <c r="AV28" s="33">
        <f t="shared" si="25"/>
        <v>2.9297017098236294E-3</v>
      </c>
      <c r="AW28" s="33">
        <f t="shared" si="25"/>
        <v>2.9297017098236294E-3</v>
      </c>
      <c r="AX28" s="33">
        <f t="shared" si="25"/>
        <v>2.9297017098236294E-3</v>
      </c>
      <c r="AY28" s="33">
        <f t="shared" si="25"/>
        <v>2.9297017098236294E-3</v>
      </c>
      <c r="AZ28" s="33">
        <f t="shared" si="25"/>
        <v>2.9297017098236294E-3</v>
      </c>
      <c r="BA28" s="33">
        <f t="shared" si="25"/>
        <v>2.9297017098236294E-3</v>
      </c>
      <c r="BB28" s="33">
        <f t="shared" si="25"/>
        <v>2.9297017098236294E-3</v>
      </c>
      <c r="BC28" s="33">
        <f t="shared" si="25"/>
        <v>2.9297017098236294E-3</v>
      </c>
      <c r="BD28" s="33">
        <f t="shared" si="25"/>
        <v>2.9297017098236294E-3</v>
      </c>
      <c r="BE28" s="33">
        <f t="shared" si="25"/>
        <v>2.9297017098236294E-3</v>
      </c>
      <c r="BF28" s="33">
        <f t="shared" si="25"/>
        <v>2.9297017098236294E-3</v>
      </c>
      <c r="BG28" s="33">
        <f t="shared" si="25"/>
        <v>2.9297017098236294E-3</v>
      </c>
      <c r="BH28" s="33">
        <f t="shared" si="25"/>
        <v>2.9297017098236294E-3</v>
      </c>
      <c r="BI28" s="33">
        <f t="shared" si="25"/>
        <v>2.9297017098236294E-3</v>
      </c>
      <c r="BJ28" s="33">
        <f t="shared" si="25"/>
        <v>2.9297017098236294E-3</v>
      </c>
      <c r="BK28" s="33">
        <f t="shared" si="25"/>
        <v>2.9297017098236294E-3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19"/>
        <v>1.5275277310344335E-4</v>
      </c>
      <c r="O29" s="33">
        <f t="shared" si="19"/>
        <v>1.5275277310344335E-4</v>
      </c>
      <c r="P29" s="33">
        <f t="shared" si="19"/>
        <v>1.5275277310344335E-4</v>
      </c>
      <c r="Q29" s="33">
        <f t="shared" si="19"/>
        <v>1.5275277310344335E-4</v>
      </c>
      <c r="R29" s="33">
        <f t="shared" si="19"/>
        <v>1.5275277310344335E-4</v>
      </c>
      <c r="S29" s="33">
        <f t="shared" si="19"/>
        <v>1.5275277310344335E-4</v>
      </c>
      <c r="T29" s="33">
        <f t="shared" si="19"/>
        <v>1.5275277310344335E-4</v>
      </c>
      <c r="U29" s="33">
        <f t="shared" si="19"/>
        <v>1.5275277310344335E-4</v>
      </c>
      <c r="V29" s="33">
        <f t="shared" si="19"/>
        <v>1.5275277310344335E-4</v>
      </c>
      <c r="W29" s="33">
        <f t="shared" si="19"/>
        <v>1.5275277310344335E-4</v>
      </c>
      <c r="X29" s="33">
        <f t="shared" si="19"/>
        <v>1.5275277310344335E-4</v>
      </c>
      <c r="Y29" s="33">
        <f t="shared" si="19"/>
        <v>1.5275277310344335E-4</v>
      </c>
      <c r="Z29" s="33">
        <f t="shared" si="19"/>
        <v>1.5275277310344335E-4</v>
      </c>
      <c r="AA29" s="33">
        <f t="shared" si="19"/>
        <v>1.5275277310344335E-4</v>
      </c>
      <c r="AB29" s="33">
        <f t="shared" si="19"/>
        <v>1.5275277310344335E-4</v>
      </c>
      <c r="AC29" s="33">
        <f t="shared" si="19"/>
        <v>1.5275277310344335E-4</v>
      </c>
      <c r="AD29" s="33">
        <f t="shared" si="19"/>
        <v>1.5275277310344335E-4</v>
      </c>
      <c r="AE29" s="33">
        <f t="shared" si="19"/>
        <v>1.5275277310344335E-4</v>
      </c>
      <c r="AF29" s="33">
        <f t="shared" si="19"/>
        <v>1.5275277310344335E-4</v>
      </c>
      <c r="AG29" s="33">
        <f t="shared" si="19"/>
        <v>1.5275277310344335E-4</v>
      </c>
      <c r="AH29" s="33">
        <f t="shared" si="19"/>
        <v>1.5275277310344335E-4</v>
      </c>
      <c r="AI29" s="33">
        <f t="shared" si="19"/>
        <v>1.5275277310344335E-4</v>
      </c>
      <c r="AJ29" s="33">
        <f t="shared" si="19"/>
        <v>1.5275277310344335E-4</v>
      </c>
      <c r="AK29" s="33">
        <f t="shared" si="19"/>
        <v>1.5275277310344335E-4</v>
      </c>
      <c r="AL29" s="33">
        <f t="shared" si="19"/>
        <v>1.5275277310344335E-4</v>
      </c>
      <c r="AM29" s="33">
        <f t="shared" si="19"/>
        <v>1.5275277310344335E-4</v>
      </c>
      <c r="AN29" s="33">
        <f t="shared" si="19"/>
        <v>1.5275277310344335E-4</v>
      </c>
      <c r="AO29" s="33">
        <f t="shared" si="19"/>
        <v>1.5275277310344335E-4</v>
      </c>
      <c r="AP29" s="33">
        <f t="shared" si="19"/>
        <v>1.5275277310344335E-4</v>
      </c>
      <c r="AQ29" s="33">
        <f t="shared" ref="AQ29:BK29" si="26">AP29*(1-$G$4)</f>
        <v>1.5275277310344335E-4</v>
      </c>
      <c r="AR29" s="33">
        <f t="shared" si="26"/>
        <v>1.5275277310344335E-4</v>
      </c>
      <c r="AS29" s="33">
        <f t="shared" si="26"/>
        <v>1.5275277310344335E-4</v>
      </c>
      <c r="AT29" s="33">
        <f t="shared" si="26"/>
        <v>1.5275277310344335E-4</v>
      </c>
      <c r="AU29" s="33">
        <f t="shared" si="26"/>
        <v>1.5275277310344335E-4</v>
      </c>
      <c r="AV29" s="33">
        <f t="shared" si="26"/>
        <v>1.5275277310344335E-4</v>
      </c>
      <c r="AW29" s="33">
        <f t="shared" si="26"/>
        <v>1.5275277310344335E-4</v>
      </c>
      <c r="AX29" s="33">
        <f t="shared" si="26"/>
        <v>1.5275277310344335E-4</v>
      </c>
      <c r="AY29" s="33">
        <f t="shared" si="26"/>
        <v>1.5275277310344335E-4</v>
      </c>
      <c r="AZ29" s="33">
        <f t="shared" si="26"/>
        <v>1.5275277310344335E-4</v>
      </c>
      <c r="BA29" s="33">
        <f t="shared" si="26"/>
        <v>1.5275277310344335E-4</v>
      </c>
      <c r="BB29" s="33">
        <f t="shared" si="26"/>
        <v>1.5275277310344335E-4</v>
      </c>
      <c r="BC29" s="33">
        <f t="shared" si="26"/>
        <v>1.5275277310344335E-4</v>
      </c>
      <c r="BD29" s="33">
        <f t="shared" si="26"/>
        <v>1.5275277310344335E-4</v>
      </c>
      <c r="BE29" s="33">
        <f t="shared" si="26"/>
        <v>1.5275277310344335E-4</v>
      </c>
      <c r="BF29" s="33">
        <f t="shared" si="26"/>
        <v>1.5275277310344335E-4</v>
      </c>
      <c r="BG29" s="33">
        <f t="shared" si="26"/>
        <v>1.5275277310344335E-4</v>
      </c>
      <c r="BH29" s="33">
        <f t="shared" si="26"/>
        <v>1.5275277310344335E-4</v>
      </c>
      <c r="BI29" s="33">
        <f t="shared" si="26"/>
        <v>1.5275277310344335E-4</v>
      </c>
      <c r="BJ29" s="33">
        <f t="shared" si="26"/>
        <v>1.5275277310344335E-4</v>
      </c>
      <c r="BK29" s="33">
        <f t="shared" si="26"/>
        <v>1.5275277310344335E-4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ref="N31:AQ35" si="28">M31*(1-$G$4)</f>
        <v>1.6304973949516532E-2</v>
      </c>
      <c r="O31" s="33">
        <f t="shared" si="28"/>
        <v>1.6304973949516532E-2</v>
      </c>
      <c r="P31" s="33">
        <f t="shared" si="28"/>
        <v>1.6304973949516532E-2</v>
      </c>
      <c r="Q31" s="33">
        <f t="shared" si="28"/>
        <v>1.6304973949516532E-2</v>
      </c>
      <c r="R31" s="33">
        <f t="shared" si="28"/>
        <v>1.6304973949516532E-2</v>
      </c>
      <c r="S31" s="33">
        <f t="shared" si="28"/>
        <v>1.6304973949516532E-2</v>
      </c>
      <c r="T31" s="33">
        <f t="shared" si="28"/>
        <v>1.6304973949516532E-2</v>
      </c>
      <c r="U31" s="33">
        <f t="shared" si="28"/>
        <v>1.6304973949516532E-2</v>
      </c>
      <c r="V31" s="33">
        <f t="shared" si="28"/>
        <v>1.6304973949516532E-2</v>
      </c>
      <c r="W31" s="33">
        <f t="shared" si="28"/>
        <v>1.6304973949516532E-2</v>
      </c>
      <c r="X31" s="33">
        <f t="shared" si="28"/>
        <v>1.6304973949516532E-2</v>
      </c>
      <c r="Y31" s="33">
        <f t="shared" si="28"/>
        <v>1.6304973949516532E-2</v>
      </c>
      <c r="Z31" s="33">
        <f t="shared" si="28"/>
        <v>1.6304973949516532E-2</v>
      </c>
      <c r="AA31" s="33">
        <f t="shared" si="28"/>
        <v>1.6304973949516532E-2</v>
      </c>
      <c r="AB31" s="33">
        <f t="shared" si="28"/>
        <v>1.6304973949516532E-2</v>
      </c>
      <c r="AC31" s="33">
        <f t="shared" si="28"/>
        <v>1.6304973949516532E-2</v>
      </c>
      <c r="AD31" s="33">
        <f t="shared" si="28"/>
        <v>1.6304973949516532E-2</v>
      </c>
      <c r="AE31" s="33">
        <f t="shared" si="28"/>
        <v>1.6304973949516532E-2</v>
      </c>
      <c r="AF31" s="33">
        <f t="shared" si="28"/>
        <v>1.6304973949516532E-2</v>
      </c>
      <c r="AG31" s="33">
        <f t="shared" si="28"/>
        <v>1.6304973949516532E-2</v>
      </c>
      <c r="AH31" s="33">
        <f t="shared" si="28"/>
        <v>1.6304973949516532E-2</v>
      </c>
      <c r="AI31" s="33">
        <f t="shared" si="28"/>
        <v>1.6304973949516532E-2</v>
      </c>
      <c r="AJ31" s="33">
        <f t="shared" si="28"/>
        <v>1.6304973949516532E-2</v>
      </c>
      <c r="AK31" s="33">
        <f t="shared" si="28"/>
        <v>1.6304973949516532E-2</v>
      </c>
      <c r="AL31" s="33">
        <f t="shared" si="28"/>
        <v>1.6304973949516532E-2</v>
      </c>
      <c r="AM31" s="33">
        <f t="shared" si="28"/>
        <v>1.6304973949516532E-2</v>
      </c>
      <c r="AN31" s="33">
        <f t="shared" si="28"/>
        <v>1.6304973949516532E-2</v>
      </c>
      <c r="AO31" s="33">
        <f t="shared" si="28"/>
        <v>1.6304973949516532E-2</v>
      </c>
      <c r="AP31" s="33">
        <f t="shared" si="28"/>
        <v>1.6304973949516532E-2</v>
      </c>
      <c r="AQ31" s="33">
        <f t="shared" si="28"/>
        <v>1.6304973949516532E-2</v>
      </c>
      <c r="AR31" s="33">
        <f t="shared" ref="AR31:BK31" si="29">AQ31*(1-$G$4)</f>
        <v>1.6304973949516532E-2</v>
      </c>
      <c r="AS31" s="33">
        <f t="shared" si="29"/>
        <v>1.6304973949516532E-2</v>
      </c>
      <c r="AT31" s="33">
        <f t="shared" si="29"/>
        <v>1.6304973949516532E-2</v>
      </c>
      <c r="AU31" s="33">
        <f t="shared" si="29"/>
        <v>1.6304973949516532E-2</v>
      </c>
      <c r="AV31" s="33">
        <f t="shared" si="29"/>
        <v>1.6304973949516532E-2</v>
      </c>
      <c r="AW31" s="33">
        <f t="shared" si="29"/>
        <v>1.6304973949516532E-2</v>
      </c>
      <c r="AX31" s="33">
        <f t="shared" si="29"/>
        <v>1.6304973949516532E-2</v>
      </c>
      <c r="AY31" s="33">
        <f t="shared" si="29"/>
        <v>1.6304973949516532E-2</v>
      </c>
      <c r="AZ31" s="33">
        <f t="shared" si="29"/>
        <v>1.6304973949516532E-2</v>
      </c>
      <c r="BA31" s="33">
        <f t="shared" si="29"/>
        <v>1.6304973949516532E-2</v>
      </c>
      <c r="BB31" s="33">
        <f t="shared" si="29"/>
        <v>1.6304973949516532E-2</v>
      </c>
      <c r="BC31" s="33">
        <f t="shared" si="29"/>
        <v>1.6304973949516532E-2</v>
      </c>
      <c r="BD31" s="33">
        <f t="shared" si="29"/>
        <v>1.6304973949516532E-2</v>
      </c>
      <c r="BE31" s="33">
        <f t="shared" si="29"/>
        <v>1.6304973949516532E-2</v>
      </c>
      <c r="BF31" s="33">
        <f t="shared" si="29"/>
        <v>1.6304973949516532E-2</v>
      </c>
      <c r="BG31" s="33">
        <f t="shared" si="29"/>
        <v>1.6304973949516532E-2</v>
      </c>
      <c r="BH31" s="33">
        <f t="shared" si="29"/>
        <v>1.6304973949516532E-2</v>
      </c>
      <c r="BI31" s="33">
        <f t="shared" si="29"/>
        <v>1.6304973949516532E-2</v>
      </c>
      <c r="BJ31" s="33">
        <f t="shared" si="29"/>
        <v>1.6304973949516532E-2</v>
      </c>
      <c r="BK31" s="33">
        <f t="shared" si="29"/>
        <v>1.6304973949516532E-2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28"/>
        <v>3.0189842012670574E-3</v>
      </c>
      <c r="O32" s="33">
        <f t="shared" si="28"/>
        <v>3.0189842012670574E-3</v>
      </c>
      <c r="P32" s="33">
        <f t="shared" si="28"/>
        <v>3.0189842012670574E-3</v>
      </c>
      <c r="Q32" s="33">
        <f t="shared" si="28"/>
        <v>3.0189842012670574E-3</v>
      </c>
      <c r="R32" s="33">
        <f t="shared" si="28"/>
        <v>3.0189842012670574E-3</v>
      </c>
      <c r="S32" s="33">
        <f t="shared" si="28"/>
        <v>3.0189842012670574E-3</v>
      </c>
      <c r="T32" s="33">
        <f t="shared" si="28"/>
        <v>3.0189842012670574E-3</v>
      </c>
      <c r="U32" s="33">
        <f t="shared" si="28"/>
        <v>3.0189842012670574E-3</v>
      </c>
      <c r="V32" s="33">
        <f t="shared" si="28"/>
        <v>3.0189842012670574E-3</v>
      </c>
      <c r="W32" s="33">
        <f t="shared" si="28"/>
        <v>3.0189842012670574E-3</v>
      </c>
      <c r="X32" s="33">
        <f t="shared" si="28"/>
        <v>3.0189842012670574E-3</v>
      </c>
      <c r="Y32" s="33">
        <f t="shared" si="28"/>
        <v>3.0189842012670574E-3</v>
      </c>
      <c r="Z32" s="33">
        <f t="shared" si="28"/>
        <v>3.0189842012670574E-3</v>
      </c>
      <c r="AA32" s="33">
        <f t="shared" si="28"/>
        <v>3.0189842012670574E-3</v>
      </c>
      <c r="AB32" s="33">
        <f t="shared" si="28"/>
        <v>3.0189842012670574E-3</v>
      </c>
      <c r="AC32" s="33">
        <f t="shared" si="28"/>
        <v>3.0189842012670574E-3</v>
      </c>
      <c r="AD32" s="33">
        <f t="shared" si="28"/>
        <v>3.0189842012670574E-3</v>
      </c>
      <c r="AE32" s="33">
        <f t="shared" si="28"/>
        <v>3.0189842012670574E-3</v>
      </c>
      <c r="AF32" s="33">
        <f t="shared" si="28"/>
        <v>3.0189842012670574E-3</v>
      </c>
      <c r="AG32" s="33">
        <f t="shared" si="28"/>
        <v>3.0189842012670574E-3</v>
      </c>
      <c r="AH32" s="33">
        <f t="shared" si="28"/>
        <v>3.0189842012670574E-3</v>
      </c>
      <c r="AI32" s="33">
        <f t="shared" si="28"/>
        <v>3.0189842012670574E-3</v>
      </c>
      <c r="AJ32" s="33">
        <f t="shared" si="28"/>
        <v>3.0189842012670574E-3</v>
      </c>
      <c r="AK32" s="33">
        <f t="shared" si="28"/>
        <v>3.0189842012670574E-3</v>
      </c>
      <c r="AL32" s="33">
        <f t="shared" si="28"/>
        <v>3.0189842012670574E-3</v>
      </c>
      <c r="AM32" s="33">
        <f t="shared" si="28"/>
        <v>3.0189842012670574E-3</v>
      </c>
      <c r="AN32" s="33">
        <f t="shared" si="28"/>
        <v>3.0189842012670574E-3</v>
      </c>
      <c r="AO32" s="33">
        <f t="shared" si="28"/>
        <v>3.0189842012670574E-3</v>
      </c>
      <c r="AP32" s="33">
        <f t="shared" si="28"/>
        <v>3.0189842012670574E-3</v>
      </c>
      <c r="AQ32" s="33">
        <f t="shared" si="28"/>
        <v>3.0189842012670574E-3</v>
      </c>
      <c r="AR32" s="33">
        <f t="shared" ref="AR32:BK32" si="30">AQ32*(1-$G$4)</f>
        <v>3.0189842012670574E-3</v>
      </c>
      <c r="AS32" s="33">
        <f t="shared" si="30"/>
        <v>3.0189842012670574E-3</v>
      </c>
      <c r="AT32" s="33">
        <f t="shared" si="30"/>
        <v>3.0189842012670574E-3</v>
      </c>
      <c r="AU32" s="33">
        <f t="shared" si="30"/>
        <v>3.0189842012670574E-3</v>
      </c>
      <c r="AV32" s="33">
        <f t="shared" si="30"/>
        <v>3.0189842012670574E-3</v>
      </c>
      <c r="AW32" s="33">
        <f t="shared" si="30"/>
        <v>3.0189842012670574E-3</v>
      </c>
      <c r="AX32" s="33">
        <f t="shared" si="30"/>
        <v>3.0189842012670574E-3</v>
      </c>
      <c r="AY32" s="33">
        <f t="shared" si="30"/>
        <v>3.0189842012670574E-3</v>
      </c>
      <c r="AZ32" s="33">
        <f t="shared" si="30"/>
        <v>3.0189842012670574E-3</v>
      </c>
      <c r="BA32" s="33">
        <f t="shared" si="30"/>
        <v>3.0189842012670574E-3</v>
      </c>
      <c r="BB32" s="33">
        <f t="shared" si="30"/>
        <v>3.0189842012670574E-3</v>
      </c>
      <c r="BC32" s="33">
        <f t="shared" si="30"/>
        <v>3.0189842012670574E-3</v>
      </c>
      <c r="BD32" s="33">
        <f t="shared" si="30"/>
        <v>3.0189842012670574E-3</v>
      </c>
      <c r="BE32" s="33">
        <f t="shared" si="30"/>
        <v>3.0189842012670574E-3</v>
      </c>
      <c r="BF32" s="33">
        <f t="shared" si="30"/>
        <v>3.0189842012670574E-3</v>
      </c>
      <c r="BG32" s="33">
        <f t="shared" si="30"/>
        <v>3.0189842012670574E-3</v>
      </c>
      <c r="BH32" s="33">
        <f t="shared" si="30"/>
        <v>3.0189842012670574E-3</v>
      </c>
      <c r="BI32" s="33">
        <f t="shared" si="30"/>
        <v>3.0189842012670574E-3</v>
      </c>
      <c r="BJ32" s="33">
        <f t="shared" si="30"/>
        <v>3.0189842012670574E-3</v>
      </c>
      <c r="BK32" s="33">
        <f t="shared" si="30"/>
        <v>3.0189842012670574E-3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64.701241309913826</v>
      </c>
      <c r="P47" s="33">
        <f t="shared" si="42"/>
        <v>64.701241309913826</v>
      </c>
      <c r="Q47" s="33">
        <f t="shared" si="42"/>
        <v>64.701241309913826</v>
      </c>
      <c r="R47" s="33">
        <f t="shared" si="42"/>
        <v>64.701241309913826</v>
      </c>
      <c r="S47" s="33">
        <f t="shared" si="42"/>
        <v>64.701241309913826</v>
      </c>
      <c r="T47" s="33">
        <f t="shared" si="42"/>
        <v>64.701241309913826</v>
      </c>
      <c r="U47" s="33">
        <f t="shared" si="42"/>
        <v>64.701241309913826</v>
      </c>
      <c r="V47" s="33">
        <f t="shared" si="42"/>
        <v>64.701241309913826</v>
      </c>
      <c r="W47" s="33">
        <f t="shared" si="42"/>
        <v>64.701241309913826</v>
      </c>
      <c r="X47" s="33">
        <f t="shared" si="42"/>
        <v>64.701241309913826</v>
      </c>
      <c r="Y47" s="33">
        <f t="shared" si="42"/>
        <v>64.701241309913826</v>
      </c>
      <c r="Z47" s="33">
        <f t="shared" si="42"/>
        <v>64.701241309913826</v>
      </c>
      <c r="AA47" s="33">
        <f t="shared" si="42"/>
        <v>64.701241309913826</v>
      </c>
      <c r="AB47" s="33">
        <f t="shared" si="42"/>
        <v>64.701241309913826</v>
      </c>
      <c r="AC47" s="33">
        <f t="shared" si="42"/>
        <v>64.701241309913826</v>
      </c>
      <c r="AD47" s="33">
        <f t="shared" si="42"/>
        <v>64.701241309913826</v>
      </c>
      <c r="AE47" s="33">
        <f t="shared" si="42"/>
        <v>64.701241309913826</v>
      </c>
      <c r="AF47" s="33">
        <f t="shared" si="42"/>
        <v>64.701241309913826</v>
      </c>
      <c r="AG47" s="33">
        <f t="shared" si="42"/>
        <v>64.701241309913826</v>
      </c>
      <c r="AH47" s="33">
        <f t="shared" si="42"/>
        <v>64.701241309913826</v>
      </c>
      <c r="AI47" s="33">
        <f t="shared" si="42"/>
        <v>64.701241309913826</v>
      </c>
      <c r="AJ47" s="33">
        <f t="shared" si="42"/>
        <v>64.701241309913826</v>
      </c>
      <c r="AK47" s="33">
        <f t="shared" si="42"/>
        <v>64.701241309913826</v>
      </c>
      <c r="AL47" s="33">
        <f t="shared" si="42"/>
        <v>64.701241309913826</v>
      </c>
      <c r="AM47" s="33">
        <f t="shared" si="42"/>
        <v>64.701241309913826</v>
      </c>
      <c r="AN47" s="33">
        <f t="shared" si="42"/>
        <v>64.701241309913826</v>
      </c>
      <c r="AO47" s="33">
        <f t="shared" si="42"/>
        <v>64.701241309913826</v>
      </c>
      <c r="AP47" s="33">
        <f t="shared" si="42"/>
        <v>64.701241309913826</v>
      </c>
      <c r="AQ47" s="33">
        <f t="shared" ref="AQ47:BK47" si="43">SUM(AQ15:AQ46)*1000</f>
        <v>64.701241309913826</v>
      </c>
      <c r="AR47" s="33">
        <f t="shared" si="43"/>
        <v>64.701241309913826</v>
      </c>
      <c r="AS47" s="33">
        <f t="shared" si="43"/>
        <v>64.701241309913826</v>
      </c>
      <c r="AT47" s="33">
        <f t="shared" si="43"/>
        <v>64.701241309913826</v>
      </c>
      <c r="AU47" s="33">
        <f t="shared" si="43"/>
        <v>64.701241309913826</v>
      </c>
      <c r="AV47" s="33">
        <f t="shared" si="43"/>
        <v>64.701241309913826</v>
      </c>
      <c r="AW47" s="33">
        <f t="shared" si="43"/>
        <v>64.701241309913826</v>
      </c>
      <c r="AX47" s="33">
        <f t="shared" si="43"/>
        <v>64.701241309913826</v>
      </c>
      <c r="AY47" s="33">
        <f t="shared" si="43"/>
        <v>64.701241309913826</v>
      </c>
      <c r="AZ47" s="33">
        <f t="shared" si="43"/>
        <v>64.701241309913826</v>
      </c>
      <c r="BA47" s="33">
        <f t="shared" si="43"/>
        <v>64.701241309913826</v>
      </c>
      <c r="BB47" s="33">
        <f t="shared" si="43"/>
        <v>64.701241309913826</v>
      </c>
      <c r="BC47" s="33">
        <f t="shared" si="43"/>
        <v>64.701241309913826</v>
      </c>
      <c r="BD47" s="33">
        <f t="shared" si="43"/>
        <v>64.701241309913826</v>
      </c>
      <c r="BE47" s="33">
        <f t="shared" si="43"/>
        <v>64.701241309913826</v>
      </c>
      <c r="BF47" s="33">
        <f t="shared" si="43"/>
        <v>64.701241309913826</v>
      </c>
      <c r="BG47" s="33">
        <f t="shared" si="43"/>
        <v>64.701241309913826</v>
      </c>
      <c r="BH47" s="33">
        <f t="shared" si="43"/>
        <v>64.701241309913826</v>
      </c>
      <c r="BI47" s="33">
        <f t="shared" si="43"/>
        <v>64.701241309913826</v>
      </c>
      <c r="BJ47" s="33">
        <f t="shared" si="43"/>
        <v>64.701241309913826</v>
      </c>
      <c r="BK47" s="33">
        <f t="shared" si="43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4">$G$5+(($G$6-$G$5)/32)*(BQ53-2018)</f>
        <v>0.43585339502553888</v>
      </c>
      <c r="BR48" s="53">
        <f t="shared" si="44"/>
        <v>0.43649528421114475</v>
      </c>
      <c r="BS48" s="53">
        <f t="shared" si="44"/>
        <v>0.43713717339675062</v>
      </c>
      <c r="BT48" s="53">
        <f t="shared" si="44"/>
        <v>0.43777906258235649</v>
      </c>
      <c r="BU48" s="53">
        <f t="shared" si="44"/>
        <v>0.43842095176796236</v>
      </c>
      <c r="BV48" s="53">
        <f t="shared" si="44"/>
        <v>0.43906284095356823</v>
      </c>
      <c r="BW48" s="53">
        <f t="shared" si="44"/>
        <v>0.4397047301391741</v>
      </c>
      <c r="BX48" s="53">
        <f t="shared" si="44"/>
        <v>0.44034661932477998</v>
      </c>
      <c r="BY48" s="53">
        <f t="shared" si="44"/>
        <v>0.44098850851038585</v>
      </c>
      <c r="BZ48" s="53">
        <f t="shared" si="44"/>
        <v>0.44163039769599172</v>
      </c>
      <c r="CA48" s="53">
        <f t="shared" si="44"/>
        <v>0.44227228688159759</v>
      </c>
      <c r="CB48" s="53">
        <f t="shared" si="44"/>
        <v>0.44291417606720346</v>
      </c>
      <c r="CC48" s="53">
        <f t="shared" si="44"/>
        <v>0.44355606525280933</v>
      </c>
      <c r="CD48" s="53">
        <f t="shared" si="44"/>
        <v>0.4441979544384152</v>
      </c>
      <c r="CE48" s="53">
        <f t="shared" si="44"/>
        <v>0.44483984362402107</v>
      </c>
      <c r="CF48" s="53">
        <f t="shared" si="44"/>
        <v>0.44548173280962694</v>
      </c>
      <c r="CG48" s="53">
        <f t="shared" si="44"/>
        <v>0.44612362199523281</v>
      </c>
      <c r="CH48" s="53">
        <f t="shared" si="44"/>
        <v>0.44676551118083874</v>
      </c>
      <c r="CI48" s="53">
        <f t="shared" si="44"/>
        <v>0.44740740036644461</v>
      </c>
      <c r="CJ48" s="53">
        <f t="shared" si="44"/>
        <v>0.44804928955205048</v>
      </c>
      <c r="CK48" s="53">
        <f t="shared" si="44"/>
        <v>0.44869117873765635</v>
      </c>
      <c r="CL48" s="53">
        <f t="shared" si="44"/>
        <v>0.44933306792326222</v>
      </c>
      <c r="CM48" s="53">
        <f t="shared" si="44"/>
        <v>0.44997495710886809</v>
      </c>
      <c r="CN48" s="53">
        <f t="shared" si="44"/>
        <v>0.45061684629447396</v>
      </c>
      <c r="CO48" s="53">
        <f t="shared" si="44"/>
        <v>0.45125873548007983</v>
      </c>
      <c r="CP48" s="53">
        <f t="shared" si="44"/>
        <v>0.4519006246656857</v>
      </c>
      <c r="CQ48" s="53">
        <f t="shared" si="44"/>
        <v>0.45254251385129157</v>
      </c>
      <c r="CR48" s="53">
        <f t="shared" si="44"/>
        <v>0.45318440303689744</v>
      </c>
      <c r="CS48" s="53">
        <f t="shared" si="44"/>
        <v>0.45382629222250331</v>
      </c>
      <c r="CT48" s="53">
        <f t="shared" si="44"/>
        <v>0.45446818140810918</v>
      </c>
      <c r="CU48" s="53">
        <f t="shared" si="44"/>
        <v>0.45511007059371505</v>
      </c>
      <c r="CV48" s="53">
        <f t="shared" si="44"/>
        <v>0.45575195977932093</v>
      </c>
      <c r="CW48" s="53">
        <f t="shared" si="44"/>
        <v>0.4563938489649268</v>
      </c>
      <c r="CX48" s="53">
        <f t="shared" ref="CX48:DQ48" si="45">CW48</f>
        <v>0.4563938489649268</v>
      </c>
      <c r="CY48" s="53">
        <f t="shared" si="45"/>
        <v>0.4563938489649268</v>
      </c>
      <c r="CZ48" s="53">
        <f t="shared" si="45"/>
        <v>0.4563938489649268</v>
      </c>
      <c r="DA48" s="53">
        <f t="shared" si="45"/>
        <v>0.4563938489649268</v>
      </c>
      <c r="DB48" s="53">
        <f t="shared" si="45"/>
        <v>0.4563938489649268</v>
      </c>
      <c r="DC48" s="53">
        <f t="shared" si="45"/>
        <v>0.4563938489649268</v>
      </c>
      <c r="DD48" s="53">
        <f t="shared" si="45"/>
        <v>0.4563938489649268</v>
      </c>
      <c r="DE48" s="53">
        <f t="shared" si="45"/>
        <v>0.4563938489649268</v>
      </c>
      <c r="DF48" s="53">
        <f t="shared" si="45"/>
        <v>0.4563938489649268</v>
      </c>
      <c r="DG48" s="53">
        <f t="shared" si="45"/>
        <v>0.4563938489649268</v>
      </c>
      <c r="DH48" s="53">
        <f t="shared" si="45"/>
        <v>0.4563938489649268</v>
      </c>
      <c r="DI48" s="53">
        <f t="shared" si="45"/>
        <v>0.4563938489649268</v>
      </c>
      <c r="DJ48" s="53">
        <f t="shared" si="45"/>
        <v>0.4563938489649268</v>
      </c>
      <c r="DK48" s="53">
        <f t="shared" si="45"/>
        <v>0.4563938489649268</v>
      </c>
      <c r="DL48" s="53">
        <f t="shared" si="45"/>
        <v>0.4563938489649268</v>
      </c>
      <c r="DM48" s="53">
        <f t="shared" si="45"/>
        <v>0.4563938489649268</v>
      </c>
      <c r="DN48" s="53">
        <f t="shared" si="45"/>
        <v>0.4563938489649268</v>
      </c>
      <c r="DO48" s="53">
        <f t="shared" si="45"/>
        <v>0.4563938489649268</v>
      </c>
      <c r="DP48" s="53">
        <f t="shared" si="45"/>
        <v>0.4563938489649268</v>
      </c>
      <c r="DQ48" s="53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2668.1903539318082</v>
      </c>
      <c r="BU54">
        <f t="shared" si="54"/>
        <v>2710.914178081845</v>
      </c>
      <c r="BV54">
        <f t="shared" si="54"/>
        <v>2747.3664872302352</v>
      </c>
      <c r="BW54">
        <f t="shared" si="54"/>
        <v>2777.7936920706134</v>
      </c>
      <c r="BX54">
        <f t="shared" si="54"/>
        <v>2802.4915025516561</v>
      </c>
      <c r="BY54">
        <f t="shared" si="54"/>
        <v>2821.8494061410956</v>
      </c>
      <c r="BZ54">
        <f t="shared" si="54"/>
        <v>2836.3314424174669</v>
      </c>
      <c r="CA54">
        <f t="shared" si="54"/>
        <v>2833.0247358467927</v>
      </c>
      <c r="CB54">
        <f t="shared" si="54"/>
        <v>2825.7856194260471</v>
      </c>
      <c r="CC54">
        <f t="shared" si="54"/>
        <v>2815.1163926220906</v>
      </c>
      <c r="CD54">
        <f t="shared" si="54"/>
        <v>2831.0505016476254</v>
      </c>
      <c r="CE54">
        <f t="shared" si="54"/>
        <v>2844.7408576485213</v>
      </c>
      <c r="CF54">
        <f t="shared" si="54"/>
        <v>2856.4857112602008</v>
      </c>
      <c r="CG54">
        <f t="shared" si="54"/>
        <v>2866.4832373191757</v>
      </c>
      <c r="CH54">
        <f t="shared" si="54"/>
        <v>2874.7302544970812</v>
      </c>
      <c r="CI54">
        <f t="shared" si="54"/>
        <v>2881.0335316562532</v>
      </c>
      <c r="CJ54">
        <f t="shared" si="54"/>
        <v>2885.0101775519474</v>
      </c>
      <c r="CK54">
        <f t="shared" si="54"/>
        <v>2886.1826367300441</v>
      </c>
      <c r="CL54">
        <f t="shared" si="54"/>
        <v>2884.0208320915326</v>
      </c>
      <c r="CM54">
        <f t="shared" si="54"/>
        <v>2878.0312285119821</v>
      </c>
      <c r="CN54">
        <f t="shared" si="54"/>
        <v>2887.1347899663033</v>
      </c>
      <c r="CO54">
        <f t="shared" si="54"/>
        <v>2891.7274122740273</v>
      </c>
      <c r="CP54">
        <f t="shared" si="54"/>
        <v>2891.6207943229892</v>
      </c>
      <c r="CQ54">
        <f t="shared" si="54"/>
        <v>2886.7680649550621</v>
      </c>
      <c r="CR54">
        <f t="shared" si="54"/>
        <v>2877.2696136463301</v>
      </c>
      <c r="CS54">
        <f t="shared" si="54"/>
        <v>2893.2810605628074</v>
      </c>
      <c r="CT54">
        <f t="shared" si="54"/>
        <v>2904.9569914629542</v>
      </c>
      <c r="CU54">
        <f t="shared" si="54"/>
        <v>2912.5946627955695</v>
      </c>
      <c r="CV54">
        <f t="shared" si="54"/>
        <v>2916.5365617153452</v>
      </c>
      <c r="CW54">
        <f t="shared" ref="CW54:DQ54" si="55">CW$49*CW15</f>
        <v>2917.1655472289672</v>
      </c>
      <c r="CX54">
        <f t="shared" si="55"/>
        <v>2917.1655472289672</v>
      </c>
      <c r="CY54">
        <f t="shared" si="55"/>
        <v>2917.1655472289672</v>
      </c>
      <c r="CZ54">
        <f t="shared" si="55"/>
        <v>2917.1655472289672</v>
      </c>
      <c r="DA54">
        <f t="shared" si="55"/>
        <v>2917.1655472289672</v>
      </c>
      <c r="DB54">
        <f t="shared" si="55"/>
        <v>2917.1655472289672</v>
      </c>
      <c r="DC54">
        <f t="shared" si="55"/>
        <v>2917.1655472289672</v>
      </c>
      <c r="DD54">
        <f t="shared" si="55"/>
        <v>2917.1655472289672</v>
      </c>
      <c r="DE54">
        <f t="shared" si="55"/>
        <v>2917.1655472289672</v>
      </c>
      <c r="DF54">
        <f t="shared" si="55"/>
        <v>2917.1655472289672</v>
      </c>
      <c r="DG54">
        <f t="shared" si="55"/>
        <v>2917.1655472289672</v>
      </c>
      <c r="DH54">
        <f t="shared" si="55"/>
        <v>2917.1655472289672</v>
      </c>
      <c r="DI54">
        <f t="shared" si="55"/>
        <v>2917.1655472289672</v>
      </c>
      <c r="DJ54">
        <f t="shared" si="55"/>
        <v>2917.1655472289672</v>
      </c>
      <c r="DK54">
        <f t="shared" si="55"/>
        <v>2917.1655472289672</v>
      </c>
      <c r="DL54">
        <f t="shared" si="55"/>
        <v>2917.1655472289672</v>
      </c>
      <c r="DM54">
        <f t="shared" si="55"/>
        <v>2917.1655472289672</v>
      </c>
      <c r="DN54">
        <f t="shared" si="55"/>
        <v>2917.1655472289672</v>
      </c>
      <c r="DO54">
        <f t="shared" si="55"/>
        <v>2917.1655472289672</v>
      </c>
      <c r="DP54">
        <f t="shared" si="55"/>
        <v>2917.1655472289672</v>
      </c>
      <c r="DQ54">
        <f t="shared" si="55"/>
        <v>2917.1655472289672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534.57944170783844</v>
      </c>
      <c r="BU57">
        <f t="shared" si="60"/>
        <v>543.13928003724948</v>
      </c>
      <c r="BV57">
        <f t="shared" si="60"/>
        <v>550.44260269741608</v>
      </c>
      <c r="BW57">
        <f t="shared" si="60"/>
        <v>556.53877876383888</v>
      </c>
      <c r="BX57">
        <f t="shared" si="60"/>
        <v>561.48705455642096</v>
      </c>
      <c r="BY57">
        <f t="shared" si="60"/>
        <v>565.36546498475775</v>
      </c>
      <c r="BZ57">
        <f t="shared" si="60"/>
        <v>568.2669816835222</v>
      </c>
      <c r="CA57">
        <f t="shared" si="60"/>
        <v>567.60447372196018</v>
      </c>
      <c r="CB57">
        <f t="shared" si="60"/>
        <v>566.15409638701578</v>
      </c>
      <c r="CC57">
        <f t="shared" si="60"/>
        <v>564.01648678959373</v>
      </c>
      <c r="CD57">
        <f t="shared" si="60"/>
        <v>567.20893034761434</v>
      </c>
      <c r="CE57">
        <f t="shared" si="60"/>
        <v>569.95183167658286</v>
      </c>
      <c r="CF57">
        <f t="shared" si="60"/>
        <v>572.30494613013741</v>
      </c>
      <c r="CG57">
        <f t="shared" si="60"/>
        <v>574.30797859414088</v>
      </c>
      <c r="CH57">
        <f t="shared" si="60"/>
        <v>575.96029168050791</v>
      </c>
      <c r="CI57">
        <f t="shared" si="60"/>
        <v>577.22317098734391</v>
      </c>
      <c r="CJ57">
        <f t="shared" si="60"/>
        <v>578.01990317688103</v>
      </c>
      <c r="CK57">
        <f t="shared" si="60"/>
        <v>578.25480867075953</v>
      </c>
      <c r="CL57">
        <f t="shared" si="60"/>
        <v>577.82168503134824</v>
      </c>
      <c r="CM57">
        <f t="shared" si="60"/>
        <v>576.62165110839783</v>
      </c>
      <c r="CN57">
        <f t="shared" si="60"/>
        <v>578.44557524957941</v>
      </c>
      <c r="CO57">
        <f t="shared" si="60"/>
        <v>579.36572004570314</v>
      </c>
      <c r="CP57">
        <f t="shared" si="60"/>
        <v>579.34435883934918</v>
      </c>
      <c r="CQ57">
        <f t="shared" si="60"/>
        <v>578.37210086216146</v>
      </c>
      <c r="CR57">
        <f t="shared" si="60"/>
        <v>576.46905942801914</v>
      </c>
      <c r="CS57">
        <f t="shared" si="60"/>
        <v>579.6769978500032</v>
      </c>
      <c r="CT57">
        <f t="shared" si="60"/>
        <v>582.01630344445687</v>
      </c>
      <c r="CU57">
        <f t="shared" si="60"/>
        <v>583.54653237693185</v>
      </c>
      <c r="CV57">
        <f t="shared" si="60"/>
        <v>584.33630291211773</v>
      </c>
      <c r="CW57">
        <f t="shared" si="60"/>
        <v>584.46232192879654</v>
      </c>
      <c r="CX57">
        <f t="shared" ref="CX57:DQ57" si="61">CX$49*CX18</f>
        <v>584.46232192879654</v>
      </c>
      <c r="CY57">
        <f t="shared" si="61"/>
        <v>584.46232192879654</v>
      </c>
      <c r="CZ57">
        <f t="shared" si="61"/>
        <v>584.46232192879654</v>
      </c>
      <c r="DA57">
        <f t="shared" si="61"/>
        <v>584.46232192879654</v>
      </c>
      <c r="DB57">
        <f t="shared" si="61"/>
        <v>584.46232192879654</v>
      </c>
      <c r="DC57">
        <f t="shared" si="61"/>
        <v>584.46232192879654</v>
      </c>
      <c r="DD57">
        <f t="shared" si="61"/>
        <v>584.46232192879654</v>
      </c>
      <c r="DE57">
        <f t="shared" si="61"/>
        <v>584.46232192879654</v>
      </c>
      <c r="DF57">
        <f t="shared" si="61"/>
        <v>584.46232192879654</v>
      </c>
      <c r="DG57">
        <f t="shared" si="61"/>
        <v>584.46232192879654</v>
      </c>
      <c r="DH57">
        <f t="shared" si="61"/>
        <v>584.46232192879654</v>
      </c>
      <c r="DI57">
        <f t="shared" si="61"/>
        <v>584.46232192879654</v>
      </c>
      <c r="DJ57">
        <f t="shared" si="61"/>
        <v>584.46232192879654</v>
      </c>
      <c r="DK57">
        <f t="shared" si="61"/>
        <v>584.46232192879654</v>
      </c>
      <c r="DL57">
        <f t="shared" si="61"/>
        <v>584.46232192879654</v>
      </c>
      <c r="DM57">
        <f t="shared" si="61"/>
        <v>584.46232192879654</v>
      </c>
      <c r="DN57">
        <f t="shared" si="61"/>
        <v>584.46232192879654</v>
      </c>
      <c r="DO57">
        <f t="shared" si="61"/>
        <v>584.46232192879654</v>
      </c>
      <c r="DP57">
        <f t="shared" si="61"/>
        <v>584.46232192879654</v>
      </c>
      <c r="DQ57">
        <f t="shared" si="61"/>
        <v>584.46232192879654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1982.2764768925397</v>
      </c>
      <c r="BU62">
        <f t="shared" si="70"/>
        <v>2014.0172526174472</v>
      </c>
      <c r="BV62">
        <f t="shared" si="70"/>
        <v>2041.0987368326905</v>
      </c>
      <c r="BW62">
        <f t="shared" si="70"/>
        <v>2063.7039952333112</v>
      </c>
      <c r="BX62">
        <f t="shared" si="70"/>
        <v>2082.0527193695698</v>
      </c>
      <c r="BY62">
        <f t="shared" si="70"/>
        <v>2096.4342708472427</v>
      </c>
      <c r="BZ62">
        <f t="shared" si="70"/>
        <v>2107.1933982107953</v>
      </c>
      <c r="CA62">
        <f t="shared" si="70"/>
        <v>2104.736749403346</v>
      </c>
      <c r="CB62">
        <f t="shared" si="70"/>
        <v>2099.358598562952</v>
      </c>
      <c r="CC62">
        <f t="shared" si="70"/>
        <v>2091.432118621613</v>
      </c>
      <c r="CD62">
        <f t="shared" si="70"/>
        <v>2103.2700332048116</v>
      </c>
      <c r="CE62">
        <f t="shared" si="70"/>
        <v>2113.4409981889517</v>
      </c>
      <c r="CF62">
        <f t="shared" si="70"/>
        <v>2122.1665926746191</v>
      </c>
      <c r="CG62">
        <f t="shared" si="70"/>
        <v>2129.5940465309836</v>
      </c>
      <c r="CH62">
        <f t="shared" si="70"/>
        <v>2135.7209962563661</v>
      </c>
      <c r="CI62">
        <f t="shared" si="70"/>
        <v>2140.4038847997376</v>
      </c>
      <c r="CJ62">
        <f t="shared" si="70"/>
        <v>2143.3582510818692</v>
      </c>
      <c r="CK62">
        <f t="shared" si="70"/>
        <v>2144.2293052199043</v>
      </c>
      <c r="CL62">
        <f t="shared" si="70"/>
        <v>2142.6232374683127</v>
      </c>
      <c r="CM62">
        <f t="shared" si="70"/>
        <v>2138.1733861808443</v>
      </c>
      <c r="CN62">
        <f t="shared" si="70"/>
        <v>2144.9366876447953</v>
      </c>
      <c r="CO62">
        <f t="shared" si="70"/>
        <v>2148.3486807788072</v>
      </c>
      <c r="CP62">
        <f t="shared" si="70"/>
        <v>2148.2694711916629</v>
      </c>
      <c r="CQ62">
        <f t="shared" si="70"/>
        <v>2144.6642369321989</v>
      </c>
      <c r="CR62">
        <f t="shared" si="70"/>
        <v>2137.607560271756</v>
      </c>
      <c r="CS62">
        <f t="shared" si="70"/>
        <v>2149.502931431005</v>
      </c>
      <c r="CT62">
        <f t="shared" si="70"/>
        <v>2158.1773212229768</v>
      </c>
      <c r="CU62">
        <f t="shared" si="70"/>
        <v>2163.8515701380024</v>
      </c>
      <c r="CV62">
        <f t="shared" si="70"/>
        <v>2166.7801218777408</v>
      </c>
      <c r="CW62">
        <f t="shared" si="70"/>
        <v>2167.2474135708244</v>
      </c>
      <c r="CX62">
        <f t="shared" ref="CX62:DQ62" si="71">CX$49*CX23</f>
        <v>2167.2474135708244</v>
      </c>
      <c r="CY62">
        <f t="shared" si="71"/>
        <v>2167.2474135708244</v>
      </c>
      <c r="CZ62">
        <f t="shared" si="71"/>
        <v>2167.2474135708244</v>
      </c>
      <c r="DA62">
        <f t="shared" si="71"/>
        <v>2167.2474135708244</v>
      </c>
      <c r="DB62">
        <f t="shared" si="71"/>
        <v>2167.2474135708244</v>
      </c>
      <c r="DC62">
        <f t="shared" si="71"/>
        <v>2167.2474135708244</v>
      </c>
      <c r="DD62">
        <f t="shared" si="71"/>
        <v>2167.2474135708244</v>
      </c>
      <c r="DE62">
        <f t="shared" si="71"/>
        <v>2167.2474135708244</v>
      </c>
      <c r="DF62">
        <f t="shared" si="71"/>
        <v>2167.2474135708244</v>
      </c>
      <c r="DG62">
        <f t="shared" si="71"/>
        <v>2167.2474135708244</v>
      </c>
      <c r="DH62">
        <f t="shared" si="71"/>
        <v>2167.2474135708244</v>
      </c>
      <c r="DI62">
        <f t="shared" si="71"/>
        <v>2167.2474135708244</v>
      </c>
      <c r="DJ62">
        <f t="shared" si="71"/>
        <v>2167.2474135708244</v>
      </c>
      <c r="DK62">
        <f t="shared" si="71"/>
        <v>2167.2474135708244</v>
      </c>
      <c r="DL62">
        <f t="shared" si="71"/>
        <v>2167.2474135708244</v>
      </c>
      <c r="DM62">
        <f t="shared" si="71"/>
        <v>2167.2474135708244</v>
      </c>
      <c r="DN62">
        <f t="shared" si="71"/>
        <v>2167.2474135708244</v>
      </c>
      <c r="DO62">
        <f t="shared" si="71"/>
        <v>2167.2474135708244</v>
      </c>
      <c r="DP62">
        <f t="shared" si="71"/>
        <v>2167.2474135708244</v>
      </c>
      <c r="DQ62">
        <f t="shared" si="71"/>
        <v>2167.2474135708244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12.871045032453695</v>
      </c>
      <c r="BU65">
        <f t="shared" si="76"/>
        <v>13.077139872645073</v>
      </c>
      <c r="BV65">
        <f t="shared" si="76"/>
        <v>13.252981641915577</v>
      </c>
      <c r="BW65">
        <f t="shared" si="76"/>
        <v>13.39975899726247</v>
      </c>
      <c r="BX65">
        <f t="shared" si="76"/>
        <v>13.518898409649623</v>
      </c>
      <c r="BY65">
        <f t="shared" si="76"/>
        <v>13.612278722064898</v>
      </c>
      <c r="BZ65">
        <f t="shared" si="76"/>
        <v>13.68213840835007</v>
      </c>
      <c r="CA65">
        <f t="shared" si="76"/>
        <v>13.666187234132856</v>
      </c>
      <c r="CB65">
        <f t="shared" si="76"/>
        <v>13.631266564657649</v>
      </c>
      <c r="CC65">
        <f t="shared" si="76"/>
        <v>13.579799435090663</v>
      </c>
      <c r="CD65">
        <f t="shared" si="76"/>
        <v>13.656663754203979</v>
      </c>
      <c r="CE65">
        <f t="shared" si="76"/>
        <v>13.722704465406684</v>
      </c>
      <c r="CF65">
        <f t="shared" si="76"/>
        <v>13.779360295644862</v>
      </c>
      <c r="CG65">
        <f t="shared" si="76"/>
        <v>13.827587217659094</v>
      </c>
      <c r="CH65">
        <f t="shared" si="76"/>
        <v>13.867369885085285</v>
      </c>
      <c r="CI65">
        <f t="shared" si="76"/>
        <v>13.897776173020548</v>
      </c>
      <c r="CJ65">
        <f t="shared" si="76"/>
        <v>13.916959057902121</v>
      </c>
      <c r="CK65">
        <f t="shared" si="76"/>
        <v>13.922614866850594</v>
      </c>
      <c r="CL65">
        <f t="shared" si="76"/>
        <v>13.912186568579953</v>
      </c>
      <c r="CM65">
        <f t="shared" si="76"/>
        <v>13.883293406109241</v>
      </c>
      <c r="CN65">
        <f t="shared" si="76"/>
        <v>13.927207945138143</v>
      </c>
      <c r="CO65">
        <f t="shared" si="76"/>
        <v>13.949362229765047</v>
      </c>
      <c r="CP65">
        <f t="shared" si="76"/>
        <v>13.948847916966091</v>
      </c>
      <c r="CQ65">
        <f t="shared" si="76"/>
        <v>13.925438905636424</v>
      </c>
      <c r="CR65">
        <f t="shared" si="76"/>
        <v>13.879619463124344</v>
      </c>
      <c r="CS65">
        <f t="shared" si="76"/>
        <v>13.956856851376289</v>
      </c>
      <c r="CT65">
        <f t="shared" si="76"/>
        <v>14.013180206338633</v>
      </c>
      <c r="CU65">
        <f t="shared" si="76"/>
        <v>14.050023459114925</v>
      </c>
      <c r="CV65">
        <f t="shared" si="76"/>
        <v>14.069038728559645</v>
      </c>
      <c r="CW65">
        <f t="shared" si="76"/>
        <v>14.072072882722843</v>
      </c>
      <c r="CX65">
        <f t="shared" ref="CX65:DQ65" si="77">CX$49*CX26</f>
        <v>14.072072882722843</v>
      </c>
      <c r="CY65">
        <f t="shared" si="77"/>
        <v>14.072072882722843</v>
      </c>
      <c r="CZ65">
        <f t="shared" si="77"/>
        <v>14.072072882722843</v>
      </c>
      <c r="DA65">
        <f t="shared" si="77"/>
        <v>14.072072882722843</v>
      </c>
      <c r="DB65">
        <f t="shared" si="77"/>
        <v>14.072072882722843</v>
      </c>
      <c r="DC65">
        <f t="shared" si="77"/>
        <v>14.072072882722843</v>
      </c>
      <c r="DD65">
        <f t="shared" si="77"/>
        <v>14.072072882722843</v>
      </c>
      <c r="DE65">
        <f t="shared" si="77"/>
        <v>14.072072882722843</v>
      </c>
      <c r="DF65">
        <f t="shared" si="77"/>
        <v>14.072072882722843</v>
      </c>
      <c r="DG65">
        <f t="shared" si="77"/>
        <v>14.072072882722843</v>
      </c>
      <c r="DH65">
        <f t="shared" si="77"/>
        <v>14.072072882722843</v>
      </c>
      <c r="DI65">
        <f t="shared" si="77"/>
        <v>14.072072882722843</v>
      </c>
      <c r="DJ65">
        <f t="shared" si="77"/>
        <v>14.072072882722843</v>
      </c>
      <c r="DK65">
        <f t="shared" si="77"/>
        <v>14.072072882722843</v>
      </c>
      <c r="DL65">
        <f t="shared" si="77"/>
        <v>14.072072882722843</v>
      </c>
      <c r="DM65">
        <f t="shared" si="77"/>
        <v>14.072072882722843</v>
      </c>
      <c r="DN65">
        <f t="shared" si="77"/>
        <v>14.072072882722843</v>
      </c>
      <c r="DO65">
        <f t="shared" si="77"/>
        <v>14.072072882722843</v>
      </c>
      <c r="DP65">
        <f t="shared" si="77"/>
        <v>14.072072882722843</v>
      </c>
      <c r="DQ65">
        <f t="shared" si="77"/>
        <v>14.072072882722843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15.893906735023526</v>
      </c>
      <c r="BU66">
        <f t="shared" si="78"/>
        <v>16.14840449804991</v>
      </c>
      <c r="BV66">
        <f t="shared" si="78"/>
        <v>16.365544028978434</v>
      </c>
      <c r="BW66">
        <f t="shared" si="78"/>
        <v>16.546793149839615</v>
      </c>
      <c r="BX66">
        <f t="shared" si="78"/>
        <v>16.693913349028751</v>
      </c>
      <c r="BY66">
        <f t="shared" si="78"/>
        <v>16.809224729936322</v>
      </c>
      <c r="BZ66">
        <f t="shared" si="78"/>
        <v>16.895491488816806</v>
      </c>
      <c r="CA66">
        <f t="shared" si="78"/>
        <v>16.875794061398654</v>
      </c>
      <c r="CB66">
        <f t="shared" si="78"/>
        <v>16.832672010130551</v>
      </c>
      <c r="CC66">
        <f t="shared" si="78"/>
        <v>16.76911743820617</v>
      </c>
      <c r="CD66">
        <f t="shared" si="78"/>
        <v>16.864033920601944</v>
      </c>
      <c r="CE66">
        <f t="shared" si="78"/>
        <v>16.945584789387173</v>
      </c>
      <c r="CF66">
        <f t="shared" si="78"/>
        <v>17.015546667348939</v>
      </c>
      <c r="CG66">
        <f t="shared" si="78"/>
        <v>17.075100044613858</v>
      </c>
      <c r="CH66">
        <f t="shared" si="78"/>
        <v>17.124225970608837</v>
      </c>
      <c r="CI66">
        <f t="shared" si="78"/>
        <v>17.161773403888944</v>
      </c>
      <c r="CJ66">
        <f t="shared" si="78"/>
        <v>17.185461533520041</v>
      </c>
      <c r="CK66">
        <f t="shared" si="78"/>
        <v>17.192445651725784</v>
      </c>
      <c r="CL66">
        <f t="shared" si="78"/>
        <v>17.17956818919647</v>
      </c>
      <c r="CM66">
        <f t="shared" si="78"/>
        <v>17.143889250273368</v>
      </c>
      <c r="CN66">
        <f t="shared" si="78"/>
        <v>17.198117448984274</v>
      </c>
      <c r="CO66">
        <f t="shared" si="78"/>
        <v>17.225474833932687</v>
      </c>
      <c r="CP66">
        <f t="shared" si="78"/>
        <v>17.224839730905806</v>
      </c>
      <c r="CQ66">
        <f t="shared" si="78"/>
        <v>17.195932937254263</v>
      </c>
      <c r="CR66">
        <f t="shared" si="78"/>
        <v>17.139352454154288</v>
      </c>
      <c r="CS66">
        <f t="shared" si="78"/>
        <v>17.234729623780986</v>
      </c>
      <c r="CT66">
        <f t="shared" si="78"/>
        <v>17.304280942148527</v>
      </c>
      <c r="CU66">
        <f t="shared" si="78"/>
        <v>17.349777109861773</v>
      </c>
      <c r="CV66">
        <f t="shared" si="78"/>
        <v>17.373258258310379</v>
      </c>
      <c r="CW66">
        <f t="shared" si="78"/>
        <v>17.377005006392444</v>
      </c>
      <c r="CX66">
        <f t="shared" ref="CX66:DQ66" si="79">CX$49*CX27</f>
        <v>17.377005006392444</v>
      </c>
      <c r="CY66">
        <f t="shared" si="79"/>
        <v>17.377005006392444</v>
      </c>
      <c r="CZ66">
        <f t="shared" si="79"/>
        <v>17.377005006392444</v>
      </c>
      <c r="DA66">
        <f t="shared" si="79"/>
        <v>17.377005006392444</v>
      </c>
      <c r="DB66">
        <f t="shared" si="79"/>
        <v>17.377005006392444</v>
      </c>
      <c r="DC66">
        <f t="shared" si="79"/>
        <v>17.377005006392444</v>
      </c>
      <c r="DD66">
        <f t="shared" si="79"/>
        <v>17.377005006392444</v>
      </c>
      <c r="DE66">
        <f t="shared" si="79"/>
        <v>17.377005006392444</v>
      </c>
      <c r="DF66">
        <f t="shared" si="79"/>
        <v>17.377005006392444</v>
      </c>
      <c r="DG66">
        <f t="shared" si="79"/>
        <v>17.377005006392444</v>
      </c>
      <c r="DH66">
        <f t="shared" si="79"/>
        <v>17.377005006392444</v>
      </c>
      <c r="DI66">
        <f t="shared" si="79"/>
        <v>17.377005006392444</v>
      </c>
      <c r="DJ66">
        <f t="shared" si="79"/>
        <v>17.377005006392444</v>
      </c>
      <c r="DK66">
        <f t="shared" si="79"/>
        <v>17.377005006392444</v>
      </c>
      <c r="DL66">
        <f t="shared" si="79"/>
        <v>17.377005006392444</v>
      </c>
      <c r="DM66">
        <f t="shared" si="79"/>
        <v>17.377005006392444</v>
      </c>
      <c r="DN66">
        <f t="shared" si="79"/>
        <v>17.377005006392444</v>
      </c>
      <c r="DO66">
        <f t="shared" si="79"/>
        <v>17.377005006392444</v>
      </c>
      <c r="DP66">
        <f t="shared" si="79"/>
        <v>17.377005006392444</v>
      </c>
      <c r="DQ66">
        <f t="shared" si="79"/>
        <v>17.377005006392444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361.15317490628973</v>
      </c>
      <c r="BU67">
        <f t="shared" si="80"/>
        <v>366.93606244022692</v>
      </c>
      <c r="BV67">
        <f t="shared" si="80"/>
        <v>371.87006842754607</v>
      </c>
      <c r="BW67">
        <f t="shared" si="80"/>
        <v>375.98854581257729</v>
      </c>
      <c r="BX67">
        <f t="shared" si="80"/>
        <v>379.33152044529737</v>
      </c>
      <c r="BY67">
        <f t="shared" si="80"/>
        <v>381.95171144124856</v>
      </c>
      <c r="BZ67">
        <f t="shared" si="80"/>
        <v>383.91192892446236</v>
      </c>
      <c r="CA67">
        <f t="shared" si="80"/>
        <v>383.46434932253379</v>
      </c>
      <c r="CB67">
        <f t="shared" si="80"/>
        <v>382.48449798808309</v>
      </c>
      <c r="CC67">
        <f t="shared" si="80"/>
        <v>381.04036371619122</v>
      </c>
      <c r="CD67">
        <f t="shared" si="80"/>
        <v>383.1971266530615</v>
      </c>
      <c r="CE67">
        <f t="shared" si="80"/>
        <v>385.05018617261004</v>
      </c>
      <c r="CF67">
        <f t="shared" si="80"/>
        <v>386.63991201972476</v>
      </c>
      <c r="CG67">
        <f t="shared" si="80"/>
        <v>387.99312816942211</v>
      </c>
      <c r="CH67">
        <f t="shared" si="80"/>
        <v>389.10940401267982</v>
      </c>
      <c r="CI67">
        <f t="shared" si="80"/>
        <v>389.96258472933852</v>
      </c>
      <c r="CJ67">
        <f t="shared" si="80"/>
        <v>390.50084403628472</v>
      </c>
      <c r="CK67">
        <f t="shared" si="80"/>
        <v>390.65954236678186</v>
      </c>
      <c r="CL67">
        <f t="shared" si="80"/>
        <v>390.36693108154316</v>
      </c>
      <c r="CM67">
        <f t="shared" si="80"/>
        <v>389.55620768394255</v>
      </c>
      <c r="CN67">
        <f t="shared" si="80"/>
        <v>390.78842116426557</v>
      </c>
      <c r="CO67">
        <f t="shared" si="80"/>
        <v>391.41005602069021</v>
      </c>
      <c r="CP67">
        <f t="shared" si="80"/>
        <v>391.39562473715654</v>
      </c>
      <c r="CQ67">
        <f t="shared" si="80"/>
        <v>390.73878306332125</v>
      </c>
      <c r="CR67">
        <f t="shared" si="80"/>
        <v>389.45311922686125</v>
      </c>
      <c r="CS67">
        <f t="shared" si="80"/>
        <v>391.620350241773</v>
      </c>
      <c r="CT67">
        <f t="shared" si="80"/>
        <v>393.20074704830546</v>
      </c>
      <c r="CU67">
        <f t="shared" si="80"/>
        <v>394.23454482311564</v>
      </c>
      <c r="CV67">
        <f t="shared" si="80"/>
        <v>394.76810094962622</v>
      </c>
      <c r="CW67">
        <f t="shared" si="80"/>
        <v>394.85323734736477</v>
      </c>
      <c r="CX67">
        <f t="shared" ref="CX67:DQ67" si="81">CX$49*CX28</f>
        <v>394.85323734736477</v>
      </c>
      <c r="CY67">
        <f t="shared" si="81"/>
        <v>394.85323734736477</v>
      </c>
      <c r="CZ67">
        <f t="shared" si="81"/>
        <v>394.85323734736477</v>
      </c>
      <c r="DA67">
        <f t="shared" si="81"/>
        <v>394.85323734736477</v>
      </c>
      <c r="DB67">
        <f t="shared" si="81"/>
        <v>394.85323734736477</v>
      </c>
      <c r="DC67">
        <f t="shared" si="81"/>
        <v>394.85323734736477</v>
      </c>
      <c r="DD67">
        <f t="shared" si="81"/>
        <v>394.85323734736477</v>
      </c>
      <c r="DE67">
        <f t="shared" si="81"/>
        <v>394.85323734736477</v>
      </c>
      <c r="DF67">
        <f t="shared" si="81"/>
        <v>394.85323734736477</v>
      </c>
      <c r="DG67">
        <f t="shared" si="81"/>
        <v>394.85323734736477</v>
      </c>
      <c r="DH67">
        <f t="shared" si="81"/>
        <v>394.85323734736477</v>
      </c>
      <c r="DI67">
        <f t="shared" si="81"/>
        <v>394.85323734736477</v>
      </c>
      <c r="DJ67">
        <f t="shared" si="81"/>
        <v>394.85323734736477</v>
      </c>
      <c r="DK67">
        <f t="shared" si="81"/>
        <v>394.85323734736477</v>
      </c>
      <c r="DL67">
        <f t="shared" si="81"/>
        <v>394.85323734736477</v>
      </c>
      <c r="DM67">
        <f t="shared" si="81"/>
        <v>394.85323734736477</v>
      </c>
      <c r="DN67">
        <f t="shared" si="81"/>
        <v>394.85323734736477</v>
      </c>
      <c r="DO67">
        <f t="shared" si="81"/>
        <v>394.85323734736477</v>
      </c>
      <c r="DP67">
        <f t="shared" si="81"/>
        <v>394.85323734736477</v>
      </c>
      <c r="DQ67">
        <f t="shared" si="81"/>
        <v>394.85323734736477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18.830295520211777</v>
      </c>
      <c r="BU68">
        <f t="shared" si="82"/>
        <v>19.131811577082772</v>
      </c>
      <c r="BV68">
        <f t="shared" si="82"/>
        <v>19.389067493118457</v>
      </c>
      <c r="BW68">
        <f t="shared" si="82"/>
        <v>19.603802269501276</v>
      </c>
      <c r="BX68">
        <f t="shared" si="82"/>
        <v>19.778102828445618</v>
      </c>
      <c r="BY68">
        <f t="shared" si="82"/>
        <v>19.914717910912945</v>
      </c>
      <c r="BZ68">
        <f t="shared" si="82"/>
        <v>20.016922396592406</v>
      </c>
      <c r="CA68">
        <f t="shared" si="82"/>
        <v>19.993585882451775</v>
      </c>
      <c r="CB68">
        <f t="shared" si="82"/>
        <v>19.942497060656514</v>
      </c>
      <c r="CC68">
        <f t="shared" si="82"/>
        <v>19.867200823491647</v>
      </c>
      <c r="CD68">
        <f t="shared" si="82"/>
        <v>19.979653063400225</v>
      </c>
      <c r="CE68">
        <f t="shared" si="82"/>
        <v>20.076270401400077</v>
      </c>
      <c r="CF68">
        <f t="shared" si="82"/>
        <v>20.159157690166282</v>
      </c>
      <c r="CG68">
        <f t="shared" si="82"/>
        <v>20.229713514597663</v>
      </c>
      <c r="CH68">
        <f t="shared" si="82"/>
        <v>20.287915423015246</v>
      </c>
      <c r="CI68">
        <f t="shared" si="82"/>
        <v>20.332399719826419</v>
      </c>
      <c r="CJ68">
        <f t="shared" si="82"/>
        <v>20.360464215781445</v>
      </c>
      <c r="CK68">
        <f t="shared" si="82"/>
        <v>20.368738645218762</v>
      </c>
      <c r="CL68">
        <f t="shared" si="82"/>
        <v>20.353482079981525</v>
      </c>
      <c r="CM68">
        <f t="shared" si="82"/>
        <v>20.3112114806273</v>
      </c>
      <c r="CN68">
        <f t="shared" si="82"/>
        <v>20.375458303279469</v>
      </c>
      <c r="CO68">
        <f t="shared" si="82"/>
        <v>20.407869947051328</v>
      </c>
      <c r="CP68">
        <f t="shared" si="82"/>
        <v>20.407117509159168</v>
      </c>
      <c r="CQ68">
        <f t="shared" si="82"/>
        <v>20.372870204448308</v>
      </c>
      <c r="CR68">
        <f t="shared" si="82"/>
        <v>20.305836514417834</v>
      </c>
      <c r="CS68">
        <f t="shared" si="82"/>
        <v>20.418834553219362</v>
      </c>
      <c r="CT68">
        <f t="shared" si="82"/>
        <v>20.501235431777129</v>
      </c>
      <c r="CU68">
        <f t="shared" si="82"/>
        <v>20.555136986464731</v>
      </c>
      <c r="CV68">
        <f t="shared" si="82"/>
        <v>20.58295626160033</v>
      </c>
      <c r="CW68">
        <f t="shared" si="82"/>
        <v>20.587395218919092</v>
      </c>
      <c r="CX68">
        <f t="shared" ref="CX68:DQ68" si="83">CX$49*CX29</f>
        <v>20.587395218919092</v>
      </c>
      <c r="CY68">
        <f t="shared" si="83"/>
        <v>20.587395218919092</v>
      </c>
      <c r="CZ68">
        <f t="shared" si="83"/>
        <v>20.587395218919092</v>
      </c>
      <c r="DA68">
        <f t="shared" si="83"/>
        <v>20.587395218919092</v>
      </c>
      <c r="DB68">
        <f t="shared" si="83"/>
        <v>20.587395218919092</v>
      </c>
      <c r="DC68">
        <f t="shared" si="83"/>
        <v>20.587395218919092</v>
      </c>
      <c r="DD68">
        <f t="shared" si="83"/>
        <v>20.587395218919092</v>
      </c>
      <c r="DE68">
        <f t="shared" si="83"/>
        <v>20.587395218919092</v>
      </c>
      <c r="DF68">
        <f t="shared" si="83"/>
        <v>20.587395218919092</v>
      </c>
      <c r="DG68">
        <f t="shared" si="83"/>
        <v>20.587395218919092</v>
      </c>
      <c r="DH68">
        <f t="shared" si="83"/>
        <v>20.587395218919092</v>
      </c>
      <c r="DI68">
        <f t="shared" si="83"/>
        <v>20.587395218919092</v>
      </c>
      <c r="DJ68">
        <f t="shared" si="83"/>
        <v>20.587395218919092</v>
      </c>
      <c r="DK68">
        <f t="shared" si="83"/>
        <v>20.587395218919092</v>
      </c>
      <c r="DL68">
        <f t="shared" si="83"/>
        <v>20.587395218919092</v>
      </c>
      <c r="DM68">
        <f t="shared" si="83"/>
        <v>20.587395218919092</v>
      </c>
      <c r="DN68">
        <f t="shared" si="83"/>
        <v>20.587395218919092</v>
      </c>
      <c r="DO68">
        <f t="shared" si="83"/>
        <v>20.587395218919092</v>
      </c>
      <c r="DP68">
        <f t="shared" si="83"/>
        <v>20.587395218919092</v>
      </c>
      <c r="DQ68">
        <f t="shared" si="83"/>
        <v>20.587395218919092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2009.9633655150305</v>
      </c>
      <c r="BU70">
        <f t="shared" si="86"/>
        <v>2042.1474715889237</v>
      </c>
      <c r="BV70">
        <f t="shared" si="86"/>
        <v>2069.6072088107176</v>
      </c>
      <c r="BW70">
        <f t="shared" si="86"/>
        <v>2092.5281997940115</v>
      </c>
      <c r="BX70">
        <f t="shared" si="86"/>
        <v>2111.1332045689433</v>
      </c>
      <c r="BY70">
        <f t="shared" si="86"/>
        <v>2125.715626318055</v>
      </c>
      <c r="BZ70">
        <f t="shared" si="86"/>
        <v>2136.625028764051</v>
      </c>
      <c r="CA70">
        <f t="shared" si="86"/>
        <v>2134.134067406002</v>
      </c>
      <c r="CB70">
        <f t="shared" si="86"/>
        <v>2128.6807987578504</v>
      </c>
      <c r="CC70">
        <f t="shared" si="86"/>
        <v>2120.6436079394657</v>
      </c>
      <c r="CD70">
        <f t="shared" si="86"/>
        <v>2132.6468652618873</v>
      </c>
      <c r="CE70">
        <f t="shared" si="86"/>
        <v>2142.9598903360206</v>
      </c>
      <c r="CF70">
        <f t="shared" si="86"/>
        <v>2151.8073571061582</v>
      </c>
      <c r="CG70">
        <f t="shared" si="86"/>
        <v>2159.338551833217</v>
      </c>
      <c r="CH70">
        <f t="shared" si="86"/>
        <v>2165.5510780039745</v>
      </c>
      <c r="CI70">
        <f t="shared" si="86"/>
        <v>2170.299373474706</v>
      </c>
      <c r="CJ70">
        <f t="shared" si="86"/>
        <v>2173.2950040361434</v>
      </c>
      <c r="CK70">
        <f t="shared" si="86"/>
        <v>2174.1782243776242</v>
      </c>
      <c r="CL70">
        <f t="shared" si="86"/>
        <v>2172.5497243268669</v>
      </c>
      <c r="CM70">
        <f t="shared" si="86"/>
        <v>2168.0377209943035</v>
      </c>
      <c r="CN70">
        <f t="shared" si="86"/>
        <v>2174.8954869673858</v>
      </c>
      <c r="CO70">
        <f t="shared" si="86"/>
        <v>2178.3551361549221</v>
      </c>
      <c r="CP70">
        <f t="shared" si="86"/>
        <v>2178.2748202301691</v>
      </c>
      <c r="CQ70">
        <f t="shared" si="86"/>
        <v>2174.6192308761642</v>
      </c>
      <c r="CR70">
        <f t="shared" si="86"/>
        <v>2167.4639920711265</v>
      </c>
      <c r="CS70">
        <f t="shared" si="86"/>
        <v>2179.5255084781493</v>
      </c>
      <c r="CT70">
        <f t="shared" si="86"/>
        <v>2188.3210553674471</v>
      </c>
      <c r="CU70">
        <f t="shared" si="86"/>
        <v>2194.0745577567272</v>
      </c>
      <c r="CV70">
        <f t="shared" si="86"/>
        <v>2197.0440132184181</v>
      </c>
      <c r="CW70">
        <f t="shared" si="86"/>
        <v>2197.5178316766687</v>
      </c>
      <c r="CX70">
        <f t="shared" ref="CX70:DQ70" si="87">CX$49*CX31</f>
        <v>2197.5178316766687</v>
      </c>
      <c r="CY70">
        <f t="shared" si="87"/>
        <v>2197.5178316766687</v>
      </c>
      <c r="CZ70">
        <f t="shared" si="87"/>
        <v>2197.5178316766687</v>
      </c>
      <c r="DA70">
        <f t="shared" si="87"/>
        <v>2197.5178316766687</v>
      </c>
      <c r="DB70">
        <f t="shared" si="87"/>
        <v>2197.5178316766687</v>
      </c>
      <c r="DC70">
        <f t="shared" si="87"/>
        <v>2197.5178316766687</v>
      </c>
      <c r="DD70">
        <f t="shared" si="87"/>
        <v>2197.5178316766687</v>
      </c>
      <c r="DE70">
        <f t="shared" si="87"/>
        <v>2197.5178316766687</v>
      </c>
      <c r="DF70">
        <f t="shared" si="87"/>
        <v>2197.5178316766687</v>
      </c>
      <c r="DG70">
        <f t="shared" si="87"/>
        <v>2197.5178316766687</v>
      </c>
      <c r="DH70">
        <f t="shared" si="87"/>
        <v>2197.5178316766687</v>
      </c>
      <c r="DI70">
        <f t="shared" si="87"/>
        <v>2197.5178316766687</v>
      </c>
      <c r="DJ70">
        <f t="shared" si="87"/>
        <v>2197.5178316766687</v>
      </c>
      <c r="DK70">
        <f t="shared" si="87"/>
        <v>2197.5178316766687</v>
      </c>
      <c r="DL70">
        <f t="shared" si="87"/>
        <v>2197.5178316766687</v>
      </c>
      <c r="DM70">
        <f t="shared" si="87"/>
        <v>2197.5178316766687</v>
      </c>
      <c r="DN70">
        <f t="shared" si="87"/>
        <v>2197.5178316766687</v>
      </c>
      <c r="DO70">
        <f t="shared" si="87"/>
        <v>2197.5178316766687</v>
      </c>
      <c r="DP70">
        <f t="shared" si="87"/>
        <v>2197.5178316766687</v>
      </c>
      <c r="DQ70">
        <f t="shared" si="87"/>
        <v>2197.5178316766687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372.15929718154308</v>
      </c>
      <c r="BU71">
        <f t="shared" si="88"/>
        <v>378.11841788114208</v>
      </c>
      <c r="BV71">
        <f t="shared" si="88"/>
        <v>383.20278741771529</v>
      </c>
      <c r="BW71">
        <f t="shared" si="88"/>
        <v>387.44677516465674</v>
      </c>
      <c r="BX71">
        <f t="shared" si="88"/>
        <v>390.89162675742381</v>
      </c>
      <c r="BY71">
        <f t="shared" si="88"/>
        <v>393.59166792357894</v>
      </c>
      <c r="BZ71">
        <f t="shared" si="88"/>
        <v>395.61162292207814</v>
      </c>
      <c r="CA71">
        <f t="shared" si="88"/>
        <v>395.15040335747165</v>
      </c>
      <c r="CB71">
        <f t="shared" si="88"/>
        <v>394.14069110984661</v>
      </c>
      <c r="CC71">
        <f t="shared" si="88"/>
        <v>392.65254692891142</v>
      </c>
      <c r="CD71">
        <f t="shared" si="88"/>
        <v>394.87503709248568</v>
      </c>
      <c r="CE71">
        <f t="shared" si="88"/>
        <v>396.78456849452772</v>
      </c>
      <c r="CF71">
        <f t="shared" si="88"/>
        <v>398.42274114558381</v>
      </c>
      <c r="CG71">
        <f t="shared" si="88"/>
        <v>399.81719647976922</v>
      </c>
      <c r="CH71">
        <f t="shared" si="88"/>
        <v>400.96749076527652</v>
      </c>
      <c r="CI71">
        <f t="shared" si="88"/>
        <v>401.84667211530319</v>
      </c>
      <c r="CJ71">
        <f t="shared" si="88"/>
        <v>402.4013348437328</v>
      </c>
      <c r="CK71">
        <f t="shared" si="88"/>
        <v>402.56486949674263</v>
      </c>
      <c r="CL71">
        <f t="shared" si="88"/>
        <v>402.26334089938206</v>
      </c>
      <c r="CM71">
        <f t="shared" si="88"/>
        <v>401.42791075277466</v>
      </c>
      <c r="CN71">
        <f t="shared" si="88"/>
        <v>402.6976758681821</v>
      </c>
      <c r="CO71">
        <f t="shared" si="88"/>
        <v>403.33825501117468</v>
      </c>
      <c r="CP71">
        <f t="shared" si="88"/>
        <v>403.32338393510372</v>
      </c>
      <c r="CQ71">
        <f t="shared" si="88"/>
        <v>402.64652504896065</v>
      </c>
      <c r="CR71">
        <f t="shared" si="88"/>
        <v>401.32168068088106</v>
      </c>
      <c r="CS71">
        <f t="shared" si="88"/>
        <v>403.55495793657423</v>
      </c>
      <c r="CT71">
        <f t="shared" si="88"/>
        <v>405.1835172450717</v>
      </c>
      <c r="CU71">
        <f t="shared" si="88"/>
        <v>406.24881994772977</v>
      </c>
      <c r="CV71">
        <f t="shared" si="88"/>
        <v>406.79863616656991</v>
      </c>
      <c r="CW71">
        <f t="shared" si="88"/>
        <v>406.88636709114274</v>
      </c>
      <c r="CX71">
        <f t="shared" ref="CX71:DQ71" si="89">CX$49*CX32</f>
        <v>406.88636709114274</v>
      </c>
      <c r="CY71">
        <f t="shared" si="89"/>
        <v>406.88636709114274</v>
      </c>
      <c r="CZ71">
        <f t="shared" si="89"/>
        <v>406.88636709114274</v>
      </c>
      <c r="DA71">
        <f t="shared" si="89"/>
        <v>406.88636709114274</v>
      </c>
      <c r="DB71">
        <f t="shared" si="89"/>
        <v>406.88636709114274</v>
      </c>
      <c r="DC71">
        <f t="shared" si="89"/>
        <v>406.88636709114274</v>
      </c>
      <c r="DD71">
        <f t="shared" si="89"/>
        <v>406.88636709114274</v>
      </c>
      <c r="DE71">
        <f t="shared" si="89"/>
        <v>406.88636709114274</v>
      </c>
      <c r="DF71">
        <f t="shared" si="89"/>
        <v>406.88636709114274</v>
      </c>
      <c r="DG71">
        <f t="shared" si="89"/>
        <v>406.88636709114274</v>
      </c>
      <c r="DH71">
        <f t="shared" si="89"/>
        <v>406.88636709114274</v>
      </c>
      <c r="DI71">
        <f t="shared" si="89"/>
        <v>406.88636709114274</v>
      </c>
      <c r="DJ71">
        <f t="shared" si="89"/>
        <v>406.88636709114274</v>
      </c>
      <c r="DK71">
        <f t="shared" si="89"/>
        <v>406.88636709114274</v>
      </c>
      <c r="DL71">
        <f t="shared" si="89"/>
        <v>406.88636709114274</v>
      </c>
      <c r="DM71">
        <f t="shared" si="89"/>
        <v>406.88636709114274</v>
      </c>
      <c r="DN71">
        <f t="shared" si="89"/>
        <v>406.88636709114274</v>
      </c>
      <c r="DO71">
        <f t="shared" si="89"/>
        <v>406.88636709114274</v>
      </c>
      <c r="DP71">
        <f t="shared" si="89"/>
        <v>406.88636709114274</v>
      </c>
      <c r="DQ71">
        <f t="shared" si="89"/>
        <v>406.88636709114274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6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ref="N31:AQ35" si="28">M31*(1-$G$4)</f>
        <v>4.0931290570397842E-2</v>
      </c>
      <c r="O31" s="33">
        <f t="shared" si="28"/>
        <v>4.0931290570397842E-2</v>
      </c>
      <c r="P31" s="33">
        <f t="shared" si="28"/>
        <v>4.0931290570397842E-2</v>
      </c>
      <c r="Q31" s="33">
        <f t="shared" si="28"/>
        <v>4.0931290570397842E-2</v>
      </c>
      <c r="R31" s="33">
        <f t="shared" si="28"/>
        <v>4.0931290570397842E-2</v>
      </c>
      <c r="S31" s="33">
        <f t="shared" si="28"/>
        <v>4.0931290570397842E-2</v>
      </c>
      <c r="T31" s="33">
        <f t="shared" si="28"/>
        <v>4.0931290570397842E-2</v>
      </c>
      <c r="U31" s="33">
        <f t="shared" si="28"/>
        <v>4.0931290570397842E-2</v>
      </c>
      <c r="V31" s="33">
        <f t="shared" si="28"/>
        <v>4.0931290570397842E-2</v>
      </c>
      <c r="W31" s="33">
        <f t="shared" si="28"/>
        <v>4.0931290570397842E-2</v>
      </c>
      <c r="X31" s="33">
        <f t="shared" si="28"/>
        <v>4.0931290570397842E-2</v>
      </c>
      <c r="Y31" s="33">
        <f t="shared" si="28"/>
        <v>4.0931290570397842E-2</v>
      </c>
      <c r="Z31" s="33">
        <f t="shared" si="28"/>
        <v>4.0931290570397842E-2</v>
      </c>
      <c r="AA31" s="33">
        <f t="shared" si="28"/>
        <v>4.0931290570397842E-2</v>
      </c>
      <c r="AB31" s="33">
        <f t="shared" si="28"/>
        <v>4.0931290570397842E-2</v>
      </c>
      <c r="AC31" s="33">
        <f t="shared" si="28"/>
        <v>4.0931290570397842E-2</v>
      </c>
      <c r="AD31" s="33">
        <f t="shared" si="28"/>
        <v>4.0931290570397842E-2</v>
      </c>
      <c r="AE31" s="33">
        <f t="shared" si="28"/>
        <v>4.0931290570397842E-2</v>
      </c>
      <c r="AF31" s="33">
        <f t="shared" si="28"/>
        <v>4.0931290570397842E-2</v>
      </c>
      <c r="AG31" s="33">
        <f t="shared" si="28"/>
        <v>4.0931290570397842E-2</v>
      </c>
      <c r="AH31" s="33">
        <f t="shared" si="28"/>
        <v>4.0931290570397842E-2</v>
      </c>
      <c r="AI31" s="33">
        <f t="shared" si="28"/>
        <v>4.0931290570397842E-2</v>
      </c>
      <c r="AJ31" s="33">
        <f t="shared" si="28"/>
        <v>4.0931290570397842E-2</v>
      </c>
      <c r="AK31" s="33">
        <f t="shared" si="28"/>
        <v>4.0931290570397842E-2</v>
      </c>
      <c r="AL31" s="33">
        <f t="shared" si="28"/>
        <v>4.0931290570397842E-2</v>
      </c>
      <c r="AM31" s="33">
        <f t="shared" si="28"/>
        <v>4.0931290570397842E-2</v>
      </c>
      <c r="AN31" s="33">
        <f t="shared" si="28"/>
        <v>4.0931290570397842E-2</v>
      </c>
      <c r="AO31" s="33">
        <f t="shared" si="28"/>
        <v>4.0931290570397842E-2</v>
      </c>
      <c r="AP31" s="33">
        <f t="shared" si="28"/>
        <v>4.0931290570397842E-2</v>
      </c>
      <c r="AQ31" s="33">
        <f t="shared" si="28"/>
        <v>4.0931290570397842E-2</v>
      </c>
      <c r="AR31" s="33">
        <f t="shared" ref="AR31:BK31" si="29">AQ31*(1-$G$4)</f>
        <v>4.0931290570397842E-2</v>
      </c>
      <c r="AS31" s="33">
        <f t="shared" si="29"/>
        <v>4.0931290570397842E-2</v>
      </c>
      <c r="AT31" s="33">
        <f t="shared" si="29"/>
        <v>4.0931290570397842E-2</v>
      </c>
      <c r="AU31" s="33">
        <f t="shared" si="29"/>
        <v>4.0931290570397842E-2</v>
      </c>
      <c r="AV31" s="33">
        <f t="shared" si="29"/>
        <v>4.0931290570397842E-2</v>
      </c>
      <c r="AW31" s="33">
        <f t="shared" si="29"/>
        <v>4.0931290570397842E-2</v>
      </c>
      <c r="AX31" s="33">
        <f t="shared" si="29"/>
        <v>4.0931290570397842E-2</v>
      </c>
      <c r="AY31" s="33">
        <f t="shared" si="29"/>
        <v>4.0931290570397842E-2</v>
      </c>
      <c r="AZ31" s="33">
        <f t="shared" si="29"/>
        <v>4.0931290570397842E-2</v>
      </c>
      <c r="BA31" s="33">
        <f t="shared" si="29"/>
        <v>4.0931290570397842E-2</v>
      </c>
      <c r="BB31" s="33">
        <f t="shared" si="29"/>
        <v>4.0931290570397842E-2</v>
      </c>
      <c r="BC31" s="33">
        <f t="shared" si="29"/>
        <v>4.0931290570397842E-2</v>
      </c>
      <c r="BD31" s="33">
        <f t="shared" si="29"/>
        <v>4.0931290570397842E-2</v>
      </c>
      <c r="BE31" s="33">
        <f t="shared" si="29"/>
        <v>4.0931290570397842E-2</v>
      </c>
      <c r="BF31" s="33">
        <f t="shared" si="29"/>
        <v>4.0931290570397842E-2</v>
      </c>
      <c r="BG31" s="33">
        <f t="shared" si="29"/>
        <v>4.0931290570397842E-2</v>
      </c>
      <c r="BH31" s="33">
        <f t="shared" si="29"/>
        <v>4.0931290570397842E-2</v>
      </c>
      <c r="BI31" s="33">
        <f t="shared" si="29"/>
        <v>4.0931290570397842E-2</v>
      </c>
      <c r="BJ31" s="33">
        <f t="shared" si="29"/>
        <v>4.0931290570397842E-2</v>
      </c>
      <c r="BK31" s="33">
        <f t="shared" si="29"/>
        <v>4.0931290570397842E-2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293.39971364763676</v>
      </c>
      <c r="BU31" s="4" cm="1">
        <f t="array" ref="BU31">O31*INDEX(prod_est,$H31+$I31-1,MATCH(BU$14,$BQ$14:$DQ$14,0))</f>
        <v>305.82574406401324</v>
      </c>
      <c r="BV31" s="4" cm="1">
        <f t="array" ref="BV31">P31*INDEX(prod_est,$H31+$I31-1,MATCH(BV$14,$BQ$14:$DQ$14,0))</f>
        <v>318.46694795222299</v>
      </c>
      <c r="BW31" s="4" cm="1">
        <f t="array" ref="BW31">Q31*INDEX(prod_est,$H31+$I31-1,MATCH(BW$14,$BQ$14:$DQ$14,0))</f>
        <v>331.29930274044472</v>
      </c>
      <c r="BX31" s="4" cm="1">
        <f t="array" ref="BX31">R31*INDEX(prod_est,$H31+$I31-1,MATCH(BX$14,$BQ$14:$DQ$14,0))</f>
        <v>344.31236534126134</v>
      </c>
      <c r="BY31" s="4" cm="1">
        <f t="array" ref="BY31">S31*INDEX(prod_est,$H31+$I31-1,MATCH(BY$14,$BQ$14:$DQ$14,0))</f>
        <v>357.48539744930798</v>
      </c>
      <c r="BZ31" s="4" cm="1">
        <f t="array" ref="BZ31">T31*INDEX(prod_est,$H31+$I31-1,MATCH(BZ$14,$BQ$14:$DQ$14,0))</f>
        <v>370.80955556596996</v>
      </c>
      <c r="CA31" s="4" cm="1">
        <f t="array" ref="CA31">U31*INDEX(prod_est,$H31+$I31-1,MATCH(CA$14,$BQ$14:$DQ$14,0))</f>
        <v>379.98750116682669</v>
      </c>
      <c r="CB31" s="4" cm="1">
        <f t="array" ref="CB31">V31*INDEX(prod_est,$H31+$I31-1,MATCH(CB$14,$BQ$14:$DQ$14,0))</f>
        <v>389.08969346710649</v>
      </c>
      <c r="CC31" s="4" cm="1">
        <f t="array" ref="CC31">W31*INDEX(prod_est,$H31+$I31-1,MATCH(CC$14,$BQ$14:$DQ$14,0))</f>
        <v>398.11673344319149</v>
      </c>
      <c r="CD31" s="4" cm="1">
        <f t="array" ref="CD31">X31*INDEX(prod_est,$H31+$I31-1,MATCH(CD$14,$BQ$14:$DQ$14,0))</f>
        <v>407.05913306090025</v>
      </c>
      <c r="CE31" s="4" cm="1">
        <f t="array" ref="CE31">Y31*INDEX(prod_est,$H31+$I31-1,MATCH(CE$14,$BQ$14:$DQ$14,0))</f>
        <v>415.90013594283346</v>
      </c>
      <c r="CF31" s="4" cm="1">
        <f t="array" ref="CF31">Z31*INDEX(prod_est,$H31+$I31-1,MATCH(CF$14,$BQ$14:$DQ$14,0))</f>
        <v>424.62260674045598</v>
      </c>
      <c r="CG31" s="4" cm="1">
        <f t="array" ref="CG31">AA31*INDEX(prod_est,$H31+$I31-1,MATCH(CG$14,$BQ$14:$DQ$14,0))</f>
        <v>433.21282150361384</v>
      </c>
      <c r="CH31" s="4" cm="1">
        <f t="array" ref="CH31">AB31*INDEX(prod_est,$H31+$I31-1,MATCH(CH$14,$BQ$14:$DQ$14,0))</f>
        <v>441.653127876121</v>
      </c>
      <c r="CI31" s="4" cm="1">
        <f t="array" ref="CI31">AC31*INDEX(prod_est,$H31+$I31-1,MATCH(CI$14,$BQ$14:$DQ$14,0))</f>
        <v>449.93330850669565</v>
      </c>
      <c r="CJ31" s="4" cm="1">
        <f t="array" ref="CJ31">AD31*INDEX(prod_est,$H31+$I31-1,MATCH(CJ$14,$BQ$14:$DQ$14,0))</f>
        <v>458.03545018886268</v>
      </c>
      <c r="CK31" s="4" cm="1">
        <f t="array" ref="CK31">AE31*INDEX(prod_est,$H31+$I31-1,MATCH(CK$14,$BQ$14:$DQ$14,0))</f>
        <v>465.96121853496305</v>
      </c>
      <c r="CL31" s="4" cm="1">
        <f t="array" ref="CL31">AF31*INDEX(prod_est,$H31+$I31-1,MATCH(CL$14,$BQ$14:$DQ$14,0))</f>
        <v>473.69697514755882</v>
      </c>
      <c r="CM31" s="4" cm="1">
        <f t="array" ref="CM31">AG31*INDEX(prod_est,$H31+$I31-1,MATCH(CM$14,$BQ$14:$DQ$14,0))</f>
        <v>481.2371761654037</v>
      </c>
      <c r="CN31" s="4" cm="1">
        <f t="array" ref="CN31">AH31*INDEX(prod_est,$H31+$I31-1,MATCH(CN$14,$BQ$14:$DQ$14,0))</f>
        <v>488.57664057381834</v>
      </c>
      <c r="CO31" s="4" cm="1">
        <f t="array" ref="CO31">AI31*INDEX(prod_est,$H31+$I31-1,MATCH(CO$14,$BQ$14:$DQ$14,0))</f>
        <v>495.70640151554034</v>
      </c>
      <c r="CP31" s="4" cm="1">
        <f t="array" ref="CP31">AJ31*INDEX(prod_est,$H31+$I31-1,MATCH(CP$14,$BQ$14:$DQ$14,0))</f>
        <v>502.61349040345328</v>
      </c>
      <c r="CQ31" s="4" cm="1">
        <f t="array" ref="CQ31">AK31*INDEX(prod_est,$H31+$I31-1,MATCH(CQ$14,$BQ$14:$DQ$14,0))</f>
        <v>509.28073934209226</v>
      </c>
      <c r="CR31" s="4" cm="1">
        <f t="array" ref="CR31">AL31*INDEX(prod_est,$H31+$I31-1,MATCH(CR$14,$BQ$14:$DQ$14,0))</f>
        <v>515.69942092314102</v>
      </c>
      <c r="CS31" s="4" cm="1">
        <f t="array" ref="CS31">AM31*INDEX(prod_est,$H31+$I31-1,MATCH(CS$14,$BQ$14:$DQ$14,0))</f>
        <v>521.86536300144178</v>
      </c>
      <c r="CT31" s="4" cm="1">
        <f t="array" ref="CT31">AN31*INDEX(prod_est,$H31+$I31-1,MATCH(CT$14,$BQ$14:$DQ$14,0))</f>
        <v>527.76610049105</v>
      </c>
      <c r="CU31" s="4" cm="1">
        <f t="array" ref="CU31">AO31*INDEX(prod_est,$H31+$I31-1,MATCH(CU$14,$BQ$14:$DQ$14,0))</f>
        <v>533.41120472121759</v>
      </c>
      <c r="CV31" s="4" cm="1">
        <f t="array" ref="CV31">AP31*INDEX(prod_est,$H31+$I31-1,MATCH(CV$14,$BQ$14:$DQ$14,0))</f>
        <v>538.80223801485727</v>
      </c>
      <c r="CW31" s="4" cm="1">
        <f t="array" ref="CW31">AQ31*INDEX(prod_est,$H31+$I31-1,MATCH(CW$14,$BQ$14:$DQ$14,0))</f>
        <v>543.94573363456277</v>
      </c>
      <c r="CX31" s="4" cm="1">
        <f t="array" ref="CX31">AR31*INDEX(prod_est,$H31+$I31-1,MATCH(CX$14,$BQ$14:$DQ$14,0))</f>
        <v>543.94573363456277</v>
      </c>
      <c r="CY31" s="4" cm="1">
        <f t="array" ref="CY31">AS31*INDEX(prod_est,$H31+$I31-1,MATCH(CY$14,$BQ$14:$DQ$14,0))</f>
        <v>543.94573363456277</v>
      </c>
      <c r="CZ31" s="4" cm="1">
        <f t="array" ref="CZ31">AT31*INDEX(prod_est,$H31+$I31-1,MATCH(CZ$14,$BQ$14:$DQ$14,0))</f>
        <v>543.94573363456277</v>
      </c>
      <c r="DA31" s="4" cm="1">
        <f t="array" ref="DA31">AU31*INDEX(prod_est,$H31+$I31-1,MATCH(DA$14,$BQ$14:$DQ$14,0))</f>
        <v>543.94573363456277</v>
      </c>
      <c r="DB31" s="4" cm="1">
        <f t="array" ref="DB31">AV31*INDEX(prod_est,$H31+$I31-1,MATCH(DB$14,$BQ$14:$DQ$14,0))</f>
        <v>543.94573363456277</v>
      </c>
      <c r="DC31" s="4" cm="1">
        <f t="array" ref="DC31">AW31*INDEX(prod_est,$H31+$I31-1,MATCH(DC$14,$BQ$14:$DQ$14,0))</f>
        <v>543.94573363456277</v>
      </c>
      <c r="DD31" s="4" cm="1">
        <f t="array" ref="DD31">AX31*INDEX(prod_est,$H31+$I31-1,MATCH(DD$14,$BQ$14:$DQ$14,0))</f>
        <v>543.94573363456277</v>
      </c>
      <c r="DE31" s="4" cm="1">
        <f t="array" ref="DE31">AY31*INDEX(prod_est,$H31+$I31-1,MATCH(DE$14,$BQ$14:$DQ$14,0))</f>
        <v>543.94573363456277</v>
      </c>
      <c r="DF31" s="4" cm="1">
        <f t="array" ref="DF31">AZ31*INDEX(prod_est,$H31+$I31-1,MATCH(DF$14,$BQ$14:$DQ$14,0))</f>
        <v>543.94573363456277</v>
      </c>
      <c r="DG31" s="4" cm="1">
        <f t="array" ref="DG31">BA31*INDEX(prod_est,$H31+$I31-1,MATCH(DG$14,$BQ$14:$DQ$14,0))</f>
        <v>543.94573363456277</v>
      </c>
      <c r="DH31" s="4" cm="1">
        <f t="array" ref="DH31">BB31*INDEX(prod_est,$H31+$I31-1,MATCH(DH$14,$BQ$14:$DQ$14,0))</f>
        <v>543.94573363456277</v>
      </c>
      <c r="DI31" s="4" cm="1">
        <f t="array" ref="DI31">BC31*INDEX(prod_est,$H31+$I31-1,MATCH(DI$14,$BQ$14:$DQ$14,0))</f>
        <v>543.94573363456277</v>
      </c>
      <c r="DJ31" s="4" cm="1">
        <f t="array" ref="DJ31">BD31*INDEX(prod_est,$H31+$I31-1,MATCH(DJ$14,$BQ$14:$DQ$14,0))</f>
        <v>543.94573363456277</v>
      </c>
      <c r="DK31" s="4" cm="1">
        <f t="array" ref="DK31">BE31*INDEX(prod_est,$H31+$I31-1,MATCH(DK$14,$BQ$14:$DQ$14,0))</f>
        <v>543.94573363456277</v>
      </c>
      <c r="DL31" s="4" cm="1">
        <f t="array" ref="DL31">BF31*INDEX(prod_est,$H31+$I31-1,MATCH(DL$14,$BQ$14:$DQ$14,0))</f>
        <v>543.94573363456277</v>
      </c>
      <c r="DM31" s="4" cm="1">
        <f t="array" ref="DM31">BG31*INDEX(prod_est,$H31+$I31-1,MATCH(DM$14,$BQ$14:$DQ$14,0))</f>
        <v>543.94573363456277</v>
      </c>
      <c r="DN31" s="4" cm="1">
        <f t="array" ref="DN31">BH31*INDEX(prod_est,$H31+$I31-1,MATCH(DN$14,$BQ$14:$DQ$14,0))</f>
        <v>543.94573363456277</v>
      </c>
      <c r="DO31" s="4" cm="1">
        <f t="array" ref="DO31">BI31*INDEX(prod_est,$H31+$I31-1,MATCH(DO$14,$BQ$14:$DQ$14,0))</f>
        <v>543.94573363456277</v>
      </c>
      <c r="DP31" s="4" cm="1">
        <f t="array" ref="DP31">BJ31*INDEX(prod_est,$H31+$I31-1,MATCH(DP$14,$BQ$14:$DQ$14,0))</f>
        <v>543.94573363456277</v>
      </c>
      <c r="DQ31" s="4" cm="1">
        <f t="array" ref="DQ31">BK31*INDEX(prod_est,$H31+$I31-1,MATCH(DQ$14,$BQ$14:$DQ$14,0))</f>
        <v>543.94573363456277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28"/>
        <v>2.0526452771513312E-2</v>
      </c>
      <c r="O32" s="33">
        <f t="shared" si="28"/>
        <v>2.0526452771513312E-2</v>
      </c>
      <c r="P32" s="33">
        <f t="shared" si="28"/>
        <v>2.0526452771513312E-2</v>
      </c>
      <c r="Q32" s="33">
        <f t="shared" si="28"/>
        <v>2.0526452771513312E-2</v>
      </c>
      <c r="R32" s="33">
        <f t="shared" si="28"/>
        <v>2.0526452771513312E-2</v>
      </c>
      <c r="S32" s="33">
        <f t="shared" si="28"/>
        <v>2.0526452771513312E-2</v>
      </c>
      <c r="T32" s="33">
        <f t="shared" si="28"/>
        <v>2.0526452771513312E-2</v>
      </c>
      <c r="U32" s="33">
        <f t="shared" si="28"/>
        <v>2.0526452771513312E-2</v>
      </c>
      <c r="V32" s="33">
        <f t="shared" si="28"/>
        <v>2.0526452771513312E-2</v>
      </c>
      <c r="W32" s="33">
        <f t="shared" si="28"/>
        <v>2.0526452771513312E-2</v>
      </c>
      <c r="X32" s="33">
        <f t="shared" si="28"/>
        <v>2.0526452771513312E-2</v>
      </c>
      <c r="Y32" s="33">
        <f t="shared" si="28"/>
        <v>2.0526452771513312E-2</v>
      </c>
      <c r="Z32" s="33">
        <f t="shared" si="28"/>
        <v>2.0526452771513312E-2</v>
      </c>
      <c r="AA32" s="33">
        <f t="shared" si="28"/>
        <v>2.0526452771513312E-2</v>
      </c>
      <c r="AB32" s="33">
        <f t="shared" si="28"/>
        <v>2.0526452771513312E-2</v>
      </c>
      <c r="AC32" s="33">
        <f t="shared" si="28"/>
        <v>2.0526452771513312E-2</v>
      </c>
      <c r="AD32" s="33">
        <f t="shared" si="28"/>
        <v>2.0526452771513312E-2</v>
      </c>
      <c r="AE32" s="33">
        <f t="shared" si="28"/>
        <v>2.0526452771513312E-2</v>
      </c>
      <c r="AF32" s="33">
        <f t="shared" si="28"/>
        <v>2.0526452771513312E-2</v>
      </c>
      <c r="AG32" s="33">
        <f t="shared" si="28"/>
        <v>2.0526452771513312E-2</v>
      </c>
      <c r="AH32" s="33">
        <f t="shared" si="28"/>
        <v>2.0526452771513312E-2</v>
      </c>
      <c r="AI32" s="33">
        <f t="shared" si="28"/>
        <v>2.0526452771513312E-2</v>
      </c>
      <c r="AJ32" s="33">
        <f t="shared" si="28"/>
        <v>2.0526452771513312E-2</v>
      </c>
      <c r="AK32" s="33">
        <f t="shared" si="28"/>
        <v>2.0526452771513312E-2</v>
      </c>
      <c r="AL32" s="33">
        <f t="shared" si="28"/>
        <v>2.0526452771513312E-2</v>
      </c>
      <c r="AM32" s="33">
        <f t="shared" si="28"/>
        <v>2.0526452771513312E-2</v>
      </c>
      <c r="AN32" s="33">
        <f t="shared" si="28"/>
        <v>2.0526452771513312E-2</v>
      </c>
      <c r="AO32" s="33">
        <f t="shared" si="28"/>
        <v>2.0526452771513312E-2</v>
      </c>
      <c r="AP32" s="33">
        <f t="shared" si="28"/>
        <v>2.0526452771513312E-2</v>
      </c>
      <c r="AQ32" s="33">
        <f t="shared" si="28"/>
        <v>2.0526452771513312E-2</v>
      </c>
      <c r="AR32" s="33">
        <f t="shared" ref="AR32:BK32" si="30">AQ32*(1-$G$4)</f>
        <v>2.0526452771513312E-2</v>
      </c>
      <c r="AS32" s="33">
        <f t="shared" si="30"/>
        <v>2.0526452771513312E-2</v>
      </c>
      <c r="AT32" s="33">
        <f t="shared" si="30"/>
        <v>2.0526452771513312E-2</v>
      </c>
      <c r="AU32" s="33">
        <f t="shared" si="30"/>
        <v>2.0526452771513312E-2</v>
      </c>
      <c r="AV32" s="33">
        <f t="shared" si="30"/>
        <v>2.0526452771513312E-2</v>
      </c>
      <c r="AW32" s="33">
        <f t="shared" si="30"/>
        <v>2.0526452771513312E-2</v>
      </c>
      <c r="AX32" s="33">
        <f t="shared" si="30"/>
        <v>2.0526452771513312E-2</v>
      </c>
      <c r="AY32" s="33">
        <f t="shared" si="30"/>
        <v>2.0526452771513312E-2</v>
      </c>
      <c r="AZ32" s="33">
        <f t="shared" si="30"/>
        <v>2.0526452771513312E-2</v>
      </c>
      <c r="BA32" s="33">
        <f t="shared" si="30"/>
        <v>2.0526452771513312E-2</v>
      </c>
      <c r="BB32" s="33">
        <f t="shared" si="30"/>
        <v>2.0526452771513312E-2</v>
      </c>
      <c r="BC32" s="33">
        <f t="shared" si="30"/>
        <v>2.0526452771513312E-2</v>
      </c>
      <c r="BD32" s="33">
        <f t="shared" si="30"/>
        <v>2.0526452771513312E-2</v>
      </c>
      <c r="BE32" s="33">
        <f t="shared" si="30"/>
        <v>2.0526452771513312E-2</v>
      </c>
      <c r="BF32" s="33">
        <f t="shared" si="30"/>
        <v>2.0526452771513312E-2</v>
      </c>
      <c r="BG32" s="33">
        <f t="shared" si="30"/>
        <v>2.0526452771513312E-2</v>
      </c>
      <c r="BH32" s="33">
        <f t="shared" si="30"/>
        <v>2.0526452771513312E-2</v>
      </c>
      <c r="BI32" s="33">
        <f t="shared" si="30"/>
        <v>2.0526452771513312E-2</v>
      </c>
      <c r="BJ32" s="33">
        <f t="shared" si="30"/>
        <v>2.0526452771513312E-2</v>
      </c>
      <c r="BK32" s="33">
        <f t="shared" si="30"/>
        <v>2.0526452771513312E-2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147.13573115916557</v>
      </c>
      <c r="BU32" s="4" cm="1">
        <f t="array" ref="BU32">O32*INDEX(prod_est,$H32+$I32-1,MATCH(BU$14,$BQ$14:$DQ$14,0))</f>
        <v>153.36720646631372</v>
      </c>
      <c r="BV32" s="4" cm="1">
        <f t="array" ref="BV32">P32*INDEX(prod_est,$H32+$I32-1,MATCH(BV$14,$BQ$14:$DQ$14,0))</f>
        <v>159.70658817088346</v>
      </c>
      <c r="BW32" s="4" cm="1">
        <f t="array" ref="BW32">Q32*INDEX(prod_est,$H32+$I32-1,MATCH(BW$14,$BQ$14:$DQ$14,0))</f>
        <v>166.14182929905431</v>
      </c>
      <c r="BX32" s="4" cm="1">
        <f t="array" ref="BX32">R32*INDEX(prod_est,$H32+$I32-1,MATCH(BX$14,$BQ$14:$DQ$14,0))</f>
        <v>172.66769279287701</v>
      </c>
      <c r="BY32" s="4" cm="1">
        <f t="array" ref="BY32">S32*INDEX(prod_est,$H32+$I32-1,MATCH(BY$14,$BQ$14:$DQ$14,0))</f>
        <v>179.2737786908624</v>
      </c>
      <c r="BZ32" s="4" cm="1">
        <f t="array" ref="BZ32">T32*INDEX(prod_est,$H32+$I32-1,MATCH(BZ$14,$BQ$14:$DQ$14,0))</f>
        <v>185.95565210581</v>
      </c>
      <c r="CA32" s="4" cm="1">
        <f t="array" ref="CA32">U32*INDEX(prod_est,$H32+$I32-1,MATCH(CA$14,$BQ$14:$DQ$14,0))</f>
        <v>190.55825965348777</v>
      </c>
      <c r="CB32" s="4" cm="1">
        <f t="array" ref="CB32">V32*INDEX(prod_est,$H32+$I32-1,MATCH(CB$14,$BQ$14:$DQ$14,0))</f>
        <v>195.12287801184581</v>
      </c>
      <c r="CC32" s="4" cm="1">
        <f t="array" ref="CC32">W32*INDEX(prod_est,$H32+$I32-1,MATCH(CC$14,$BQ$14:$DQ$14,0))</f>
        <v>199.64980856188518</v>
      </c>
      <c r="CD32" s="4" cm="1">
        <f t="array" ref="CD32">X32*INDEX(prod_est,$H32+$I32-1,MATCH(CD$14,$BQ$14:$DQ$14,0))</f>
        <v>204.13429319110054</v>
      </c>
      <c r="CE32" s="4" cm="1">
        <f t="array" ref="CE32">Y32*INDEX(prod_est,$H32+$I32-1,MATCH(CE$14,$BQ$14:$DQ$14,0))</f>
        <v>208.56792881753398</v>
      </c>
      <c r="CF32" s="4" cm="1">
        <f t="array" ref="CF32">Z32*INDEX(prod_est,$H32+$I32-1,MATCH(CF$14,$BQ$14:$DQ$14,0))</f>
        <v>212.94212231066044</v>
      </c>
      <c r="CG32" s="4" cm="1">
        <f t="array" ref="CG32">AA32*INDEX(prod_est,$H32+$I32-1,MATCH(CG$14,$BQ$14:$DQ$14,0))</f>
        <v>217.24999130711566</v>
      </c>
      <c r="CH32" s="4" cm="1">
        <f t="array" ref="CH32">AB32*INDEX(prod_est,$H32+$I32-1,MATCH(CH$14,$BQ$14:$DQ$14,0))</f>
        <v>221.48268340448303</v>
      </c>
      <c r="CI32" s="4" cm="1">
        <f t="array" ref="CI32">AC32*INDEX(prod_est,$H32+$I32-1,MATCH(CI$14,$BQ$14:$DQ$14,0))</f>
        <v>225.63507474823436</v>
      </c>
      <c r="CJ32" s="4" cm="1">
        <f t="array" ref="CJ32">AD32*INDEX(prod_est,$H32+$I32-1,MATCH(CJ$14,$BQ$14:$DQ$14,0))</f>
        <v>229.69818212328954</v>
      </c>
      <c r="CK32" s="4" cm="1">
        <f t="array" ref="CK32">AE32*INDEX(prod_est,$H32+$I32-1,MATCH(CK$14,$BQ$14:$DQ$14,0))</f>
        <v>233.67284081025122</v>
      </c>
      <c r="CL32" s="4" cm="1">
        <f t="array" ref="CL32">AF32*INDEX(prod_est,$H32+$I32-1,MATCH(CL$14,$BQ$14:$DQ$14,0))</f>
        <v>237.55221134921015</v>
      </c>
      <c r="CM32" s="4" cm="1">
        <f t="array" ref="CM32">AG32*INDEX(prod_est,$H32+$I32-1,MATCH(CM$14,$BQ$14:$DQ$14,0))</f>
        <v>241.33351357358822</v>
      </c>
      <c r="CN32" s="4" cm="1">
        <f t="array" ref="CN32">AH32*INDEX(prod_est,$H32+$I32-1,MATCH(CN$14,$BQ$14:$DQ$14,0))</f>
        <v>245.01414927913524</v>
      </c>
      <c r="CO32" s="4" cm="1">
        <f t="array" ref="CO32">AI32*INDEX(prod_est,$H32+$I32-1,MATCH(CO$14,$BQ$14:$DQ$14,0))</f>
        <v>248.58962171606538</v>
      </c>
      <c r="CP32" s="4" cm="1">
        <f t="array" ref="CP32">AJ32*INDEX(prod_est,$H32+$I32-1,MATCH(CP$14,$BQ$14:$DQ$14,0))</f>
        <v>252.05342732469981</v>
      </c>
      <c r="CQ32" s="4" cm="1">
        <f t="array" ref="CQ32">AK32*INDEX(prod_est,$H32+$I32-1,MATCH(CQ$14,$BQ$14:$DQ$14,0))</f>
        <v>255.3969566526969</v>
      </c>
      <c r="CR32" s="4" cm="1">
        <f t="array" ref="CR32">AL32*INDEX(prod_est,$H32+$I32-1,MATCH(CR$14,$BQ$14:$DQ$14,0))</f>
        <v>258.61583303046899</v>
      </c>
      <c r="CS32" s="4" cm="1">
        <f t="array" ref="CS32">AM32*INDEX(prod_est,$H32+$I32-1,MATCH(CS$14,$BQ$14:$DQ$14,0))</f>
        <v>261.70796418730237</v>
      </c>
      <c r="CT32" s="4" cm="1">
        <f t="array" ref="CT32">AN32*INDEX(prod_est,$H32+$I32-1,MATCH(CT$14,$BQ$14:$DQ$14,0))</f>
        <v>264.66709906210491</v>
      </c>
      <c r="CU32" s="4" cm="1">
        <f t="array" ref="CU32">AO32*INDEX(prod_est,$H32+$I32-1,MATCH(CU$14,$BQ$14:$DQ$14,0))</f>
        <v>267.49803753866024</v>
      </c>
      <c r="CV32" s="4" cm="1">
        <f t="array" ref="CV32">AP32*INDEX(prod_est,$H32+$I32-1,MATCH(CV$14,$BQ$14:$DQ$14,0))</f>
        <v>270.20156309941012</v>
      </c>
      <c r="CW32" s="4" cm="1">
        <f t="array" ref="CW32">AQ32*INDEX(prod_est,$H32+$I32-1,MATCH(CW$14,$BQ$14:$DQ$14,0))</f>
        <v>272.78095208146004</v>
      </c>
      <c r="CX32" s="4" cm="1">
        <f t="array" ref="CX32">AR32*INDEX(prod_est,$H32+$I32-1,MATCH(CX$14,$BQ$14:$DQ$14,0))</f>
        <v>272.78095208146004</v>
      </c>
      <c r="CY32" s="4" cm="1">
        <f t="array" ref="CY32">AS32*INDEX(prod_est,$H32+$I32-1,MATCH(CY$14,$BQ$14:$DQ$14,0))</f>
        <v>272.78095208146004</v>
      </c>
      <c r="CZ32" s="4" cm="1">
        <f t="array" ref="CZ32">AT32*INDEX(prod_est,$H32+$I32-1,MATCH(CZ$14,$BQ$14:$DQ$14,0))</f>
        <v>272.78095208146004</v>
      </c>
      <c r="DA32" s="4" cm="1">
        <f t="array" ref="DA32">AU32*INDEX(prod_est,$H32+$I32-1,MATCH(DA$14,$BQ$14:$DQ$14,0))</f>
        <v>272.78095208146004</v>
      </c>
      <c r="DB32" s="4" cm="1">
        <f t="array" ref="DB32">AV32*INDEX(prod_est,$H32+$I32-1,MATCH(DB$14,$BQ$14:$DQ$14,0))</f>
        <v>272.78095208146004</v>
      </c>
      <c r="DC32" s="4" cm="1">
        <f t="array" ref="DC32">AW32*INDEX(prod_est,$H32+$I32-1,MATCH(DC$14,$BQ$14:$DQ$14,0))</f>
        <v>272.78095208146004</v>
      </c>
      <c r="DD32" s="4" cm="1">
        <f t="array" ref="DD32">AX32*INDEX(prod_est,$H32+$I32-1,MATCH(DD$14,$BQ$14:$DQ$14,0))</f>
        <v>272.78095208146004</v>
      </c>
      <c r="DE32" s="4" cm="1">
        <f t="array" ref="DE32">AY32*INDEX(prod_est,$H32+$I32-1,MATCH(DE$14,$BQ$14:$DQ$14,0))</f>
        <v>272.78095208146004</v>
      </c>
      <c r="DF32" s="4" cm="1">
        <f t="array" ref="DF32">AZ32*INDEX(prod_est,$H32+$I32-1,MATCH(DF$14,$BQ$14:$DQ$14,0))</f>
        <v>272.78095208146004</v>
      </c>
      <c r="DG32" s="4" cm="1">
        <f t="array" ref="DG32">BA32*INDEX(prod_est,$H32+$I32-1,MATCH(DG$14,$BQ$14:$DQ$14,0))</f>
        <v>272.78095208146004</v>
      </c>
      <c r="DH32" s="4" cm="1">
        <f t="array" ref="DH32">BB32*INDEX(prod_est,$H32+$I32-1,MATCH(DH$14,$BQ$14:$DQ$14,0))</f>
        <v>272.78095208146004</v>
      </c>
      <c r="DI32" s="4" cm="1">
        <f t="array" ref="DI32">BC32*INDEX(prod_est,$H32+$I32-1,MATCH(DI$14,$BQ$14:$DQ$14,0))</f>
        <v>272.78095208146004</v>
      </c>
      <c r="DJ32" s="4" cm="1">
        <f t="array" ref="DJ32">BD32*INDEX(prod_est,$H32+$I32-1,MATCH(DJ$14,$BQ$14:$DQ$14,0))</f>
        <v>272.78095208146004</v>
      </c>
      <c r="DK32" s="4" cm="1">
        <f t="array" ref="DK32">BE32*INDEX(prod_est,$H32+$I32-1,MATCH(DK$14,$BQ$14:$DQ$14,0))</f>
        <v>272.78095208146004</v>
      </c>
      <c r="DL32" s="4" cm="1">
        <f t="array" ref="DL32">BF32*INDEX(prod_est,$H32+$I32-1,MATCH(DL$14,$BQ$14:$DQ$14,0))</f>
        <v>272.78095208146004</v>
      </c>
      <c r="DM32" s="4" cm="1">
        <f t="array" ref="DM32">BG32*INDEX(prod_est,$H32+$I32-1,MATCH(DM$14,$BQ$14:$DQ$14,0))</f>
        <v>272.78095208146004</v>
      </c>
      <c r="DN32" s="4" cm="1">
        <f t="array" ref="DN32">BH32*INDEX(prod_est,$H32+$I32-1,MATCH(DN$14,$BQ$14:$DQ$14,0))</f>
        <v>272.78095208146004</v>
      </c>
      <c r="DO32" s="4" cm="1">
        <f t="array" ref="DO32">BI32*INDEX(prod_est,$H32+$I32-1,MATCH(DO$14,$BQ$14:$DQ$14,0))</f>
        <v>272.78095208146004</v>
      </c>
      <c r="DP32" s="4" cm="1">
        <f t="array" ref="DP32">BJ32*INDEX(prod_est,$H32+$I32-1,MATCH(DP$14,$BQ$14:$DQ$14,0))</f>
        <v>272.78095208146004</v>
      </c>
      <c r="DQ32" s="4" cm="1">
        <f t="array" ref="DQ32">BK32*INDEX(prod_est,$H32+$I32-1,MATCH(DQ$14,$BQ$14:$DQ$14,0))</f>
        <v>272.78095208146004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61.457743341911154</v>
      </c>
      <c r="P47" s="33">
        <f t="shared" si="42"/>
        <v>61.457743341911154</v>
      </c>
      <c r="Q47" s="33">
        <f t="shared" si="42"/>
        <v>61.457743341911154</v>
      </c>
      <c r="R47" s="33">
        <f t="shared" si="42"/>
        <v>61.457743341911154</v>
      </c>
      <c r="S47" s="33">
        <f t="shared" si="42"/>
        <v>61.457743341911154</v>
      </c>
      <c r="T47" s="33">
        <f t="shared" si="42"/>
        <v>61.457743341911154</v>
      </c>
      <c r="U47" s="33">
        <f t="shared" si="42"/>
        <v>61.457743341911154</v>
      </c>
      <c r="V47" s="33">
        <f t="shared" si="42"/>
        <v>61.457743341911154</v>
      </c>
      <c r="W47" s="33">
        <f t="shared" si="42"/>
        <v>61.457743341911154</v>
      </c>
      <c r="X47" s="33">
        <f t="shared" si="42"/>
        <v>61.457743341911154</v>
      </c>
      <c r="Y47" s="33">
        <f t="shared" si="42"/>
        <v>61.457743341911154</v>
      </c>
      <c r="Z47" s="33">
        <f t="shared" si="42"/>
        <v>61.457743341911154</v>
      </c>
      <c r="AA47" s="33">
        <f t="shared" si="42"/>
        <v>61.457743341911154</v>
      </c>
      <c r="AB47" s="33">
        <f t="shared" si="42"/>
        <v>61.457743341911154</v>
      </c>
      <c r="AC47" s="33">
        <f t="shared" si="42"/>
        <v>61.457743341911154</v>
      </c>
      <c r="AD47" s="33">
        <f t="shared" si="42"/>
        <v>61.457743341911154</v>
      </c>
      <c r="AE47" s="33">
        <f t="shared" si="42"/>
        <v>61.457743341911154</v>
      </c>
      <c r="AF47" s="33">
        <f t="shared" si="42"/>
        <v>61.457743341911154</v>
      </c>
      <c r="AG47" s="33">
        <f t="shared" si="42"/>
        <v>61.457743341911154</v>
      </c>
      <c r="AH47" s="33">
        <f t="shared" si="42"/>
        <v>61.457743341911154</v>
      </c>
      <c r="AI47" s="33">
        <f t="shared" si="42"/>
        <v>61.457743341911154</v>
      </c>
      <c r="AJ47" s="33">
        <f t="shared" si="42"/>
        <v>61.457743341911154</v>
      </c>
      <c r="AK47" s="33">
        <f t="shared" si="42"/>
        <v>61.457743341911154</v>
      </c>
      <c r="AL47" s="33">
        <f t="shared" si="42"/>
        <v>61.457743341911154</v>
      </c>
      <c r="AM47" s="33">
        <f t="shared" si="42"/>
        <v>61.457743341911154</v>
      </c>
      <c r="AN47" s="33">
        <f t="shared" si="42"/>
        <v>61.457743341911154</v>
      </c>
      <c r="AO47" s="33">
        <f t="shared" si="42"/>
        <v>61.457743341911154</v>
      </c>
      <c r="AP47" s="33">
        <f t="shared" si="42"/>
        <v>61.457743341911154</v>
      </c>
      <c r="AQ47" s="33">
        <f t="shared" ref="AQ47:BK47" si="43">SUM(AQ15:AQ46)*1000</f>
        <v>61.457743341911154</v>
      </c>
      <c r="AR47" s="33">
        <f t="shared" si="43"/>
        <v>61.457743341911154</v>
      </c>
      <c r="AS47" s="33">
        <f t="shared" si="43"/>
        <v>61.457743341911154</v>
      </c>
      <c r="AT47" s="33">
        <f t="shared" si="43"/>
        <v>61.457743341911154</v>
      </c>
      <c r="AU47" s="33">
        <f t="shared" si="43"/>
        <v>61.457743341911154</v>
      </c>
      <c r="AV47" s="33">
        <f t="shared" si="43"/>
        <v>61.457743341911154</v>
      </c>
      <c r="AW47" s="33">
        <f t="shared" si="43"/>
        <v>61.457743341911154</v>
      </c>
      <c r="AX47" s="33">
        <f t="shared" si="43"/>
        <v>61.457743341911154</v>
      </c>
      <c r="AY47" s="33">
        <f t="shared" si="43"/>
        <v>61.457743341911154</v>
      </c>
      <c r="AZ47" s="33">
        <f t="shared" si="43"/>
        <v>61.457743341911154</v>
      </c>
      <c r="BA47" s="33">
        <f t="shared" si="43"/>
        <v>61.457743341911154</v>
      </c>
      <c r="BB47" s="33">
        <f t="shared" si="43"/>
        <v>61.457743341911154</v>
      </c>
      <c r="BC47" s="33">
        <f t="shared" si="43"/>
        <v>61.457743341911154</v>
      </c>
      <c r="BD47" s="33">
        <f t="shared" si="43"/>
        <v>61.457743341911154</v>
      </c>
      <c r="BE47" s="33">
        <f t="shared" si="43"/>
        <v>61.457743341911154</v>
      </c>
      <c r="BF47" s="33">
        <f t="shared" si="43"/>
        <v>61.457743341911154</v>
      </c>
      <c r="BG47" s="33">
        <f t="shared" si="43"/>
        <v>61.457743341911154</v>
      </c>
      <c r="BH47" s="33">
        <f t="shared" si="43"/>
        <v>61.457743341911154</v>
      </c>
      <c r="BI47" s="33">
        <f t="shared" si="43"/>
        <v>61.457743341911154</v>
      </c>
      <c r="BJ47" s="33">
        <f t="shared" si="43"/>
        <v>61.457743341911154</v>
      </c>
      <c r="BK47" s="33">
        <f t="shared" si="43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4">$G$5+(($G$6-$G$5)/32)*(BQ53-2018)</f>
        <v>0.80156269378643186</v>
      </c>
      <c r="BR48" s="53">
        <f t="shared" si="44"/>
        <v>0.79239023639627659</v>
      </c>
      <c r="BS48" s="53">
        <f t="shared" si="44"/>
        <v>0.78321777900612133</v>
      </c>
      <c r="BT48" s="53">
        <f t="shared" si="44"/>
        <v>0.77404532161596606</v>
      </c>
      <c r="BU48" s="53">
        <f t="shared" si="44"/>
        <v>0.76487286422581091</v>
      </c>
      <c r="BV48" s="53">
        <f t="shared" si="44"/>
        <v>0.75570040683565565</v>
      </c>
      <c r="BW48" s="53">
        <f t="shared" si="44"/>
        <v>0.74652794944550038</v>
      </c>
      <c r="BX48" s="53">
        <f t="shared" si="44"/>
        <v>0.73735549205534512</v>
      </c>
      <c r="BY48" s="53">
        <f t="shared" si="44"/>
        <v>0.72818303466518985</v>
      </c>
      <c r="BZ48" s="53">
        <f t="shared" si="44"/>
        <v>0.71901057727503459</v>
      </c>
      <c r="CA48" s="53">
        <f t="shared" si="44"/>
        <v>0.70983811988487933</v>
      </c>
      <c r="CB48" s="53">
        <f t="shared" si="44"/>
        <v>0.70066566249472417</v>
      </c>
      <c r="CC48" s="53">
        <f t="shared" si="44"/>
        <v>0.69149320510456891</v>
      </c>
      <c r="CD48" s="53">
        <f t="shared" si="44"/>
        <v>0.68232074771441364</v>
      </c>
      <c r="CE48" s="53">
        <f t="shared" si="44"/>
        <v>0.67314829032425838</v>
      </c>
      <c r="CF48" s="53">
        <f t="shared" si="44"/>
        <v>0.66397583293410312</v>
      </c>
      <c r="CG48" s="53">
        <f t="shared" si="44"/>
        <v>0.65480337554394796</v>
      </c>
      <c r="CH48" s="53">
        <f t="shared" si="44"/>
        <v>0.6456309181537927</v>
      </c>
      <c r="CI48" s="53">
        <f t="shared" si="44"/>
        <v>0.63645846076363743</v>
      </c>
      <c r="CJ48" s="53">
        <f t="shared" si="44"/>
        <v>0.62728600337348217</v>
      </c>
      <c r="CK48" s="53">
        <f t="shared" si="44"/>
        <v>0.61811354598332691</v>
      </c>
      <c r="CL48" s="53">
        <f t="shared" si="44"/>
        <v>0.60894108859317164</v>
      </c>
      <c r="CM48" s="53">
        <f t="shared" si="44"/>
        <v>0.59976863120301638</v>
      </c>
      <c r="CN48" s="53">
        <f t="shared" si="44"/>
        <v>0.59059617381286111</v>
      </c>
      <c r="CO48" s="53">
        <f t="shared" si="44"/>
        <v>0.58142371642270596</v>
      </c>
      <c r="CP48" s="53">
        <f t="shared" si="44"/>
        <v>0.5722512590325507</v>
      </c>
      <c r="CQ48" s="53">
        <f t="shared" si="44"/>
        <v>0.56307880164239543</v>
      </c>
      <c r="CR48" s="53">
        <f t="shared" si="44"/>
        <v>0.55390634425224017</v>
      </c>
      <c r="CS48" s="53">
        <f t="shared" si="44"/>
        <v>0.54473388686208501</v>
      </c>
      <c r="CT48" s="53">
        <f t="shared" si="44"/>
        <v>0.53556142947192975</v>
      </c>
      <c r="CU48" s="53">
        <f t="shared" si="44"/>
        <v>0.52638897208177449</v>
      </c>
      <c r="CV48" s="53">
        <f t="shared" si="44"/>
        <v>0.51721651469161922</v>
      </c>
      <c r="CW48" s="53">
        <f t="shared" si="44"/>
        <v>0.50804405730146396</v>
      </c>
      <c r="CX48" s="53">
        <f t="shared" ref="CX48:DQ48" si="45">CW48</f>
        <v>0.50804405730146396</v>
      </c>
      <c r="CY48" s="53">
        <f t="shared" si="45"/>
        <v>0.50804405730146396</v>
      </c>
      <c r="CZ48" s="53">
        <f t="shared" si="45"/>
        <v>0.50804405730146396</v>
      </c>
      <c r="DA48" s="53">
        <f t="shared" si="45"/>
        <v>0.50804405730146396</v>
      </c>
      <c r="DB48" s="53">
        <f t="shared" si="45"/>
        <v>0.50804405730146396</v>
      </c>
      <c r="DC48" s="53">
        <f t="shared" si="45"/>
        <v>0.50804405730146396</v>
      </c>
      <c r="DD48" s="53">
        <f t="shared" si="45"/>
        <v>0.50804405730146396</v>
      </c>
      <c r="DE48" s="53">
        <f t="shared" si="45"/>
        <v>0.50804405730146396</v>
      </c>
      <c r="DF48" s="53">
        <f t="shared" si="45"/>
        <v>0.50804405730146396</v>
      </c>
      <c r="DG48" s="53">
        <f t="shared" si="45"/>
        <v>0.50804405730146396</v>
      </c>
      <c r="DH48" s="53">
        <f t="shared" si="45"/>
        <v>0.50804405730146396</v>
      </c>
      <c r="DI48" s="53">
        <f t="shared" si="45"/>
        <v>0.50804405730146396</v>
      </c>
      <c r="DJ48" s="53">
        <f t="shared" si="45"/>
        <v>0.50804405730146396</v>
      </c>
      <c r="DK48" s="53">
        <f t="shared" si="45"/>
        <v>0.50804405730146396</v>
      </c>
      <c r="DL48" s="53">
        <f t="shared" si="45"/>
        <v>0.50804405730146396</v>
      </c>
      <c r="DM48" s="53">
        <f t="shared" si="45"/>
        <v>0.50804405730146396</v>
      </c>
      <c r="DN48" s="53">
        <f t="shared" si="45"/>
        <v>0.50804405730146396</v>
      </c>
      <c r="DO48" s="53">
        <f t="shared" si="45"/>
        <v>0.50804405730146396</v>
      </c>
      <c r="DP48" s="53">
        <f t="shared" si="45"/>
        <v>0.50804405730146396</v>
      </c>
      <c r="DQ48" s="53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281.20242567852978</v>
      </c>
      <c r="BT70">
        <f t="shared" si="86"/>
        <v>293.39971364763676</v>
      </c>
      <c r="BU70">
        <f t="shared" si="86"/>
        <v>305.82574406401324</v>
      </c>
      <c r="BV70">
        <f t="shared" si="86"/>
        <v>318.46694795222299</v>
      </c>
      <c r="BW70">
        <f t="shared" si="86"/>
        <v>331.29930274044472</v>
      </c>
      <c r="BX70">
        <f t="shared" si="86"/>
        <v>344.31236534126134</v>
      </c>
      <c r="BY70">
        <f t="shared" si="86"/>
        <v>357.48539744930798</v>
      </c>
      <c r="BZ70">
        <f t="shared" si="86"/>
        <v>370.80955556596996</v>
      </c>
      <c r="CA70">
        <f t="shared" si="86"/>
        <v>379.98750116682669</v>
      </c>
      <c r="CB70">
        <f t="shared" si="86"/>
        <v>389.08969346710649</v>
      </c>
      <c r="CC70">
        <f t="shared" si="86"/>
        <v>398.11673344319149</v>
      </c>
      <c r="CD70">
        <f t="shared" si="86"/>
        <v>407.05913306090025</v>
      </c>
      <c r="CE70">
        <f t="shared" si="86"/>
        <v>415.90013594283346</v>
      </c>
      <c r="CF70">
        <f t="shared" si="86"/>
        <v>424.62260674045598</v>
      </c>
      <c r="CG70">
        <f t="shared" si="86"/>
        <v>433.21282150361384</v>
      </c>
      <c r="CH70">
        <f t="shared" si="86"/>
        <v>441.653127876121</v>
      </c>
      <c r="CI70">
        <f t="shared" si="86"/>
        <v>449.93330850669565</v>
      </c>
      <c r="CJ70">
        <f t="shared" si="86"/>
        <v>458.03545018886268</v>
      </c>
      <c r="CK70">
        <f t="shared" si="86"/>
        <v>465.96121853496305</v>
      </c>
      <c r="CL70">
        <f t="shared" si="86"/>
        <v>473.69697514755882</v>
      </c>
      <c r="CM70">
        <f t="shared" si="86"/>
        <v>481.2371761654037</v>
      </c>
      <c r="CN70">
        <f t="shared" si="86"/>
        <v>488.57664057381834</v>
      </c>
      <c r="CO70">
        <f t="shared" si="86"/>
        <v>495.70640151554034</v>
      </c>
      <c r="CP70">
        <f t="shared" si="86"/>
        <v>502.61349040345328</v>
      </c>
      <c r="CQ70">
        <f t="shared" si="86"/>
        <v>509.28073934209226</v>
      </c>
      <c r="CR70">
        <f t="shared" si="86"/>
        <v>515.69942092314102</v>
      </c>
      <c r="CS70">
        <f t="shared" si="86"/>
        <v>521.86536300144178</v>
      </c>
      <c r="CT70">
        <f t="shared" si="86"/>
        <v>527.76610049105</v>
      </c>
      <c r="CU70">
        <f t="shared" si="86"/>
        <v>533.41120472121759</v>
      </c>
      <c r="CV70">
        <f t="shared" si="86"/>
        <v>538.80223801485727</v>
      </c>
      <c r="CW70">
        <f t="shared" si="86"/>
        <v>543.94573363456277</v>
      </c>
      <c r="CX70">
        <f t="shared" ref="CX70:DQ70" si="87">CX$49*CX31</f>
        <v>543.94573363456277</v>
      </c>
      <c r="CY70">
        <f t="shared" si="87"/>
        <v>543.94573363456277</v>
      </c>
      <c r="CZ70">
        <f t="shared" si="87"/>
        <v>543.94573363456277</v>
      </c>
      <c r="DA70">
        <f t="shared" si="87"/>
        <v>543.94573363456277</v>
      </c>
      <c r="DB70">
        <f t="shared" si="87"/>
        <v>543.94573363456277</v>
      </c>
      <c r="DC70">
        <f t="shared" si="87"/>
        <v>543.94573363456277</v>
      </c>
      <c r="DD70">
        <f t="shared" si="87"/>
        <v>543.94573363456277</v>
      </c>
      <c r="DE70">
        <f t="shared" si="87"/>
        <v>543.94573363456277</v>
      </c>
      <c r="DF70">
        <f t="shared" si="87"/>
        <v>543.94573363456277</v>
      </c>
      <c r="DG70">
        <f t="shared" si="87"/>
        <v>543.94573363456277</v>
      </c>
      <c r="DH70">
        <f t="shared" si="87"/>
        <v>543.94573363456277</v>
      </c>
      <c r="DI70">
        <f t="shared" si="87"/>
        <v>543.94573363456277</v>
      </c>
      <c r="DJ70">
        <f t="shared" si="87"/>
        <v>543.94573363456277</v>
      </c>
      <c r="DK70">
        <f t="shared" si="87"/>
        <v>543.94573363456277</v>
      </c>
      <c r="DL70">
        <f t="shared" si="87"/>
        <v>543.94573363456277</v>
      </c>
      <c r="DM70">
        <f t="shared" si="87"/>
        <v>543.94573363456277</v>
      </c>
      <c r="DN70">
        <f t="shared" si="87"/>
        <v>543.94573363456277</v>
      </c>
      <c r="DO70">
        <f t="shared" si="87"/>
        <v>543.94573363456277</v>
      </c>
      <c r="DP70">
        <f t="shared" si="87"/>
        <v>543.94573363456277</v>
      </c>
      <c r="DQ70">
        <f t="shared" si="87"/>
        <v>543.94573363456277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141.01896689521413</v>
      </c>
      <c r="BT71">
        <f t="shared" si="88"/>
        <v>147.13573115916557</v>
      </c>
      <c r="BU71">
        <f t="shared" si="88"/>
        <v>153.36720646631372</v>
      </c>
      <c r="BV71">
        <f t="shared" si="88"/>
        <v>159.70658817088346</v>
      </c>
      <c r="BW71">
        <f t="shared" si="88"/>
        <v>166.14182929905431</v>
      </c>
      <c r="BX71">
        <f t="shared" si="88"/>
        <v>172.66769279287701</v>
      </c>
      <c r="BY71">
        <f t="shared" si="88"/>
        <v>179.2737786908624</v>
      </c>
      <c r="BZ71">
        <f t="shared" si="88"/>
        <v>185.95565210581</v>
      </c>
      <c r="CA71">
        <f t="shared" si="88"/>
        <v>190.55825965348777</v>
      </c>
      <c r="CB71">
        <f t="shared" si="88"/>
        <v>195.12287801184581</v>
      </c>
      <c r="CC71">
        <f t="shared" si="88"/>
        <v>199.64980856188518</v>
      </c>
      <c r="CD71">
        <f t="shared" si="88"/>
        <v>204.13429319110054</v>
      </c>
      <c r="CE71">
        <f t="shared" si="88"/>
        <v>208.56792881753398</v>
      </c>
      <c r="CF71">
        <f t="shared" si="88"/>
        <v>212.94212231066044</v>
      </c>
      <c r="CG71">
        <f t="shared" si="88"/>
        <v>217.24999130711566</v>
      </c>
      <c r="CH71">
        <f t="shared" si="88"/>
        <v>221.48268340448303</v>
      </c>
      <c r="CI71">
        <f t="shared" si="88"/>
        <v>225.63507474823436</v>
      </c>
      <c r="CJ71">
        <f t="shared" si="88"/>
        <v>229.69818212328954</v>
      </c>
      <c r="CK71">
        <f t="shared" si="88"/>
        <v>233.67284081025122</v>
      </c>
      <c r="CL71">
        <f t="shared" si="88"/>
        <v>237.55221134921015</v>
      </c>
      <c r="CM71">
        <f t="shared" si="88"/>
        <v>241.33351357358822</v>
      </c>
      <c r="CN71">
        <f t="shared" si="88"/>
        <v>245.01414927913524</v>
      </c>
      <c r="CO71">
        <f t="shared" si="88"/>
        <v>248.58962171606538</v>
      </c>
      <c r="CP71">
        <f t="shared" si="88"/>
        <v>252.05342732469981</v>
      </c>
      <c r="CQ71">
        <f t="shared" si="88"/>
        <v>255.3969566526969</v>
      </c>
      <c r="CR71">
        <f t="shared" si="88"/>
        <v>258.61583303046899</v>
      </c>
      <c r="CS71">
        <f t="shared" si="88"/>
        <v>261.70796418730237</v>
      </c>
      <c r="CT71">
        <f t="shared" si="88"/>
        <v>264.66709906210491</v>
      </c>
      <c r="CU71">
        <f t="shared" si="88"/>
        <v>267.49803753866024</v>
      </c>
      <c r="CV71">
        <f t="shared" si="88"/>
        <v>270.20156309941012</v>
      </c>
      <c r="CW71">
        <f t="shared" si="88"/>
        <v>272.78095208146004</v>
      </c>
      <c r="CX71">
        <f t="shared" ref="CX71:DQ71" si="89">CX$49*CX32</f>
        <v>272.78095208146004</v>
      </c>
      <c r="CY71">
        <f t="shared" si="89"/>
        <v>272.78095208146004</v>
      </c>
      <c r="CZ71">
        <f t="shared" si="89"/>
        <v>272.78095208146004</v>
      </c>
      <c r="DA71">
        <f t="shared" si="89"/>
        <v>272.78095208146004</v>
      </c>
      <c r="DB71">
        <f t="shared" si="89"/>
        <v>272.78095208146004</v>
      </c>
      <c r="DC71">
        <f t="shared" si="89"/>
        <v>272.78095208146004</v>
      </c>
      <c r="DD71">
        <f t="shared" si="89"/>
        <v>272.78095208146004</v>
      </c>
      <c r="DE71">
        <f t="shared" si="89"/>
        <v>272.78095208146004</v>
      </c>
      <c r="DF71">
        <f t="shared" si="89"/>
        <v>272.78095208146004</v>
      </c>
      <c r="DG71">
        <f t="shared" si="89"/>
        <v>272.78095208146004</v>
      </c>
      <c r="DH71">
        <f t="shared" si="89"/>
        <v>272.78095208146004</v>
      </c>
      <c r="DI71">
        <f t="shared" si="89"/>
        <v>272.78095208146004</v>
      </c>
      <c r="DJ71">
        <f t="shared" si="89"/>
        <v>272.78095208146004</v>
      </c>
      <c r="DK71">
        <f t="shared" si="89"/>
        <v>272.78095208146004</v>
      </c>
      <c r="DL71">
        <f t="shared" si="89"/>
        <v>272.78095208146004</v>
      </c>
      <c r="DM71">
        <f t="shared" si="89"/>
        <v>272.78095208146004</v>
      </c>
      <c r="DN71">
        <f t="shared" si="89"/>
        <v>272.78095208146004</v>
      </c>
      <c r="DO71">
        <f t="shared" si="89"/>
        <v>272.78095208146004</v>
      </c>
      <c r="DP71">
        <f t="shared" si="89"/>
        <v>272.78095208146004</v>
      </c>
      <c r="DQ71">
        <f t="shared" si="89"/>
        <v>272.78095208146004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M46" si="5">L15</f>
        <v>9.0591680977861044E-7</v>
      </c>
      <c r="N15" s="33">
        <f t="shared" ref="N15:AP22" si="6">M15*(1-$G$4)</f>
        <v>9.0591680977861044E-7</v>
      </c>
      <c r="O15" s="33">
        <f t="shared" si="6"/>
        <v>9.0591680977861044E-7</v>
      </c>
      <c r="P15" s="33">
        <f t="shared" si="6"/>
        <v>9.0591680977861044E-7</v>
      </c>
      <c r="Q15" s="33">
        <f t="shared" si="6"/>
        <v>9.0591680977861044E-7</v>
      </c>
      <c r="R15" s="33">
        <f t="shared" si="6"/>
        <v>9.0591680977861044E-7</v>
      </c>
      <c r="S15" s="33">
        <f t="shared" si="6"/>
        <v>9.0591680977861044E-7</v>
      </c>
      <c r="T15" s="33">
        <f t="shared" si="6"/>
        <v>9.0591680977861044E-7</v>
      </c>
      <c r="U15" s="33">
        <f t="shared" si="6"/>
        <v>9.0591680977861044E-7</v>
      </c>
      <c r="V15" s="33">
        <f t="shared" si="6"/>
        <v>9.0591680977861044E-7</v>
      </c>
      <c r="W15" s="33">
        <f t="shared" si="6"/>
        <v>9.0591680977861044E-7</v>
      </c>
      <c r="X15" s="33">
        <f t="shared" si="6"/>
        <v>9.0591680977861044E-7</v>
      </c>
      <c r="Y15" s="33">
        <f t="shared" si="6"/>
        <v>9.0591680977861044E-7</v>
      </c>
      <c r="Z15" s="33">
        <f t="shared" si="6"/>
        <v>9.0591680977861044E-7</v>
      </c>
      <c r="AA15" s="33">
        <f t="shared" si="6"/>
        <v>9.0591680977861044E-7</v>
      </c>
      <c r="AB15" s="33">
        <f t="shared" si="6"/>
        <v>9.0591680977861044E-7</v>
      </c>
      <c r="AC15" s="33">
        <f t="shared" si="6"/>
        <v>9.0591680977861044E-7</v>
      </c>
      <c r="AD15" s="33">
        <f t="shared" si="6"/>
        <v>9.0591680977861044E-7</v>
      </c>
      <c r="AE15" s="33">
        <f t="shared" si="6"/>
        <v>9.0591680977861044E-7</v>
      </c>
      <c r="AF15" s="33">
        <f t="shared" si="6"/>
        <v>9.0591680977861044E-7</v>
      </c>
      <c r="AG15" s="33">
        <f t="shared" si="6"/>
        <v>9.0591680977861044E-7</v>
      </c>
      <c r="AH15" s="33">
        <f t="shared" si="6"/>
        <v>9.0591680977861044E-7</v>
      </c>
      <c r="AI15" s="33">
        <f t="shared" si="6"/>
        <v>9.0591680977861044E-7</v>
      </c>
      <c r="AJ15" s="33">
        <f t="shared" si="6"/>
        <v>9.0591680977861044E-7</v>
      </c>
      <c r="AK15" s="33">
        <f t="shared" si="6"/>
        <v>9.0591680977861044E-7</v>
      </c>
      <c r="AL15" s="33">
        <f t="shared" si="6"/>
        <v>9.0591680977861044E-7</v>
      </c>
      <c r="AM15" s="33">
        <f t="shared" si="6"/>
        <v>9.0591680977861044E-7</v>
      </c>
      <c r="AN15" s="33">
        <f t="shared" si="6"/>
        <v>9.0591680977861044E-7</v>
      </c>
      <c r="AO15" s="33">
        <f t="shared" si="6"/>
        <v>9.0591680977861044E-7</v>
      </c>
      <c r="AP15" s="33">
        <f t="shared" si="6"/>
        <v>9.0591680977861044E-7</v>
      </c>
      <c r="AQ15" s="33">
        <f t="shared" ref="AQ15:BK15" si="7">AP15*(1-$G$4)</f>
        <v>9.0591680977861044E-7</v>
      </c>
      <c r="AR15" s="33">
        <f t="shared" si="7"/>
        <v>9.0591680977861044E-7</v>
      </c>
      <c r="AS15" s="33">
        <f t="shared" si="7"/>
        <v>9.0591680977861044E-7</v>
      </c>
      <c r="AT15" s="33">
        <f t="shared" si="7"/>
        <v>9.0591680977861044E-7</v>
      </c>
      <c r="AU15" s="33">
        <f t="shared" si="7"/>
        <v>9.0591680977861044E-7</v>
      </c>
      <c r="AV15" s="33">
        <f t="shared" si="7"/>
        <v>9.0591680977861044E-7</v>
      </c>
      <c r="AW15" s="33">
        <f t="shared" si="7"/>
        <v>9.0591680977861044E-7</v>
      </c>
      <c r="AX15" s="33">
        <f t="shared" si="7"/>
        <v>9.0591680977861044E-7</v>
      </c>
      <c r="AY15" s="33">
        <f t="shared" si="7"/>
        <v>9.0591680977861044E-7</v>
      </c>
      <c r="AZ15" s="33">
        <f t="shared" si="7"/>
        <v>9.0591680977861044E-7</v>
      </c>
      <c r="BA15" s="33">
        <f t="shared" si="7"/>
        <v>9.0591680977861044E-7</v>
      </c>
      <c r="BB15" s="33">
        <f t="shared" si="7"/>
        <v>9.0591680977861044E-7</v>
      </c>
      <c r="BC15" s="33">
        <f t="shared" si="7"/>
        <v>9.0591680977861044E-7</v>
      </c>
      <c r="BD15" s="33">
        <f t="shared" si="7"/>
        <v>9.0591680977861044E-7</v>
      </c>
      <c r="BE15" s="33">
        <f t="shared" si="7"/>
        <v>9.0591680977861044E-7</v>
      </c>
      <c r="BF15" s="33">
        <f t="shared" si="7"/>
        <v>9.0591680977861044E-7</v>
      </c>
      <c r="BG15" s="33">
        <f t="shared" si="7"/>
        <v>9.0591680977861044E-7</v>
      </c>
      <c r="BH15" s="33">
        <f t="shared" si="7"/>
        <v>9.0591680977861044E-7</v>
      </c>
      <c r="BI15" s="33">
        <f t="shared" si="7"/>
        <v>9.0591680977861044E-7</v>
      </c>
      <c r="BJ15" s="33">
        <f t="shared" si="7"/>
        <v>9.0591680977861044E-7</v>
      </c>
      <c r="BK15" s="33">
        <f t="shared" si="7"/>
        <v>9.0591680977861044E-7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6"/>
        <v>1.4180862638115538E-3</v>
      </c>
      <c r="O18" s="33">
        <f t="shared" si="6"/>
        <v>1.4180862638115538E-3</v>
      </c>
      <c r="P18" s="33">
        <f t="shared" si="6"/>
        <v>1.4180862638115538E-3</v>
      </c>
      <c r="Q18" s="33">
        <f t="shared" si="6"/>
        <v>1.4180862638115538E-3</v>
      </c>
      <c r="R18" s="33">
        <f t="shared" si="6"/>
        <v>1.4180862638115538E-3</v>
      </c>
      <c r="S18" s="33">
        <f t="shared" si="6"/>
        <v>1.4180862638115538E-3</v>
      </c>
      <c r="T18" s="33">
        <f t="shared" si="6"/>
        <v>1.4180862638115538E-3</v>
      </c>
      <c r="U18" s="33">
        <f t="shared" si="6"/>
        <v>1.4180862638115538E-3</v>
      </c>
      <c r="V18" s="33">
        <f t="shared" si="6"/>
        <v>1.4180862638115538E-3</v>
      </c>
      <c r="W18" s="33">
        <f t="shared" si="6"/>
        <v>1.4180862638115538E-3</v>
      </c>
      <c r="X18" s="33">
        <f t="shared" si="6"/>
        <v>1.4180862638115538E-3</v>
      </c>
      <c r="Y18" s="33">
        <f t="shared" si="6"/>
        <v>1.4180862638115538E-3</v>
      </c>
      <c r="Z18" s="33">
        <f t="shared" si="6"/>
        <v>1.4180862638115538E-3</v>
      </c>
      <c r="AA18" s="33">
        <f t="shared" si="6"/>
        <v>1.4180862638115538E-3</v>
      </c>
      <c r="AB18" s="33">
        <f t="shared" si="6"/>
        <v>1.4180862638115538E-3</v>
      </c>
      <c r="AC18" s="33">
        <f t="shared" si="6"/>
        <v>1.4180862638115538E-3</v>
      </c>
      <c r="AD18" s="33">
        <f t="shared" si="6"/>
        <v>1.4180862638115538E-3</v>
      </c>
      <c r="AE18" s="33">
        <f t="shared" si="6"/>
        <v>1.4180862638115538E-3</v>
      </c>
      <c r="AF18" s="33">
        <f t="shared" si="6"/>
        <v>1.4180862638115538E-3</v>
      </c>
      <c r="AG18" s="33">
        <f t="shared" si="6"/>
        <v>1.4180862638115538E-3</v>
      </c>
      <c r="AH18" s="33">
        <f t="shared" si="6"/>
        <v>1.4180862638115538E-3</v>
      </c>
      <c r="AI18" s="33">
        <f t="shared" si="6"/>
        <v>1.4180862638115538E-3</v>
      </c>
      <c r="AJ18" s="33">
        <f t="shared" si="6"/>
        <v>1.4180862638115538E-3</v>
      </c>
      <c r="AK18" s="33">
        <f t="shared" si="6"/>
        <v>1.4180862638115538E-3</v>
      </c>
      <c r="AL18" s="33">
        <f t="shared" si="6"/>
        <v>1.4180862638115538E-3</v>
      </c>
      <c r="AM18" s="33">
        <f t="shared" si="6"/>
        <v>1.4180862638115538E-3</v>
      </c>
      <c r="AN18" s="33">
        <f t="shared" si="6"/>
        <v>1.4180862638115538E-3</v>
      </c>
      <c r="AO18" s="33">
        <f t="shared" si="6"/>
        <v>1.4180862638115538E-3</v>
      </c>
      <c r="AP18" s="33">
        <f t="shared" si="6"/>
        <v>1.4180862638115538E-3</v>
      </c>
      <c r="AQ18" s="33">
        <f t="shared" ref="AQ18:BK18" si="14">AP18*(1-$G$4)</f>
        <v>1.4180862638115538E-3</v>
      </c>
      <c r="AR18" s="33">
        <f t="shared" si="14"/>
        <v>1.4180862638115538E-3</v>
      </c>
      <c r="AS18" s="33">
        <f t="shared" si="14"/>
        <v>1.4180862638115538E-3</v>
      </c>
      <c r="AT18" s="33">
        <f t="shared" si="14"/>
        <v>1.4180862638115538E-3</v>
      </c>
      <c r="AU18" s="33">
        <f t="shared" si="14"/>
        <v>1.4180862638115538E-3</v>
      </c>
      <c r="AV18" s="33">
        <f t="shared" si="14"/>
        <v>1.4180862638115538E-3</v>
      </c>
      <c r="AW18" s="33">
        <f t="shared" si="14"/>
        <v>1.4180862638115538E-3</v>
      </c>
      <c r="AX18" s="33">
        <f t="shared" si="14"/>
        <v>1.4180862638115538E-3</v>
      </c>
      <c r="AY18" s="33">
        <f t="shared" si="14"/>
        <v>1.4180862638115538E-3</v>
      </c>
      <c r="AZ18" s="33">
        <f t="shared" si="14"/>
        <v>1.4180862638115538E-3</v>
      </c>
      <c r="BA18" s="33">
        <f t="shared" si="14"/>
        <v>1.4180862638115538E-3</v>
      </c>
      <c r="BB18" s="33">
        <f t="shared" si="14"/>
        <v>1.4180862638115538E-3</v>
      </c>
      <c r="BC18" s="33">
        <f t="shared" si="14"/>
        <v>1.4180862638115538E-3</v>
      </c>
      <c r="BD18" s="33">
        <f t="shared" si="14"/>
        <v>1.4180862638115538E-3</v>
      </c>
      <c r="BE18" s="33">
        <f t="shared" si="14"/>
        <v>1.4180862638115538E-3</v>
      </c>
      <c r="BF18" s="33">
        <f t="shared" si="14"/>
        <v>1.4180862638115538E-3</v>
      </c>
      <c r="BG18" s="33">
        <f t="shared" si="14"/>
        <v>1.4180862638115538E-3</v>
      </c>
      <c r="BH18" s="33">
        <f t="shared" si="14"/>
        <v>1.4180862638115538E-3</v>
      </c>
      <c r="BI18" s="33">
        <f t="shared" si="14"/>
        <v>1.4180862638115538E-3</v>
      </c>
      <c r="BJ18" s="33">
        <f t="shared" si="14"/>
        <v>1.4180862638115538E-3</v>
      </c>
      <c r="BK18" s="33">
        <f t="shared" si="14"/>
        <v>1.4180862638115538E-3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6"/>
        <v>1.1923987183988697E-4</v>
      </c>
      <c r="O20" s="33">
        <f t="shared" si="6"/>
        <v>1.1923987183988697E-4</v>
      </c>
      <c r="P20" s="33">
        <f t="shared" si="6"/>
        <v>1.1923987183988697E-4</v>
      </c>
      <c r="Q20" s="33">
        <f t="shared" si="6"/>
        <v>1.1923987183988697E-4</v>
      </c>
      <c r="R20" s="33">
        <f t="shared" si="6"/>
        <v>1.1923987183988697E-4</v>
      </c>
      <c r="S20" s="33">
        <f t="shared" si="6"/>
        <v>1.1923987183988697E-4</v>
      </c>
      <c r="T20" s="33">
        <f t="shared" si="6"/>
        <v>1.1923987183988697E-4</v>
      </c>
      <c r="U20" s="33">
        <f t="shared" si="6"/>
        <v>1.1923987183988697E-4</v>
      </c>
      <c r="V20" s="33">
        <f t="shared" si="6"/>
        <v>1.1923987183988697E-4</v>
      </c>
      <c r="W20" s="33">
        <f t="shared" si="6"/>
        <v>1.1923987183988697E-4</v>
      </c>
      <c r="X20" s="33">
        <f t="shared" si="6"/>
        <v>1.1923987183988697E-4</v>
      </c>
      <c r="Y20" s="33">
        <f t="shared" si="6"/>
        <v>1.1923987183988697E-4</v>
      </c>
      <c r="Z20" s="33">
        <f t="shared" si="6"/>
        <v>1.1923987183988697E-4</v>
      </c>
      <c r="AA20" s="33">
        <f t="shared" si="6"/>
        <v>1.1923987183988697E-4</v>
      </c>
      <c r="AB20" s="33">
        <f t="shared" si="6"/>
        <v>1.1923987183988697E-4</v>
      </c>
      <c r="AC20" s="33">
        <f t="shared" si="6"/>
        <v>1.1923987183988697E-4</v>
      </c>
      <c r="AD20" s="33">
        <f t="shared" si="6"/>
        <v>1.1923987183988697E-4</v>
      </c>
      <c r="AE20" s="33">
        <f t="shared" si="6"/>
        <v>1.1923987183988697E-4</v>
      </c>
      <c r="AF20" s="33">
        <f t="shared" si="6"/>
        <v>1.1923987183988697E-4</v>
      </c>
      <c r="AG20" s="33">
        <f t="shared" si="6"/>
        <v>1.1923987183988697E-4</v>
      </c>
      <c r="AH20" s="33">
        <f t="shared" si="6"/>
        <v>1.1923987183988697E-4</v>
      </c>
      <c r="AI20" s="33">
        <f t="shared" si="6"/>
        <v>1.1923987183988697E-4</v>
      </c>
      <c r="AJ20" s="33">
        <f t="shared" si="6"/>
        <v>1.1923987183988697E-4</v>
      </c>
      <c r="AK20" s="33">
        <f t="shared" si="6"/>
        <v>1.1923987183988697E-4</v>
      </c>
      <c r="AL20" s="33">
        <f t="shared" si="6"/>
        <v>1.1923987183988697E-4</v>
      </c>
      <c r="AM20" s="33">
        <f t="shared" si="6"/>
        <v>1.1923987183988697E-4</v>
      </c>
      <c r="AN20" s="33">
        <f t="shared" si="6"/>
        <v>1.1923987183988697E-4</v>
      </c>
      <c r="AO20" s="33">
        <f t="shared" si="6"/>
        <v>1.1923987183988697E-4</v>
      </c>
      <c r="AP20" s="33">
        <f t="shared" si="6"/>
        <v>1.1923987183988697E-4</v>
      </c>
      <c r="AQ20" s="33">
        <f t="shared" ref="AQ20:BK20" si="16">AP20*(1-$G$4)</f>
        <v>1.1923987183988697E-4</v>
      </c>
      <c r="AR20" s="33">
        <f t="shared" si="16"/>
        <v>1.1923987183988697E-4</v>
      </c>
      <c r="AS20" s="33">
        <f t="shared" si="16"/>
        <v>1.1923987183988697E-4</v>
      </c>
      <c r="AT20" s="33">
        <f t="shared" si="16"/>
        <v>1.1923987183988697E-4</v>
      </c>
      <c r="AU20" s="33">
        <f t="shared" si="16"/>
        <v>1.1923987183988697E-4</v>
      </c>
      <c r="AV20" s="33">
        <f t="shared" si="16"/>
        <v>1.1923987183988697E-4</v>
      </c>
      <c r="AW20" s="33">
        <f t="shared" si="16"/>
        <v>1.1923987183988697E-4</v>
      </c>
      <c r="AX20" s="33">
        <f t="shared" si="16"/>
        <v>1.1923987183988697E-4</v>
      </c>
      <c r="AY20" s="33">
        <f t="shared" si="16"/>
        <v>1.1923987183988697E-4</v>
      </c>
      <c r="AZ20" s="33">
        <f t="shared" si="16"/>
        <v>1.1923987183988697E-4</v>
      </c>
      <c r="BA20" s="33">
        <f t="shared" si="16"/>
        <v>1.1923987183988697E-4</v>
      </c>
      <c r="BB20" s="33">
        <f t="shared" si="16"/>
        <v>1.1923987183988697E-4</v>
      </c>
      <c r="BC20" s="33">
        <f t="shared" si="16"/>
        <v>1.1923987183988697E-4</v>
      </c>
      <c r="BD20" s="33">
        <f t="shared" si="16"/>
        <v>1.1923987183988697E-4</v>
      </c>
      <c r="BE20" s="33">
        <f t="shared" si="16"/>
        <v>1.1923987183988697E-4</v>
      </c>
      <c r="BF20" s="33">
        <f t="shared" si="16"/>
        <v>1.1923987183988697E-4</v>
      </c>
      <c r="BG20" s="33">
        <f t="shared" si="16"/>
        <v>1.1923987183988697E-4</v>
      </c>
      <c r="BH20" s="33">
        <f t="shared" si="16"/>
        <v>1.1923987183988697E-4</v>
      </c>
      <c r="BI20" s="33">
        <f t="shared" si="16"/>
        <v>1.1923987183988697E-4</v>
      </c>
      <c r="BJ20" s="33">
        <f t="shared" si="16"/>
        <v>1.1923987183988697E-4</v>
      </c>
      <c r="BK20" s="33">
        <f t="shared" si="16"/>
        <v>1.1923987183988697E-4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ref="N23:AP30" si="19">M23*(1-$G$4)</f>
        <v>3.6855485392654978E-2</v>
      </c>
      <c r="O23" s="33">
        <f t="shared" si="19"/>
        <v>3.6855485392654978E-2</v>
      </c>
      <c r="P23" s="33">
        <f t="shared" si="19"/>
        <v>3.6855485392654978E-2</v>
      </c>
      <c r="Q23" s="33">
        <f t="shared" si="19"/>
        <v>3.6855485392654978E-2</v>
      </c>
      <c r="R23" s="33">
        <f t="shared" si="19"/>
        <v>3.6855485392654978E-2</v>
      </c>
      <c r="S23" s="33">
        <f t="shared" si="19"/>
        <v>3.6855485392654978E-2</v>
      </c>
      <c r="T23" s="33">
        <f t="shared" si="19"/>
        <v>3.6855485392654978E-2</v>
      </c>
      <c r="U23" s="33">
        <f t="shared" si="19"/>
        <v>3.6855485392654978E-2</v>
      </c>
      <c r="V23" s="33">
        <f t="shared" si="19"/>
        <v>3.6855485392654978E-2</v>
      </c>
      <c r="W23" s="33">
        <f t="shared" si="19"/>
        <v>3.6855485392654978E-2</v>
      </c>
      <c r="X23" s="33">
        <f t="shared" si="19"/>
        <v>3.6855485392654978E-2</v>
      </c>
      <c r="Y23" s="33">
        <f t="shared" si="19"/>
        <v>3.6855485392654978E-2</v>
      </c>
      <c r="Z23" s="33">
        <f t="shared" si="19"/>
        <v>3.6855485392654978E-2</v>
      </c>
      <c r="AA23" s="33">
        <f t="shared" si="19"/>
        <v>3.6855485392654978E-2</v>
      </c>
      <c r="AB23" s="33">
        <f t="shared" si="19"/>
        <v>3.6855485392654978E-2</v>
      </c>
      <c r="AC23" s="33">
        <f t="shared" si="19"/>
        <v>3.6855485392654978E-2</v>
      </c>
      <c r="AD23" s="33">
        <f t="shared" si="19"/>
        <v>3.6855485392654978E-2</v>
      </c>
      <c r="AE23" s="33">
        <f t="shared" si="19"/>
        <v>3.6855485392654978E-2</v>
      </c>
      <c r="AF23" s="33">
        <f t="shared" si="19"/>
        <v>3.6855485392654978E-2</v>
      </c>
      <c r="AG23" s="33">
        <f t="shared" si="19"/>
        <v>3.6855485392654978E-2</v>
      </c>
      <c r="AH23" s="33">
        <f t="shared" si="19"/>
        <v>3.6855485392654978E-2</v>
      </c>
      <c r="AI23" s="33">
        <f t="shared" si="19"/>
        <v>3.6855485392654978E-2</v>
      </c>
      <c r="AJ23" s="33">
        <f t="shared" si="19"/>
        <v>3.6855485392654978E-2</v>
      </c>
      <c r="AK23" s="33">
        <f t="shared" si="19"/>
        <v>3.6855485392654978E-2</v>
      </c>
      <c r="AL23" s="33">
        <f t="shared" si="19"/>
        <v>3.6855485392654978E-2</v>
      </c>
      <c r="AM23" s="33">
        <f t="shared" si="19"/>
        <v>3.6855485392654978E-2</v>
      </c>
      <c r="AN23" s="33">
        <f t="shared" si="19"/>
        <v>3.6855485392654978E-2</v>
      </c>
      <c r="AO23" s="33">
        <f t="shared" si="19"/>
        <v>3.6855485392654978E-2</v>
      </c>
      <c r="AP23" s="33">
        <f t="shared" si="19"/>
        <v>3.6855485392654978E-2</v>
      </c>
      <c r="AQ23" s="33">
        <f t="shared" ref="AQ23:BK23" si="20">AP23*(1-$G$4)</f>
        <v>3.6855485392654978E-2</v>
      </c>
      <c r="AR23" s="33">
        <f t="shared" si="20"/>
        <v>3.6855485392654978E-2</v>
      </c>
      <c r="AS23" s="33">
        <f t="shared" si="20"/>
        <v>3.6855485392654978E-2</v>
      </c>
      <c r="AT23" s="33">
        <f t="shared" si="20"/>
        <v>3.6855485392654978E-2</v>
      </c>
      <c r="AU23" s="33">
        <f t="shared" si="20"/>
        <v>3.6855485392654978E-2</v>
      </c>
      <c r="AV23" s="33">
        <f t="shared" si="20"/>
        <v>3.6855485392654978E-2</v>
      </c>
      <c r="AW23" s="33">
        <f t="shared" si="20"/>
        <v>3.6855485392654978E-2</v>
      </c>
      <c r="AX23" s="33">
        <f t="shared" si="20"/>
        <v>3.6855485392654978E-2</v>
      </c>
      <c r="AY23" s="33">
        <f t="shared" si="20"/>
        <v>3.6855485392654978E-2</v>
      </c>
      <c r="AZ23" s="33">
        <f t="shared" si="20"/>
        <v>3.6855485392654978E-2</v>
      </c>
      <c r="BA23" s="33">
        <f t="shared" si="20"/>
        <v>3.6855485392654978E-2</v>
      </c>
      <c r="BB23" s="33">
        <f t="shared" si="20"/>
        <v>3.6855485392654978E-2</v>
      </c>
      <c r="BC23" s="33">
        <f t="shared" si="20"/>
        <v>3.6855485392654978E-2</v>
      </c>
      <c r="BD23" s="33">
        <f t="shared" si="20"/>
        <v>3.6855485392654978E-2</v>
      </c>
      <c r="BE23" s="33">
        <f t="shared" si="20"/>
        <v>3.6855485392654978E-2</v>
      </c>
      <c r="BF23" s="33">
        <f t="shared" si="20"/>
        <v>3.6855485392654978E-2</v>
      </c>
      <c r="BG23" s="33">
        <f t="shared" si="20"/>
        <v>3.6855485392654978E-2</v>
      </c>
      <c r="BH23" s="33">
        <f t="shared" si="20"/>
        <v>3.6855485392654978E-2</v>
      </c>
      <c r="BI23" s="33">
        <f t="shared" si="20"/>
        <v>3.6855485392654978E-2</v>
      </c>
      <c r="BJ23" s="33">
        <f t="shared" si="20"/>
        <v>3.6855485392654978E-2</v>
      </c>
      <c r="BK23" s="33">
        <f t="shared" si="20"/>
        <v>3.6855485392654978E-2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19"/>
        <v>1.0583752635929203E-3</v>
      </c>
      <c r="O25" s="33">
        <f t="shared" si="19"/>
        <v>1.0583752635929203E-3</v>
      </c>
      <c r="P25" s="33">
        <f t="shared" si="19"/>
        <v>1.0583752635929203E-3</v>
      </c>
      <c r="Q25" s="33">
        <f t="shared" si="19"/>
        <v>1.0583752635929203E-3</v>
      </c>
      <c r="R25" s="33">
        <f t="shared" si="19"/>
        <v>1.0583752635929203E-3</v>
      </c>
      <c r="S25" s="33">
        <f t="shared" si="19"/>
        <v>1.0583752635929203E-3</v>
      </c>
      <c r="T25" s="33">
        <f t="shared" si="19"/>
        <v>1.0583752635929203E-3</v>
      </c>
      <c r="U25" s="33">
        <f t="shared" si="19"/>
        <v>1.0583752635929203E-3</v>
      </c>
      <c r="V25" s="33">
        <f t="shared" si="19"/>
        <v>1.0583752635929203E-3</v>
      </c>
      <c r="W25" s="33">
        <f t="shared" si="19"/>
        <v>1.0583752635929203E-3</v>
      </c>
      <c r="X25" s="33">
        <f t="shared" si="19"/>
        <v>1.0583752635929203E-3</v>
      </c>
      <c r="Y25" s="33">
        <f t="shared" si="19"/>
        <v>1.0583752635929203E-3</v>
      </c>
      <c r="Z25" s="33">
        <f t="shared" si="19"/>
        <v>1.0583752635929203E-3</v>
      </c>
      <c r="AA25" s="33">
        <f t="shared" si="19"/>
        <v>1.0583752635929203E-3</v>
      </c>
      <c r="AB25" s="33">
        <f t="shared" si="19"/>
        <v>1.0583752635929203E-3</v>
      </c>
      <c r="AC25" s="33">
        <f t="shared" si="19"/>
        <v>1.0583752635929203E-3</v>
      </c>
      <c r="AD25" s="33">
        <f t="shared" si="19"/>
        <v>1.0583752635929203E-3</v>
      </c>
      <c r="AE25" s="33">
        <f t="shared" si="19"/>
        <v>1.0583752635929203E-3</v>
      </c>
      <c r="AF25" s="33">
        <f t="shared" si="19"/>
        <v>1.0583752635929203E-3</v>
      </c>
      <c r="AG25" s="33">
        <f t="shared" si="19"/>
        <v>1.0583752635929203E-3</v>
      </c>
      <c r="AH25" s="33">
        <f t="shared" si="19"/>
        <v>1.0583752635929203E-3</v>
      </c>
      <c r="AI25" s="33">
        <f t="shared" si="19"/>
        <v>1.0583752635929203E-3</v>
      </c>
      <c r="AJ25" s="33">
        <f t="shared" si="19"/>
        <v>1.0583752635929203E-3</v>
      </c>
      <c r="AK25" s="33">
        <f t="shared" si="19"/>
        <v>1.0583752635929203E-3</v>
      </c>
      <c r="AL25" s="33">
        <f t="shared" si="19"/>
        <v>1.0583752635929203E-3</v>
      </c>
      <c r="AM25" s="33">
        <f t="shared" si="19"/>
        <v>1.0583752635929203E-3</v>
      </c>
      <c r="AN25" s="33">
        <f t="shared" si="19"/>
        <v>1.0583752635929203E-3</v>
      </c>
      <c r="AO25" s="33">
        <f t="shared" si="19"/>
        <v>1.0583752635929203E-3</v>
      </c>
      <c r="AP25" s="33">
        <f t="shared" si="19"/>
        <v>1.0583752635929203E-3</v>
      </c>
      <c r="AQ25" s="33">
        <f t="shared" ref="AQ25:BK25" si="22">AP25*(1-$G$4)</f>
        <v>1.0583752635929203E-3</v>
      </c>
      <c r="AR25" s="33">
        <f t="shared" si="22"/>
        <v>1.0583752635929203E-3</v>
      </c>
      <c r="AS25" s="33">
        <f t="shared" si="22"/>
        <v>1.0583752635929203E-3</v>
      </c>
      <c r="AT25" s="33">
        <f t="shared" si="22"/>
        <v>1.0583752635929203E-3</v>
      </c>
      <c r="AU25" s="33">
        <f t="shared" si="22"/>
        <v>1.0583752635929203E-3</v>
      </c>
      <c r="AV25" s="33">
        <f t="shared" si="22"/>
        <v>1.0583752635929203E-3</v>
      </c>
      <c r="AW25" s="33">
        <f t="shared" si="22"/>
        <v>1.0583752635929203E-3</v>
      </c>
      <c r="AX25" s="33">
        <f t="shared" si="22"/>
        <v>1.0583752635929203E-3</v>
      </c>
      <c r="AY25" s="33">
        <f t="shared" si="22"/>
        <v>1.0583752635929203E-3</v>
      </c>
      <c r="AZ25" s="33">
        <f t="shared" si="22"/>
        <v>1.0583752635929203E-3</v>
      </c>
      <c r="BA25" s="33">
        <f t="shared" si="22"/>
        <v>1.0583752635929203E-3</v>
      </c>
      <c r="BB25" s="33">
        <f t="shared" si="22"/>
        <v>1.0583752635929203E-3</v>
      </c>
      <c r="BC25" s="33">
        <f t="shared" si="22"/>
        <v>1.0583752635929203E-3</v>
      </c>
      <c r="BD25" s="33">
        <f t="shared" si="22"/>
        <v>1.0583752635929203E-3</v>
      </c>
      <c r="BE25" s="33">
        <f t="shared" si="22"/>
        <v>1.0583752635929203E-3</v>
      </c>
      <c r="BF25" s="33">
        <f t="shared" si="22"/>
        <v>1.0583752635929203E-3</v>
      </c>
      <c r="BG25" s="33">
        <f t="shared" si="22"/>
        <v>1.0583752635929203E-3</v>
      </c>
      <c r="BH25" s="33">
        <f t="shared" si="22"/>
        <v>1.0583752635929203E-3</v>
      </c>
      <c r="BI25" s="33">
        <f t="shared" si="22"/>
        <v>1.0583752635929203E-3</v>
      </c>
      <c r="BJ25" s="33">
        <f t="shared" si="22"/>
        <v>1.0583752635929203E-3</v>
      </c>
      <c r="BK25" s="33">
        <f t="shared" si="22"/>
        <v>1.0583752635929203E-3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19"/>
        <v>2.2042180193818702E-4</v>
      </c>
      <c r="O26" s="33">
        <f t="shared" si="19"/>
        <v>2.2042180193818702E-4</v>
      </c>
      <c r="P26" s="33">
        <f t="shared" si="19"/>
        <v>2.2042180193818702E-4</v>
      </c>
      <c r="Q26" s="33">
        <f t="shared" si="19"/>
        <v>2.2042180193818702E-4</v>
      </c>
      <c r="R26" s="33">
        <f t="shared" si="19"/>
        <v>2.2042180193818702E-4</v>
      </c>
      <c r="S26" s="33">
        <f t="shared" si="19"/>
        <v>2.2042180193818702E-4</v>
      </c>
      <c r="T26" s="33">
        <f t="shared" si="19"/>
        <v>2.2042180193818702E-4</v>
      </c>
      <c r="U26" s="33">
        <f t="shared" si="19"/>
        <v>2.2042180193818702E-4</v>
      </c>
      <c r="V26" s="33">
        <f t="shared" si="19"/>
        <v>2.2042180193818702E-4</v>
      </c>
      <c r="W26" s="33">
        <f t="shared" si="19"/>
        <v>2.2042180193818702E-4</v>
      </c>
      <c r="X26" s="33">
        <f t="shared" si="19"/>
        <v>2.2042180193818702E-4</v>
      </c>
      <c r="Y26" s="33">
        <f t="shared" si="19"/>
        <v>2.2042180193818702E-4</v>
      </c>
      <c r="Z26" s="33">
        <f t="shared" si="19"/>
        <v>2.2042180193818702E-4</v>
      </c>
      <c r="AA26" s="33">
        <f t="shared" si="19"/>
        <v>2.2042180193818702E-4</v>
      </c>
      <c r="AB26" s="33">
        <f t="shared" si="19"/>
        <v>2.2042180193818702E-4</v>
      </c>
      <c r="AC26" s="33">
        <f t="shared" si="19"/>
        <v>2.2042180193818702E-4</v>
      </c>
      <c r="AD26" s="33">
        <f t="shared" si="19"/>
        <v>2.2042180193818702E-4</v>
      </c>
      <c r="AE26" s="33">
        <f t="shared" si="19"/>
        <v>2.2042180193818702E-4</v>
      </c>
      <c r="AF26" s="33">
        <f t="shared" si="19"/>
        <v>2.2042180193818702E-4</v>
      </c>
      <c r="AG26" s="33">
        <f t="shared" si="19"/>
        <v>2.2042180193818702E-4</v>
      </c>
      <c r="AH26" s="33">
        <f t="shared" si="19"/>
        <v>2.2042180193818702E-4</v>
      </c>
      <c r="AI26" s="33">
        <f t="shared" si="19"/>
        <v>2.2042180193818702E-4</v>
      </c>
      <c r="AJ26" s="33">
        <f t="shared" si="19"/>
        <v>2.2042180193818702E-4</v>
      </c>
      <c r="AK26" s="33">
        <f t="shared" si="19"/>
        <v>2.2042180193818702E-4</v>
      </c>
      <c r="AL26" s="33">
        <f t="shared" si="19"/>
        <v>2.2042180193818702E-4</v>
      </c>
      <c r="AM26" s="33">
        <f t="shared" si="19"/>
        <v>2.2042180193818702E-4</v>
      </c>
      <c r="AN26" s="33">
        <f t="shared" si="19"/>
        <v>2.2042180193818702E-4</v>
      </c>
      <c r="AO26" s="33">
        <f t="shared" si="19"/>
        <v>2.2042180193818702E-4</v>
      </c>
      <c r="AP26" s="33">
        <f t="shared" si="19"/>
        <v>2.2042180193818702E-4</v>
      </c>
      <c r="AQ26" s="33">
        <f t="shared" ref="AQ26:BK26" si="23">AP26*(1-$G$4)</f>
        <v>2.2042180193818702E-4</v>
      </c>
      <c r="AR26" s="33">
        <f t="shared" si="23"/>
        <v>2.2042180193818702E-4</v>
      </c>
      <c r="AS26" s="33">
        <f t="shared" si="23"/>
        <v>2.2042180193818702E-4</v>
      </c>
      <c r="AT26" s="33">
        <f t="shared" si="23"/>
        <v>2.2042180193818702E-4</v>
      </c>
      <c r="AU26" s="33">
        <f t="shared" si="23"/>
        <v>2.2042180193818702E-4</v>
      </c>
      <c r="AV26" s="33">
        <f t="shared" si="23"/>
        <v>2.2042180193818702E-4</v>
      </c>
      <c r="AW26" s="33">
        <f t="shared" si="23"/>
        <v>2.2042180193818702E-4</v>
      </c>
      <c r="AX26" s="33">
        <f t="shared" si="23"/>
        <v>2.2042180193818702E-4</v>
      </c>
      <c r="AY26" s="33">
        <f t="shared" si="23"/>
        <v>2.2042180193818702E-4</v>
      </c>
      <c r="AZ26" s="33">
        <f t="shared" si="23"/>
        <v>2.2042180193818702E-4</v>
      </c>
      <c r="BA26" s="33">
        <f t="shared" si="23"/>
        <v>2.2042180193818702E-4</v>
      </c>
      <c r="BB26" s="33">
        <f t="shared" si="23"/>
        <v>2.2042180193818702E-4</v>
      </c>
      <c r="BC26" s="33">
        <f t="shared" si="23"/>
        <v>2.2042180193818702E-4</v>
      </c>
      <c r="BD26" s="33">
        <f t="shared" si="23"/>
        <v>2.2042180193818702E-4</v>
      </c>
      <c r="BE26" s="33">
        <f t="shared" si="23"/>
        <v>2.2042180193818702E-4</v>
      </c>
      <c r="BF26" s="33">
        <f t="shared" si="23"/>
        <v>2.2042180193818702E-4</v>
      </c>
      <c r="BG26" s="33">
        <f t="shared" si="23"/>
        <v>2.2042180193818702E-4</v>
      </c>
      <c r="BH26" s="33">
        <f t="shared" si="23"/>
        <v>2.2042180193818702E-4</v>
      </c>
      <c r="BI26" s="33">
        <f t="shared" si="23"/>
        <v>2.2042180193818702E-4</v>
      </c>
      <c r="BJ26" s="33">
        <f t="shared" si="23"/>
        <v>2.2042180193818702E-4</v>
      </c>
      <c r="BK26" s="33">
        <f t="shared" si="23"/>
        <v>2.2042180193818702E-4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19"/>
        <v>7.0581366090010668E-4</v>
      </c>
      <c r="O27" s="33">
        <f t="shared" si="19"/>
        <v>7.0581366090010668E-4</v>
      </c>
      <c r="P27" s="33">
        <f t="shared" si="19"/>
        <v>7.0581366090010668E-4</v>
      </c>
      <c r="Q27" s="33">
        <f t="shared" si="19"/>
        <v>7.0581366090010668E-4</v>
      </c>
      <c r="R27" s="33">
        <f t="shared" si="19"/>
        <v>7.0581366090010668E-4</v>
      </c>
      <c r="S27" s="33">
        <f t="shared" si="19"/>
        <v>7.0581366090010668E-4</v>
      </c>
      <c r="T27" s="33">
        <f t="shared" si="19"/>
        <v>7.0581366090010668E-4</v>
      </c>
      <c r="U27" s="33">
        <f t="shared" si="19"/>
        <v>7.0581366090010668E-4</v>
      </c>
      <c r="V27" s="33">
        <f t="shared" si="19"/>
        <v>7.0581366090010668E-4</v>
      </c>
      <c r="W27" s="33">
        <f t="shared" si="19"/>
        <v>7.0581366090010668E-4</v>
      </c>
      <c r="X27" s="33">
        <f t="shared" si="19"/>
        <v>7.0581366090010668E-4</v>
      </c>
      <c r="Y27" s="33">
        <f t="shared" si="19"/>
        <v>7.0581366090010668E-4</v>
      </c>
      <c r="Z27" s="33">
        <f t="shared" si="19"/>
        <v>7.0581366090010668E-4</v>
      </c>
      <c r="AA27" s="33">
        <f t="shared" si="19"/>
        <v>7.0581366090010668E-4</v>
      </c>
      <c r="AB27" s="33">
        <f t="shared" si="19"/>
        <v>7.0581366090010668E-4</v>
      </c>
      <c r="AC27" s="33">
        <f t="shared" si="19"/>
        <v>7.0581366090010668E-4</v>
      </c>
      <c r="AD27" s="33">
        <f t="shared" si="19"/>
        <v>7.0581366090010668E-4</v>
      </c>
      <c r="AE27" s="33">
        <f t="shared" si="19"/>
        <v>7.0581366090010668E-4</v>
      </c>
      <c r="AF27" s="33">
        <f t="shared" si="19"/>
        <v>7.0581366090010668E-4</v>
      </c>
      <c r="AG27" s="33">
        <f t="shared" si="19"/>
        <v>7.0581366090010668E-4</v>
      </c>
      <c r="AH27" s="33">
        <f t="shared" si="19"/>
        <v>7.0581366090010668E-4</v>
      </c>
      <c r="AI27" s="33">
        <f t="shared" si="19"/>
        <v>7.0581366090010668E-4</v>
      </c>
      <c r="AJ27" s="33">
        <f t="shared" si="19"/>
        <v>7.0581366090010668E-4</v>
      </c>
      <c r="AK27" s="33">
        <f t="shared" si="19"/>
        <v>7.0581366090010668E-4</v>
      </c>
      <c r="AL27" s="33">
        <f t="shared" si="19"/>
        <v>7.0581366090010668E-4</v>
      </c>
      <c r="AM27" s="33">
        <f t="shared" si="19"/>
        <v>7.0581366090010668E-4</v>
      </c>
      <c r="AN27" s="33">
        <f t="shared" si="19"/>
        <v>7.0581366090010668E-4</v>
      </c>
      <c r="AO27" s="33">
        <f t="shared" si="19"/>
        <v>7.0581366090010668E-4</v>
      </c>
      <c r="AP27" s="33">
        <f t="shared" si="19"/>
        <v>7.0581366090010668E-4</v>
      </c>
      <c r="AQ27" s="33">
        <f t="shared" ref="AQ27:BK27" si="24">AP27*(1-$G$4)</f>
        <v>7.0581366090010668E-4</v>
      </c>
      <c r="AR27" s="33">
        <f t="shared" si="24"/>
        <v>7.0581366090010668E-4</v>
      </c>
      <c r="AS27" s="33">
        <f t="shared" si="24"/>
        <v>7.0581366090010668E-4</v>
      </c>
      <c r="AT27" s="33">
        <f t="shared" si="24"/>
        <v>7.0581366090010668E-4</v>
      </c>
      <c r="AU27" s="33">
        <f t="shared" si="24"/>
        <v>7.0581366090010668E-4</v>
      </c>
      <c r="AV27" s="33">
        <f t="shared" si="24"/>
        <v>7.0581366090010668E-4</v>
      </c>
      <c r="AW27" s="33">
        <f t="shared" si="24"/>
        <v>7.0581366090010668E-4</v>
      </c>
      <c r="AX27" s="33">
        <f t="shared" si="24"/>
        <v>7.0581366090010668E-4</v>
      </c>
      <c r="AY27" s="33">
        <f t="shared" si="24"/>
        <v>7.0581366090010668E-4</v>
      </c>
      <c r="AZ27" s="33">
        <f t="shared" si="24"/>
        <v>7.0581366090010668E-4</v>
      </c>
      <c r="BA27" s="33">
        <f t="shared" si="24"/>
        <v>7.0581366090010668E-4</v>
      </c>
      <c r="BB27" s="33">
        <f t="shared" si="24"/>
        <v>7.0581366090010668E-4</v>
      </c>
      <c r="BC27" s="33">
        <f t="shared" si="24"/>
        <v>7.0581366090010668E-4</v>
      </c>
      <c r="BD27" s="33">
        <f t="shared" si="24"/>
        <v>7.0581366090010668E-4</v>
      </c>
      <c r="BE27" s="33">
        <f t="shared" si="24"/>
        <v>7.0581366090010668E-4</v>
      </c>
      <c r="BF27" s="33">
        <f t="shared" si="24"/>
        <v>7.0581366090010668E-4</v>
      </c>
      <c r="BG27" s="33">
        <f t="shared" si="24"/>
        <v>7.0581366090010668E-4</v>
      </c>
      <c r="BH27" s="33">
        <f t="shared" si="24"/>
        <v>7.0581366090010668E-4</v>
      </c>
      <c r="BI27" s="33">
        <f t="shared" si="24"/>
        <v>7.0581366090010668E-4</v>
      </c>
      <c r="BJ27" s="33">
        <f t="shared" si="24"/>
        <v>7.0581366090010668E-4</v>
      </c>
      <c r="BK27" s="33">
        <f t="shared" si="24"/>
        <v>7.0581366090010668E-4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19"/>
        <v>6.1719589919803893E-3</v>
      </c>
      <c r="O28" s="33">
        <f t="shared" si="19"/>
        <v>6.1719589919803893E-3</v>
      </c>
      <c r="P28" s="33">
        <f t="shared" si="19"/>
        <v>6.1719589919803893E-3</v>
      </c>
      <c r="Q28" s="33">
        <f t="shared" si="19"/>
        <v>6.1719589919803893E-3</v>
      </c>
      <c r="R28" s="33">
        <f t="shared" si="19"/>
        <v>6.1719589919803893E-3</v>
      </c>
      <c r="S28" s="33">
        <f t="shared" si="19"/>
        <v>6.1719589919803893E-3</v>
      </c>
      <c r="T28" s="33">
        <f t="shared" si="19"/>
        <v>6.1719589919803893E-3</v>
      </c>
      <c r="U28" s="33">
        <f t="shared" si="19"/>
        <v>6.1719589919803893E-3</v>
      </c>
      <c r="V28" s="33">
        <f t="shared" si="19"/>
        <v>6.1719589919803893E-3</v>
      </c>
      <c r="W28" s="33">
        <f t="shared" si="19"/>
        <v>6.1719589919803893E-3</v>
      </c>
      <c r="X28" s="33">
        <f t="shared" si="19"/>
        <v>6.1719589919803893E-3</v>
      </c>
      <c r="Y28" s="33">
        <f t="shared" si="19"/>
        <v>6.1719589919803893E-3</v>
      </c>
      <c r="Z28" s="33">
        <f t="shared" si="19"/>
        <v>6.1719589919803893E-3</v>
      </c>
      <c r="AA28" s="33">
        <f t="shared" si="19"/>
        <v>6.1719589919803893E-3</v>
      </c>
      <c r="AB28" s="33">
        <f t="shared" si="19"/>
        <v>6.1719589919803893E-3</v>
      </c>
      <c r="AC28" s="33">
        <f t="shared" si="19"/>
        <v>6.1719589919803893E-3</v>
      </c>
      <c r="AD28" s="33">
        <f t="shared" si="19"/>
        <v>6.1719589919803893E-3</v>
      </c>
      <c r="AE28" s="33">
        <f t="shared" si="19"/>
        <v>6.1719589919803893E-3</v>
      </c>
      <c r="AF28" s="33">
        <f t="shared" si="19"/>
        <v>6.1719589919803893E-3</v>
      </c>
      <c r="AG28" s="33">
        <f t="shared" si="19"/>
        <v>6.1719589919803893E-3</v>
      </c>
      <c r="AH28" s="33">
        <f t="shared" si="19"/>
        <v>6.1719589919803893E-3</v>
      </c>
      <c r="AI28" s="33">
        <f t="shared" si="19"/>
        <v>6.1719589919803893E-3</v>
      </c>
      <c r="AJ28" s="33">
        <f t="shared" si="19"/>
        <v>6.1719589919803893E-3</v>
      </c>
      <c r="AK28" s="33">
        <f t="shared" si="19"/>
        <v>6.1719589919803893E-3</v>
      </c>
      <c r="AL28" s="33">
        <f t="shared" si="19"/>
        <v>6.1719589919803893E-3</v>
      </c>
      <c r="AM28" s="33">
        <f t="shared" si="19"/>
        <v>6.1719589919803893E-3</v>
      </c>
      <c r="AN28" s="33">
        <f t="shared" si="19"/>
        <v>6.1719589919803893E-3</v>
      </c>
      <c r="AO28" s="33">
        <f t="shared" si="19"/>
        <v>6.1719589919803893E-3</v>
      </c>
      <c r="AP28" s="33">
        <f t="shared" si="19"/>
        <v>6.1719589919803893E-3</v>
      </c>
      <c r="AQ28" s="33">
        <f t="shared" ref="AQ28:BK28" si="25">AP28*(1-$G$4)</f>
        <v>6.1719589919803893E-3</v>
      </c>
      <c r="AR28" s="33">
        <f t="shared" si="25"/>
        <v>6.1719589919803893E-3</v>
      </c>
      <c r="AS28" s="33">
        <f t="shared" si="25"/>
        <v>6.1719589919803893E-3</v>
      </c>
      <c r="AT28" s="33">
        <f t="shared" si="25"/>
        <v>6.1719589919803893E-3</v>
      </c>
      <c r="AU28" s="33">
        <f t="shared" si="25"/>
        <v>6.1719589919803893E-3</v>
      </c>
      <c r="AV28" s="33">
        <f t="shared" si="25"/>
        <v>6.1719589919803893E-3</v>
      </c>
      <c r="AW28" s="33">
        <f t="shared" si="25"/>
        <v>6.1719589919803893E-3</v>
      </c>
      <c r="AX28" s="33">
        <f t="shared" si="25"/>
        <v>6.1719589919803893E-3</v>
      </c>
      <c r="AY28" s="33">
        <f t="shared" si="25"/>
        <v>6.1719589919803893E-3</v>
      </c>
      <c r="AZ28" s="33">
        <f t="shared" si="25"/>
        <v>6.1719589919803893E-3</v>
      </c>
      <c r="BA28" s="33">
        <f t="shared" si="25"/>
        <v>6.1719589919803893E-3</v>
      </c>
      <c r="BB28" s="33">
        <f t="shared" si="25"/>
        <v>6.1719589919803893E-3</v>
      </c>
      <c r="BC28" s="33">
        <f t="shared" si="25"/>
        <v>6.1719589919803893E-3</v>
      </c>
      <c r="BD28" s="33">
        <f t="shared" si="25"/>
        <v>6.1719589919803893E-3</v>
      </c>
      <c r="BE28" s="33">
        <f t="shared" si="25"/>
        <v>6.1719589919803893E-3</v>
      </c>
      <c r="BF28" s="33">
        <f t="shared" si="25"/>
        <v>6.1719589919803893E-3</v>
      </c>
      <c r="BG28" s="33">
        <f t="shared" si="25"/>
        <v>6.1719589919803893E-3</v>
      </c>
      <c r="BH28" s="33">
        <f t="shared" si="25"/>
        <v>6.1719589919803893E-3</v>
      </c>
      <c r="BI28" s="33">
        <f t="shared" si="25"/>
        <v>6.1719589919803893E-3</v>
      </c>
      <c r="BJ28" s="33">
        <f t="shared" si="25"/>
        <v>6.1719589919803893E-3</v>
      </c>
      <c r="BK28" s="33">
        <f t="shared" si="25"/>
        <v>6.1719589919803893E-3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ref="N31:AQ35" si="28">M31*(1-$G$4)</f>
        <v>8.8080414289853134E-3</v>
      </c>
      <c r="O31" s="33">
        <f t="shared" si="28"/>
        <v>8.8080414289853134E-3</v>
      </c>
      <c r="P31" s="33">
        <f t="shared" si="28"/>
        <v>8.8080414289853134E-3</v>
      </c>
      <c r="Q31" s="33">
        <f t="shared" si="28"/>
        <v>8.8080414289853134E-3</v>
      </c>
      <c r="R31" s="33">
        <f t="shared" si="28"/>
        <v>8.8080414289853134E-3</v>
      </c>
      <c r="S31" s="33">
        <f t="shared" si="28"/>
        <v>8.8080414289853134E-3</v>
      </c>
      <c r="T31" s="33">
        <f t="shared" si="28"/>
        <v>8.8080414289853134E-3</v>
      </c>
      <c r="U31" s="33">
        <f t="shared" si="28"/>
        <v>8.8080414289853134E-3</v>
      </c>
      <c r="V31" s="33">
        <f t="shared" si="28"/>
        <v>8.8080414289853134E-3</v>
      </c>
      <c r="W31" s="33">
        <f t="shared" si="28"/>
        <v>8.8080414289853134E-3</v>
      </c>
      <c r="X31" s="33">
        <f t="shared" si="28"/>
        <v>8.8080414289853134E-3</v>
      </c>
      <c r="Y31" s="33">
        <f t="shared" si="28"/>
        <v>8.8080414289853134E-3</v>
      </c>
      <c r="Z31" s="33">
        <f t="shared" si="28"/>
        <v>8.8080414289853134E-3</v>
      </c>
      <c r="AA31" s="33">
        <f t="shared" si="28"/>
        <v>8.8080414289853134E-3</v>
      </c>
      <c r="AB31" s="33">
        <f t="shared" si="28"/>
        <v>8.8080414289853134E-3</v>
      </c>
      <c r="AC31" s="33">
        <f t="shared" si="28"/>
        <v>8.8080414289853134E-3</v>
      </c>
      <c r="AD31" s="33">
        <f t="shared" si="28"/>
        <v>8.8080414289853134E-3</v>
      </c>
      <c r="AE31" s="33">
        <f t="shared" si="28"/>
        <v>8.8080414289853134E-3</v>
      </c>
      <c r="AF31" s="33">
        <f t="shared" si="28"/>
        <v>8.8080414289853134E-3</v>
      </c>
      <c r="AG31" s="33">
        <f t="shared" si="28"/>
        <v>8.8080414289853134E-3</v>
      </c>
      <c r="AH31" s="33">
        <f t="shared" si="28"/>
        <v>8.8080414289853134E-3</v>
      </c>
      <c r="AI31" s="33">
        <f t="shared" si="28"/>
        <v>8.8080414289853134E-3</v>
      </c>
      <c r="AJ31" s="33">
        <f t="shared" si="28"/>
        <v>8.8080414289853134E-3</v>
      </c>
      <c r="AK31" s="33">
        <f t="shared" si="28"/>
        <v>8.8080414289853134E-3</v>
      </c>
      <c r="AL31" s="33">
        <f t="shared" si="28"/>
        <v>8.8080414289853134E-3</v>
      </c>
      <c r="AM31" s="33">
        <f t="shared" si="28"/>
        <v>8.8080414289853134E-3</v>
      </c>
      <c r="AN31" s="33">
        <f t="shared" si="28"/>
        <v>8.8080414289853134E-3</v>
      </c>
      <c r="AO31" s="33">
        <f t="shared" si="28"/>
        <v>8.8080414289853134E-3</v>
      </c>
      <c r="AP31" s="33">
        <f t="shared" si="28"/>
        <v>8.8080414289853134E-3</v>
      </c>
      <c r="AQ31" s="33">
        <f t="shared" si="28"/>
        <v>8.8080414289853134E-3</v>
      </c>
      <c r="AR31" s="33">
        <f t="shared" ref="AR31:BK31" si="29">AQ31*(1-$G$4)</f>
        <v>8.8080414289853134E-3</v>
      </c>
      <c r="AS31" s="33">
        <f t="shared" si="29"/>
        <v>8.8080414289853134E-3</v>
      </c>
      <c r="AT31" s="33">
        <f t="shared" si="29"/>
        <v>8.8080414289853134E-3</v>
      </c>
      <c r="AU31" s="33">
        <f t="shared" si="29"/>
        <v>8.8080414289853134E-3</v>
      </c>
      <c r="AV31" s="33">
        <f t="shared" si="29"/>
        <v>8.8080414289853134E-3</v>
      </c>
      <c r="AW31" s="33">
        <f t="shared" si="29"/>
        <v>8.8080414289853134E-3</v>
      </c>
      <c r="AX31" s="33">
        <f t="shared" si="29"/>
        <v>8.8080414289853134E-3</v>
      </c>
      <c r="AY31" s="33">
        <f t="shared" si="29"/>
        <v>8.8080414289853134E-3</v>
      </c>
      <c r="AZ31" s="33">
        <f t="shared" si="29"/>
        <v>8.8080414289853134E-3</v>
      </c>
      <c r="BA31" s="33">
        <f t="shared" si="29"/>
        <v>8.8080414289853134E-3</v>
      </c>
      <c r="BB31" s="33">
        <f t="shared" si="29"/>
        <v>8.8080414289853134E-3</v>
      </c>
      <c r="BC31" s="33">
        <f t="shared" si="29"/>
        <v>8.8080414289853134E-3</v>
      </c>
      <c r="BD31" s="33">
        <f t="shared" si="29"/>
        <v>8.8080414289853134E-3</v>
      </c>
      <c r="BE31" s="33">
        <f t="shared" si="29"/>
        <v>8.8080414289853134E-3</v>
      </c>
      <c r="BF31" s="33">
        <f t="shared" si="29"/>
        <v>8.8080414289853134E-3</v>
      </c>
      <c r="BG31" s="33">
        <f t="shared" si="29"/>
        <v>8.8080414289853134E-3</v>
      </c>
      <c r="BH31" s="33">
        <f t="shared" si="29"/>
        <v>8.8080414289853134E-3</v>
      </c>
      <c r="BI31" s="33">
        <f t="shared" si="29"/>
        <v>8.8080414289853134E-3</v>
      </c>
      <c r="BJ31" s="33">
        <f t="shared" si="29"/>
        <v>8.8080414289853134E-3</v>
      </c>
      <c r="BK31" s="33">
        <f t="shared" si="29"/>
        <v>8.8080414289853134E-3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28"/>
        <v>3.6415244101035916E-4</v>
      </c>
      <c r="O32" s="33">
        <f t="shared" si="28"/>
        <v>3.6415244101035916E-4</v>
      </c>
      <c r="P32" s="33">
        <f t="shared" si="28"/>
        <v>3.6415244101035916E-4</v>
      </c>
      <c r="Q32" s="33">
        <f t="shared" si="28"/>
        <v>3.6415244101035916E-4</v>
      </c>
      <c r="R32" s="33">
        <f t="shared" si="28"/>
        <v>3.6415244101035916E-4</v>
      </c>
      <c r="S32" s="33">
        <f t="shared" si="28"/>
        <v>3.6415244101035916E-4</v>
      </c>
      <c r="T32" s="33">
        <f t="shared" si="28"/>
        <v>3.6415244101035916E-4</v>
      </c>
      <c r="U32" s="33">
        <f t="shared" si="28"/>
        <v>3.6415244101035916E-4</v>
      </c>
      <c r="V32" s="33">
        <f t="shared" si="28"/>
        <v>3.6415244101035916E-4</v>
      </c>
      <c r="W32" s="33">
        <f t="shared" si="28"/>
        <v>3.6415244101035916E-4</v>
      </c>
      <c r="X32" s="33">
        <f t="shared" si="28"/>
        <v>3.6415244101035916E-4</v>
      </c>
      <c r="Y32" s="33">
        <f t="shared" si="28"/>
        <v>3.6415244101035916E-4</v>
      </c>
      <c r="Z32" s="33">
        <f t="shared" si="28"/>
        <v>3.6415244101035916E-4</v>
      </c>
      <c r="AA32" s="33">
        <f t="shared" si="28"/>
        <v>3.6415244101035916E-4</v>
      </c>
      <c r="AB32" s="33">
        <f t="shared" si="28"/>
        <v>3.6415244101035916E-4</v>
      </c>
      <c r="AC32" s="33">
        <f t="shared" si="28"/>
        <v>3.6415244101035916E-4</v>
      </c>
      <c r="AD32" s="33">
        <f t="shared" si="28"/>
        <v>3.6415244101035916E-4</v>
      </c>
      <c r="AE32" s="33">
        <f t="shared" si="28"/>
        <v>3.6415244101035916E-4</v>
      </c>
      <c r="AF32" s="33">
        <f t="shared" si="28"/>
        <v>3.6415244101035916E-4</v>
      </c>
      <c r="AG32" s="33">
        <f t="shared" si="28"/>
        <v>3.6415244101035916E-4</v>
      </c>
      <c r="AH32" s="33">
        <f t="shared" si="28"/>
        <v>3.6415244101035916E-4</v>
      </c>
      <c r="AI32" s="33">
        <f t="shared" si="28"/>
        <v>3.6415244101035916E-4</v>
      </c>
      <c r="AJ32" s="33">
        <f t="shared" si="28"/>
        <v>3.6415244101035916E-4</v>
      </c>
      <c r="AK32" s="33">
        <f t="shared" si="28"/>
        <v>3.6415244101035916E-4</v>
      </c>
      <c r="AL32" s="33">
        <f t="shared" si="28"/>
        <v>3.6415244101035916E-4</v>
      </c>
      <c r="AM32" s="33">
        <f t="shared" si="28"/>
        <v>3.6415244101035916E-4</v>
      </c>
      <c r="AN32" s="33">
        <f t="shared" si="28"/>
        <v>3.6415244101035916E-4</v>
      </c>
      <c r="AO32" s="33">
        <f t="shared" si="28"/>
        <v>3.6415244101035916E-4</v>
      </c>
      <c r="AP32" s="33">
        <f t="shared" si="28"/>
        <v>3.6415244101035916E-4</v>
      </c>
      <c r="AQ32" s="33">
        <f t="shared" si="28"/>
        <v>3.6415244101035916E-4</v>
      </c>
      <c r="AR32" s="33">
        <f t="shared" ref="AR32:BK32" si="30">AQ32*(1-$G$4)</f>
        <v>3.6415244101035916E-4</v>
      </c>
      <c r="AS32" s="33">
        <f t="shared" si="30"/>
        <v>3.6415244101035916E-4</v>
      </c>
      <c r="AT32" s="33">
        <f t="shared" si="30"/>
        <v>3.6415244101035916E-4</v>
      </c>
      <c r="AU32" s="33">
        <f t="shared" si="30"/>
        <v>3.6415244101035916E-4</v>
      </c>
      <c r="AV32" s="33">
        <f t="shared" si="30"/>
        <v>3.6415244101035916E-4</v>
      </c>
      <c r="AW32" s="33">
        <f t="shared" si="30"/>
        <v>3.6415244101035916E-4</v>
      </c>
      <c r="AX32" s="33">
        <f t="shared" si="30"/>
        <v>3.6415244101035916E-4</v>
      </c>
      <c r="AY32" s="33">
        <f t="shared" si="30"/>
        <v>3.6415244101035916E-4</v>
      </c>
      <c r="AZ32" s="33">
        <f t="shared" si="30"/>
        <v>3.6415244101035916E-4</v>
      </c>
      <c r="BA32" s="33">
        <f t="shared" si="30"/>
        <v>3.6415244101035916E-4</v>
      </c>
      <c r="BB32" s="33">
        <f t="shared" si="30"/>
        <v>3.6415244101035916E-4</v>
      </c>
      <c r="BC32" s="33">
        <f t="shared" si="30"/>
        <v>3.6415244101035916E-4</v>
      </c>
      <c r="BD32" s="33">
        <f t="shared" si="30"/>
        <v>3.6415244101035916E-4</v>
      </c>
      <c r="BE32" s="33">
        <f t="shared" si="30"/>
        <v>3.6415244101035916E-4</v>
      </c>
      <c r="BF32" s="33">
        <f t="shared" si="30"/>
        <v>3.6415244101035916E-4</v>
      </c>
      <c r="BG32" s="33">
        <f t="shared" si="30"/>
        <v>3.6415244101035916E-4</v>
      </c>
      <c r="BH32" s="33">
        <f t="shared" si="30"/>
        <v>3.6415244101035916E-4</v>
      </c>
      <c r="BI32" s="33">
        <f t="shared" si="30"/>
        <v>3.6415244101035916E-4</v>
      </c>
      <c r="BJ32" s="33">
        <f t="shared" si="30"/>
        <v>3.6415244101035916E-4</v>
      </c>
      <c r="BK32" s="33">
        <f t="shared" si="30"/>
        <v>3.6415244101035916E-4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55.722481033523472</v>
      </c>
      <c r="P47" s="33">
        <f t="shared" si="42"/>
        <v>55.722481033523472</v>
      </c>
      <c r="Q47" s="33">
        <f t="shared" si="42"/>
        <v>55.722481033523472</v>
      </c>
      <c r="R47" s="33">
        <f t="shared" si="42"/>
        <v>55.722481033523472</v>
      </c>
      <c r="S47" s="33">
        <f t="shared" si="42"/>
        <v>55.722481033523472</v>
      </c>
      <c r="T47" s="33">
        <f t="shared" si="42"/>
        <v>55.722481033523472</v>
      </c>
      <c r="U47" s="33">
        <f t="shared" si="42"/>
        <v>55.722481033523472</v>
      </c>
      <c r="V47" s="33">
        <f t="shared" si="42"/>
        <v>55.722481033523472</v>
      </c>
      <c r="W47" s="33">
        <f t="shared" si="42"/>
        <v>55.722481033523472</v>
      </c>
      <c r="X47" s="33">
        <f t="shared" si="42"/>
        <v>55.722481033523472</v>
      </c>
      <c r="Y47" s="33">
        <f t="shared" si="42"/>
        <v>55.722481033523472</v>
      </c>
      <c r="Z47" s="33">
        <f t="shared" si="42"/>
        <v>55.722481033523472</v>
      </c>
      <c r="AA47" s="33">
        <f t="shared" si="42"/>
        <v>55.722481033523472</v>
      </c>
      <c r="AB47" s="33">
        <f t="shared" si="42"/>
        <v>55.722481033523472</v>
      </c>
      <c r="AC47" s="33">
        <f t="shared" si="42"/>
        <v>55.722481033523472</v>
      </c>
      <c r="AD47" s="33">
        <f t="shared" si="42"/>
        <v>55.722481033523472</v>
      </c>
      <c r="AE47" s="33">
        <f t="shared" si="42"/>
        <v>55.722481033523472</v>
      </c>
      <c r="AF47" s="33">
        <f t="shared" si="42"/>
        <v>55.722481033523472</v>
      </c>
      <c r="AG47" s="33">
        <f t="shared" si="42"/>
        <v>55.722481033523472</v>
      </c>
      <c r="AH47" s="33">
        <f t="shared" si="42"/>
        <v>55.722481033523472</v>
      </c>
      <c r="AI47" s="33">
        <f t="shared" si="42"/>
        <v>55.722481033523472</v>
      </c>
      <c r="AJ47" s="33">
        <f t="shared" si="42"/>
        <v>55.722481033523472</v>
      </c>
      <c r="AK47" s="33">
        <f t="shared" si="42"/>
        <v>55.722481033523472</v>
      </c>
      <c r="AL47" s="33">
        <f t="shared" si="42"/>
        <v>55.722481033523472</v>
      </c>
      <c r="AM47" s="33">
        <f t="shared" si="42"/>
        <v>55.722481033523472</v>
      </c>
      <c r="AN47" s="33">
        <f t="shared" si="42"/>
        <v>55.722481033523472</v>
      </c>
      <c r="AO47" s="33">
        <f t="shared" si="42"/>
        <v>55.722481033523472</v>
      </c>
      <c r="AP47" s="33">
        <f t="shared" si="42"/>
        <v>55.722481033523472</v>
      </c>
      <c r="AQ47" s="33">
        <f t="shared" ref="AQ47:BK47" si="43">SUM(AQ15:AQ46)*1000</f>
        <v>55.722481033523472</v>
      </c>
      <c r="AR47" s="33">
        <f t="shared" si="43"/>
        <v>55.722481033523472</v>
      </c>
      <c r="AS47" s="33">
        <f t="shared" si="43"/>
        <v>55.722481033523472</v>
      </c>
      <c r="AT47" s="33">
        <f t="shared" si="43"/>
        <v>55.722481033523472</v>
      </c>
      <c r="AU47" s="33">
        <f t="shared" si="43"/>
        <v>55.722481033523472</v>
      </c>
      <c r="AV47" s="33">
        <f t="shared" si="43"/>
        <v>55.722481033523472</v>
      </c>
      <c r="AW47" s="33">
        <f t="shared" si="43"/>
        <v>55.722481033523472</v>
      </c>
      <c r="AX47" s="33">
        <f t="shared" si="43"/>
        <v>55.722481033523472</v>
      </c>
      <c r="AY47" s="33">
        <f t="shared" si="43"/>
        <v>55.722481033523472</v>
      </c>
      <c r="AZ47" s="33">
        <f t="shared" si="43"/>
        <v>55.722481033523472</v>
      </c>
      <c r="BA47" s="33">
        <f t="shared" si="43"/>
        <v>55.722481033523472</v>
      </c>
      <c r="BB47" s="33">
        <f t="shared" si="43"/>
        <v>55.722481033523472</v>
      </c>
      <c r="BC47" s="33">
        <f t="shared" si="43"/>
        <v>55.722481033523472</v>
      </c>
      <c r="BD47" s="33">
        <f t="shared" si="43"/>
        <v>55.722481033523472</v>
      </c>
      <c r="BE47" s="33">
        <f t="shared" si="43"/>
        <v>55.722481033523472</v>
      </c>
      <c r="BF47" s="33">
        <f t="shared" si="43"/>
        <v>55.722481033523472</v>
      </c>
      <c r="BG47" s="33">
        <f t="shared" si="43"/>
        <v>55.722481033523472</v>
      </c>
      <c r="BH47" s="33">
        <f t="shared" si="43"/>
        <v>55.722481033523472</v>
      </c>
      <c r="BI47" s="33">
        <f t="shared" si="43"/>
        <v>55.722481033523472</v>
      </c>
      <c r="BJ47" s="33">
        <f t="shared" si="43"/>
        <v>55.722481033523472</v>
      </c>
      <c r="BK47" s="33">
        <f t="shared" si="43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4">$G$5+(($G$6-$G$5)/32)*(BQ53-2018)</f>
        <v>3.1550906789036257E-2</v>
      </c>
      <c r="BR48" s="53">
        <f t="shared" si="44"/>
        <v>3.1784969022287494E-2</v>
      </c>
      <c r="BS48" s="53">
        <f t="shared" si="44"/>
        <v>3.2019031255538732E-2</v>
      </c>
      <c r="BT48" s="53">
        <f t="shared" si="44"/>
        <v>3.2253093488789963E-2</v>
      </c>
      <c r="BU48" s="53">
        <f t="shared" si="44"/>
        <v>3.2487155722041201E-2</v>
      </c>
      <c r="BV48" s="53">
        <f t="shared" si="44"/>
        <v>3.2721217955292439E-2</v>
      </c>
      <c r="BW48" s="53">
        <f t="shared" si="44"/>
        <v>3.2955280188543677E-2</v>
      </c>
      <c r="BX48" s="53">
        <f t="shared" si="44"/>
        <v>3.3189342421794908E-2</v>
      </c>
      <c r="BY48" s="53">
        <f t="shared" si="44"/>
        <v>3.3423404655046146E-2</v>
      </c>
      <c r="BZ48" s="53">
        <f t="shared" si="44"/>
        <v>3.3657466888297384E-2</v>
      </c>
      <c r="CA48" s="53">
        <f t="shared" si="44"/>
        <v>3.3891529121548622E-2</v>
      </c>
      <c r="CB48" s="53">
        <f t="shared" si="44"/>
        <v>3.412559135479986E-2</v>
      </c>
      <c r="CC48" s="53">
        <f t="shared" si="44"/>
        <v>3.4359653588051091E-2</v>
      </c>
      <c r="CD48" s="53">
        <f t="shared" si="44"/>
        <v>3.4593715821302329E-2</v>
      </c>
      <c r="CE48" s="53">
        <f t="shared" si="44"/>
        <v>3.4827778054553567E-2</v>
      </c>
      <c r="CF48" s="53">
        <f t="shared" si="44"/>
        <v>3.5061840287804805E-2</v>
      </c>
      <c r="CG48" s="53">
        <f t="shared" si="44"/>
        <v>3.5295902521056036E-2</v>
      </c>
      <c r="CH48" s="53">
        <f t="shared" si="44"/>
        <v>3.5529964754307274E-2</v>
      </c>
      <c r="CI48" s="53">
        <f t="shared" si="44"/>
        <v>3.5764026987558512E-2</v>
      </c>
      <c r="CJ48" s="53">
        <f t="shared" si="44"/>
        <v>3.5998089220809749E-2</v>
      </c>
      <c r="CK48" s="53">
        <f t="shared" si="44"/>
        <v>3.6232151454060987E-2</v>
      </c>
      <c r="CL48" s="53">
        <f t="shared" si="44"/>
        <v>3.6466213687312218E-2</v>
      </c>
      <c r="CM48" s="53">
        <f t="shared" si="44"/>
        <v>3.6700275920563456E-2</v>
      </c>
      <c r="CN48" s="53">
        <f t="shared" si="44"/>
        <v>3.6934338153814694E-2</v>
      </c>
      <c r="CO48" s="53">
        <f t="shared" si="44"/>
        <v>3.7168400387065932E-2</v>
      </c>
      <c r="CP48" s="53">
        <f t="shared" si="44"/>
        <v>3.740246262031717E-2</v>
      </c>
      <c r="CQ48" s="53">
        <f t="shared" si="44"/>
        <v>3.7636524853568401E-2</v>
      </c>
      <c r="CR48" s="53">
        <f t="shared" si="44"/>
        <v>3.7870587086819639E-2</v>
      </c>
      <c r="CS48" s="53">
        <f t="shared" si="44"/>
        <v>3.8104649320070877E-2</v>
      </c>
      <c r="CT48" s="53">
        <f t="shared" si="44"/>
        <v>3.8338711553322115E-2</v>
      </c>
      <c r="CU48" s="53">
        <f t="shared" si="44"/>
        <v>3.8572773786573353E-2</v>
      </c>
      <c r="CV48" s="53">
        <f t="shared" si="44"/>
        <v>3.8806836019824584E-2</v>
      </c>
      <c r="CW48" s="53">
        <f t="shared" si="44"/>
        <v>3.9040898253075822E-2</v>
      </c>
      <c r="CX48" s="53">
        <f t="shared" ref="CX48:DQ48" si="45">CW48</f>
        <v>3.9040898253075822E-2</v>
      </c>
      <c r="CY48" s="53">
        <f t="shared" si="45"/>
        <v>3.9040898253075822E-2</v>
      </c>
      <c r="CZ48" s="53">
        <f t="shared" si="45"/>
        <v>3.9040898253075822E-2</v>
      </c>
      <c r="DA48" s="53">
        <f t="shared" si="45"/>
        <v>3.9040898253075822E-2</v>
      </c>
      <c r="DB48" s="53">
        <f t="shared" si="45"/>
        <v>3.9040898253075822E-2</v>
      </c>
      <c r="DC48" s="53">
        <f t="shared" si="45"/>
        <v>3.9040898253075822E-2</v>
      </c>
      <c r="DD48" s="53">
        <f t="shared" si="45"/>
        <v>3.9040898253075822E-2</v>
      </c>
      <c r="DE48" s="53">
        <f t="shared" si="45"/>
        <v>3.9040898253075822E-2</v>
      </c>
      <c r="DF48" s="53">
        <f t="shared" si="45"/>
        <v>3.9040898253075822E-2</v>
      </c>
      <c r="DG48" s="53">
        <f t="shared" si="45"/>
        <v>3.9040898253075822E-2</v>
      </c>
      <c r="DH48" s="53">
        <f t="shared" si="45"/>
        <v>3.9040898253075822E-2</v>
      </c>
      <c r="DI48" s="53">
        <f t="shared" si="45"/>
        <v>3.9040898253075822E-2</v>
      </c>
      <c r="DJ48" s="53">
        <f t="shared" si="45"/>
        <v>3.9040898253075822E-2</v>
      </c>
      <c r="DK48" s="53">
        <f t="shared" si="45"/>
        <v>3.9040898253075822E-2</v>
      </c>
      <c r="DL48" s="53">
        <f t="shared" si="45"/>
        <v>3.9040898253075822E-2</v>
      </c>
      <c r="DM48" s="53">
        <f t="shared" si="45"/>
        <v>3.9040898253075822E-2</v>
      </c>
      <c r="DN48" s="53">
        <f t="shared" si="45"/>
        <v>3.9040898253075822E-2</v>
      </c>
      <c r="DO48" s="53">
        <f t="shared" si="45"/>
        <v>3.9040898253075822E-2</v>
      </c>
      <c r="DP48" s="53">
        <f t="shared" si="45"/>
        <v>3.9040898253075822E-2</v>
      </c>
      <c r="DQ48" s="53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2.0844748693586337E-2</v>
      </c>
      <c r="BU54">
        <f t="shared" si="54"/>
        <v>2.083017489311887E-2</v>
      </c>
      <c r="BV54">
        <f t="shared" si="54"/>
        <v>2.0821818448698841E-2</v>
      </c>
      <c r="BW54">
        <f t="shared" si="54"/>
        <v>2.0818516953739714E-2</v>
      </c>
      <c r="BX54">
        <f t="shared" si="54"/>
        <v>2.0819271544813375E-2</v>
      </c>
      <c r="BY54">
        <f t="shared" si="54"/>
        <v>2.0823270264735159E-2</v>
      </c>
      <c r="BZ54">
        <f t="shared" si="54"/>
        <v>2.0829382468660836E-2</v>
      </c>
      <c r="CA54">
        <f t="shared" si="54"/>
        <v>2.061488316954789E-2</v>
      </c>
      <c r="CB54">
        <f t="shared" si="54"/>
        <v>2.0402336055781633E-2</v>
      </c>
      <c r="CC54">
        <f t="shared" si="54"/>
        <v>2.0189087821277783E-2</v>
      </c>
      <c r="CD54">
        <f t="shared" si="54"/>
        <v>2.0114361510827357E-2</v>
      </c>
      <c r="CE54">
        <f t="shared" si="54"/>
        <v>2.002875864586796E-2</v>
      </c>
      <c r="CF54">
        <f t="shared" si="54"/>
        <v>1.9932578960117884E-2</v>
      </c>
      <c r="CG54">
        <f t="shared" si="54"/>
        <v>1.9826549815980227E-2</v>
      </c>
      <c r="CH54">
        <f t="shared" si="54"/>
        <v>1.9711234983069831E-2</v>
      </c>
      <c r="CI54">
        <f t="shared" si="54"/>
        <v>1.9587216936608087E-2</v>
      </c>
      <c r="CJ54">
        <f t="shared" si="54"/>
        <v>1.9454928755091604E-2</v>
      </c>
      <c r="CK54">
        <f t="shared" si="54"/>
        <v>1.9314906478095781E-2</v>
      </c>
      <c r="CL54">
        <f t="shared" si="54"/>
        <v>1.9167803703082895E-2</v>
      </c>
      <c r="CM54">
        <f t="shared" si="54"/>
        <v>1.9014361845497891E-2</v>
      </c>
      <c r="CN54">
        <f t="shared" si="54"/>
        <v>1.9006684065874652E-2</v>
      </c>
      <c r="CO54">
        <f t="shared" si="54"/>
        <v>1.8996557428114607E-2</v>
      </c>
      <c r="CP54">
        <f t="shared" si="54"/>
        <v>1.898595167520363E-2</v>
      </c>
      <c r="CQ54">
        <f t="shared" si="54"/>
        <v>1.8976540497870235E-2</v>
      </c>
      <c r="CR54">
        <f t="shared" si="54"/>
        <v>1.8969953657161309E-2</v>
      </c>
      <c r="CS54">
        <f t="shared" si="54"/>
        <v>1.8917438579513918E-2</v>
      </c>
      <c r="CT54">
        <f t="shared" si="54"/>
        <v>1.8871420140815477E-2</v>
      </c>
      <c r="CU54">
        <f t="shared" si="54"/>
        <v>1.8833982890533132E-2</v>
      </c>
      <c r="CV54">
        <f t="shared" si="54"/>
        <v>1.8806412380401889E-2</v>
      </c>
      <c r="CW54">
        <f t="shared" ref="CW54:DQ54" si="55">CW$49*CW15</f>
        <v>1.878979819359277E-2</v>
      </c>
      <c r="CX54">
        <f t="shared" si="55"/>
        <v>1.878979819359277E-2</v>
      </c>
      <c r="CY54">
        <f t="shared" si="55"/>
        <v>1.878979819359277E-2</v>
      </c>
      <c r="CZ54">
        <f t="shared" si="55"/>
        <v>1.878979819359277E-2</v>
      </c>
      <c r="DA54">
        <f t="shared" si="55"/>
        <v>1.878979819359277E-2</v>
      </c>
      <c r="DB54">
        <f t="shared" si="55"/>
        <v>1.878979819359277E-2</v>
      </c>
      <c r="DC54">
        <f t="shared" si="55"/>
        <v>1.878979819359277E-2</v>
      </c>
      <c r="DD54">
        <f t="shared" si="55"/>
        <v>1.878979819359277E-2</v>
      </c>
      <c r="DE54">
        <f t="shared" si="55"/>
        <v>1.878979819359277E-2</v>
      </c>
      <c r="DF54">
        <f t="shared" si="55"/>
        <v>1.878979819359277E-2</v>
      </c>
      <c r="DG54">
        <f t="shared" si="55"/>
        <v>1.878979819359277E-2</v>
      </c>
      <c r="DH54">
        <f t="shared" si="55"/>
        <v>1.878979819359277E-2</v>
      </c>
      <c r="DI54">
        <f t="shared" si="55"/>
        <v>1.878979819359277E-2</v>
      </c>
      <c r="DJ54">
        <f t="shared" si="55"/>
        <v>1.878979819359277E-2</v>
      </c>
      <c r="DK54">
        <f t="shared" si="55"/>
        <v>1.878979819359277E-2</v>
      </c>
      <c r="DL54">
        <f t="shared" si="55"/>
        <v>1.878979819359277E-2</v>
      </c>
      <c r="DM54">
        <f t="shared" si="55"/>
        <v>1.878979819359277E-2</v>
      </c>
      <c r="DN54">
        <f t="shared" si="55"/>
        <v>1.878979819359277E-2</v>
      </c>
      <c r="DO54">
        <f t="shared" si="55"/>
        <v>1.878979819359277E-2</v>
      </c>
      <c r="DP54">
        <f t="shared" si="55"/>
        <v>1.878979819359277E-2</v>
      </c>
      <c r="DQ54">
        <f t="shared" si="55"/>
        <v>1.878979819359277E-2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32.629543326613465</v>
      </c>
      <c r="BU57">
        <f t="shared" si="60"/>
        <v>32.60673007706189</v>
      </c>
      <c r="BV57">
        <f t="shared" si="60"/>
        <v>32.593649230213224</v>
      </c>
      <c r="BW57">
        <f t="shared" si="60"/>
        <v>32.588481200874277</v>
      </c>
      <c r="BX57">
        <f t="shared" si="60"/>
        <v>32.589662407829266</v>
      </c>
      <c r="BY57">
        <f t="shared" si="60"/>
        <v>32.595921845487005</v>
      </c>
      <c r="BZ57">
        <f t="shared" si="60"/>
        <v>32.605489647226698</v>
      </c>
      <c r="CA57">
        <f t="shared" si="60"/>
        <v>32.269720947070219</v>
      </c>
      <c r="CB57">
        <f t="shared" si="60"/>
        <v>31.937008120471511</v>
      </c>
      <c r="CC57">
        <f t="shared" si="60"/>
        <v>31.603197787262356</v>
      </c>
      <c r="CD57">
        <f t="shared" si="60"/>
        <v>31.48622418300728</v>
      </c>
      <c r="CE57">
        <f t="shared" si="60"/>
        <v>31.352224851466556</v>
      </c>
      <c r="CF57">
        <f t="shared" si="60"/>
        <v>31.201668983921472</v>
      </c>
      <c r="CG57">
        <f t="shared" si="60"/>
        <v>31.03569516464545</v>
      </c>
      <c r="CH57">
        <f t="shared" si="60"/>
        <v>30.855185896245935</v>
      </c>
      <c r="CI57">
        <f t="shared" si="60"/>
        <v>30.661052962345391</v>
      </c>
      <c r="CJ57">
        <f t="shared" si="60"/>
        <v>30.453974286855331</v>
      </c>
      <c r="CK57">
        <f t="shared" si="60"/>
        <v>30.234788964878671</v>
      </c>
      <c r="CL57">
        <f t="shared" si="60"/>
        <v>30.004520111974493</v>
      </c>
      <c r="CM57">
        <f t="shared" si="60"/>
        <v>29.764328310490871</v>
      </c>
      <c r="CN57">
        <f t="shared" si="60"/>
        <v>29.752309818613067</v>
      </c>
      <c r="CO57">
        <f t="shared" si="60"/>
        <v>29.736457981279766</v>
      </c>
      <c r="CP57">
        <f t="shared" si="60"/>
        <v>29.719856156081146</v>
      </c>
      <c r="CQ57">
        <f t="shared" si="60"/>
        <v>29.705124272139123</v>
      </c>
      <c r="CR57">
        <f t="shared" si="60"/>
        <v>29.694813492793365</v>
      </c>
      <c r="CS57">
        <f t="shared" si="60"/>
        <v>29.61260847192289</v>
      </c>
      <c r="CT57">
        <f t="shared" si="60"/>
        <v>29.540573032138678</v>
      </c>
      <c r="CU57">
        <f t="shared" si="60"/>
        <v>29.48197024454581</v>
      </c>
      <c r="CV57">
        <f t="shared" si="60"/>
        <v>29.438812460871446</v>
      </c>
      <c r="CW57">
        <f t="shared" si="60"/>
        <v>29.412805271420829</v>
      </c>
      <c r="CX57">
        <f t="shared" ref="CX57:DQ57" si="61">CX$49*CX18</f>
        <v>29.412805271420829</v>
      </c>
      <c r="CY57">
        <f t="shared" si="61"/>
        <v>29.412805271420829</v>
      </c>
      <c r="CZ57">
        <f t="shared" si="61"/>
        <v>29.412805271420829</v>
      </c>
      <c r="DA57">
        <f t="shared" si="61"/>
        <v>29.412805271420829</v>
      </c>
      <c r="DB57">
        <f t="shared" si="61"/>
        <v>29.412805271420829</v>
      </c>
      <c r="DC57">
        <f t="shared" si="61"/>
        <v>29.412805271420829</v>
      </c>
      <c r="DD57">
        <f t="shared" si="61"/>
        <v>29.412805271420829</v>
      </c>
      <c r="DE57">
        <f t="shared" si="61"/>
        <v>29.412805271420829</v>
      </c>
      <c r="DF57">
        <f t="shared" si="61"/>
        <v>29.412805271420829</v>
      </c>
      <c r="DG57">
        <f t="shared" si="61"/>
        <v>29.412805271420829</v>
      </c>
      <c r="DH57">
        <f t="shared" si="61"/>
        <v>29.412805271420829</v>
      </c>
      <c r="DI57">
        <f t="shared" si="61"/>
        <v>29.412805271420829</v>
      </c>
      <c r="DJ57">
        <f t="shared" si="61"/>
        <v>29.412805271420829</v>
      </c>
      <c r="DK57">
        <f t="shared" si="61"/>
        <v>29.412805271420829</v>
      </c>
      <c r="DL57">
        <f t="shared" si="61"/>
        <v>29.412805271420829</v>
      </c>
      <c r="DM57">
        <f t="shared" si="61"/>
        <v>29.412805271420829</v>
      </c>
      <c r="DN57">
        <f t="shared" si="61"/>
        <v>29.412805271420829</v>
      </c>
      <c r="DO57">
        <f t="shared" si="61"/>
        <v>29.412805271420829</v>
      </c>
      <c r="DP57">
        <f t="shared" si="61"/>
        <v>29.412805271420829</v>
      </c>
      <c r="DQ57">
        <f t="shared" si="61"/>
        <v>29.412805271420829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2.7436571834507668</v>
      </c>
      <c r="BU59">
        <f t="shared" si="64"/>
        <v>2.7417389299409489</v>
      </c>
      <c r="BV59">
        <f t="shared" si="64"/>
        <v>2.7406390261187372</v>
      </c>
      <c r="BW59">
        <f t="shared" si="64"/>
        <v>2.7402044720498013</v>
      </c>
      <c r="BX59">
        <f t="shared" si="64"/>
        <v>2.7403037939102015</v>
      </c>
      <c r="BY59">
        <f t="shared" si="64"/>
        <v>2.7408301191156181</v>
      </c>
      <c r="BZ59">
        <f t="shared" si="64"/>
        <v>2.7416346283209778</v>
      </c>
      <c r="CA59">
        <f t="shared" si="64"/>
        <v>2.7134014962498072</v>
      </c>
      <c r="CB59">
        <f t="shared" si="64"/>
        <v>2.6854253174971245</v>
      </c>
      <c r="CC59">
        <f t="shared" si="64"/>
        <v>2.6573568548327269</v>
      </c>
      <c r="CD59">
        <f t="shared" si="64"/>
        <v>2.6475211220314403</v>
      </c>
      <c r="CE59">
        <f t="shared" si="64"/>
        <v>2.6362537798906311</v>
      </c>
      <c r="CF59">
        <f t="shared" si="64"/>
        <v>2.6235942803884171</v>
      </c>
      <c r="CG59">
        <f t="shared" si="64"/>
        <v>2.6096383614543632</v>
      </c>
      <c r="CH59">
        <f t="shared" si="64"/>
        <v>2.5944602283751967</v>
      </c>
      <c r="CI59">
        <f t="shared" si="64"/>
        <v>2.578136548533617</v>
      </c>
      <c r="CJ59">
        <f t="shared" si="64"/>
        <v>2.560724325203958</v>
      </c>
      <c r="CK59">
        <f t="shared" si="64"/>
        <v>2.5422941137502248</v>
      </c>
      <c r="CL59">
        <f t="shared" si="64"/>
        <v>2.5229319429079431</v>
      </c>
      <c r="CM59">
        <f t="shared" si="64"/>
        <v>2.5027354003161557</v>
      </c>
      <c r="CN59">
        <f t="shared" si="64"/>
        <v>2.5017248246778543</v>
      </c>
      <c r="CO59">
        <f t="shared" si="64"/>
        <v>2.5003919219481086</v>
      </c>
      <c r="CP59">
        <f t="shared" si="64"/>
        <v>2.4989959564419828</v>
      </c>
      <c r="CQ59">
        <f t="shared" si="64"/>
        <v>2.4977572250629159</v>
      </c>
      <c r="CR59">
        <f t="shared" si="64"/>
        <v>2.4968902425392625</v>
      </c>
      <c r="CS59">
        <f t="shared" si="64"/>
        <v>2.489978028237966</v>
      </c>
      <c r="CT59">
        <f t="shared" si="64"/>
        <v>2.4839209237958761</v>
      </c>
      <c r="CU59">
        <f t="shared" si="64"/>
        <v>2.4789933047501549</v>
      </c>
      <c r="CV59">
        <f t="shared" si="64"/>
        <v>2.47536437982115</v>
      </c>
      <c r="CW59">
        <f t="shared" si="64"/>
        <v>2.4731775636759377</v>
      </c>
      <c r="CX59">
        <f t="shared" ref="CX59:DQ59" si="65">CX$49*CX20</f>
        <v>2.4731775636759377</v>
      </c>
      <c r="CY59">
        <f t="shared" si="65"/>
        <v>2.4731775636759377</v>
      </c>
      <c r="CZ59">
        <f t="shared" si="65"/>
        <v>2.4731775636759377</v>
      </c>
      <c r="DA59">
        <f t="shared" si="65"/>
        <v>2.4731775636759377</v>
      </c>
      <c r="DB59">
        <f t="shared" si="65"/>
        <v>2.4731775636759377</v>
      </c>
      <c r="DC59">
        <f t="shared" si="65"/>
        <v>2.4731775636759377</v>
      </c>
      <c r="DD59">
        <f t="shared" si="65"/>
        <v>2.4731775636759377</v>
      </c>
      <c r="DE59">
        <f t="shared" si="65"/>
        <v>2.4731775636759377</v>
      </c>
      <c r="DF59">
        <f t="shared" si="65"/>
        <v>2.4731775636759377</v>
      </c>
      <c r="DG59">
        <f t="shared" si="65"/>
        <v>2.4731775636759377</v>
      </c>
      <c r="DH59">
        <f t="shared" si="65"/>
        <v>2.4731775636759377</v>
      </c>
      <c r="DI59">
        <f t="shared" si="65"/>
        <v>2.4731775636759377</v>
      </c>
      <c r="DJ59">
        <f t="shared" si="65"/>
        <v>2.4731775636759377</v>
      </c>
      <c r="DK59">
        <f t="shared" si="65"/>
        <v>2.4731775636759377</v>
      </c>
      <c r="DL59">
        <f t="shared" si="65"/>
        <v>2.4731775636759377</v>
      </c>
      <c r="DM59">
        <f t="shared" si="65"/>
        <v>2.4731775636759377</v>
      </c>
      <c r="DN59">
        <f t="shared" si="65"/>
        <v>2.4731775636759377</v>
      </c>
      <c r="DO59">
        <f t="shared" si="65"/>
        <v>2.4731775636759377</v>
      </c>
      <c r="DP59">
        <f t="shared" si="65"/>
        <v>2.4731775636759377</v>
      </c>
      <c r="DQ59">
        <f t="shared" si="65"/>
        <v>2.4731775636759377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848.02856365782634</v>
      </c>
      <c r="BU62">
        <f t="shared" si="70"/>
        <v>847.43565657800798</v>
      </c>
      <c r="BV62">
        <f t="shared" si="70"/>
        <v>847.09569068717497</v>
      </c>
      <c r="BW62">
        <f t="shared" si="70"/>
        <v>846.96137570601263</v>
      </c>
      <c r="BX62">
        <f t="shared" si="70"/>
        <v>846.9920747944858</v>
      </c>
      <c r="BY62">
        <f t="shared" si="70"/>
        <v>847.15475503407936</v>
      </c>
      <c r="BZ62">
        <f t="shared" si="70"/>
        <v>847.40341831095884</v>
      </c>
      <c r="CA62">
        <f t="shared" si="70"/>
        <v>838.67692631979708</v>
      </c>
      <c r="CB62">
        <f t="shared" si="70"/>
        <v>830.02985523986229</v>
      </c>
      <c r="CC62">
        <f t="shared" si="70"/>
        <v>821.35426040937591</v>
      </c>
      <c r="CD62">
        <f t="shared" si="70"/>
        <v>818.31416399707325</v>
      </c>
      <c r="CE62">
        <f t="shared" si="70"/>
        <v>814.83157585539652</v>
      </c>
      <c r="CF62">
        <f t="shared" si="70"/>
        <v>810.91869007497007</v>
      </c>
      <c r="CG62">
        <f t="shared" si="70"/>
        <v>806.6050979981037</v>
      </c>
      <c r="CH62">
        <f t="shared" si="70"/>
        <v>801.91373550873311</v>
      </c>
      <c r="CI62">
        <f t="shared" si="70"/>
        <v>796.86829949246874</v>
      </c>
      <c r="CJ62">
        <f t="shared" si="70"/>
        <v>791.48640891612183</v>
      </c>
      <c r="CK62">
        <f t="shared" si="70"/>
        <v>785.78987152023558</v>
      </c>
      <c r="CL62">
        <f t="shared" si="70"/>
        <v>779.80527766218438</v>
      </c>
      <c r="CM62">
        <f t="shared" si="70"/>
        <v>773.56279040529387</v>
      </c>
      <c r="CN62">
        <f t="shared" si="70"/>
        <v>773.25043468819274</v>
      </c>
      <c r="CO62">
        <f t="shared" si="70"/>
        <v>772.83845188136831</v>
      </c>
      <c r="CP62">
        <f t="shared" si="70"/>
        <v>772.40697719487457</v>
      </c>
      <c r="CQ62">
        <f t="shared" si="70"/>
        <v>772.02410152130869</v>
      </c>
      <c r="CR62">
        <f t="shared" si="70"/>
        <v>771.75612855854752</v>
      </c>
      <c r="CS62">
        <f t="shared" si="70"/>
        <v>769.61965349126115</v>
      </c>
      <c r="CT62">
        <f t="shared" si="70"/>
        <v>767.74748170138378</v>
      </c>
      <c r="CU62">
        <f t="shared" si="70"/>
        <v>766.22441908014912</v>
      </c>
      <c r="CV62">
        <f t="shared" si="70"/>
        <v>765.10276583070947</v>
      </c>
      <c r="CW62">
        <f t="shared" si="70"/>
        <v>764.42684955159336</v>
      </c>
      <c r="CX62">
        <f t="shared" ref="CX62:DQ62" si="71">CX$49*CX23</f>
        <v>764.42684955159336</v>
      </c>
      <c r="CY62">
        <f t="shared" si="71"/>
        <v>764.42684955159336</v>
      </c>
      <c r="CZ62">
        <f t="shared" si="71"/>
        <v>764.42684955159336</v>
      </c>
      <c r="DA62">
        <f t="shared" si="71"/>
        <v>764.42684955159336</v>
      </c>
      <c r="DB62">
        <f t="shared" si="71"/>
        <v>764.42684955159336</v>
      </c>
      <c r="DC62">
        <f t="shared" si="71"/>
        <v>764.42684955159336</v>
      </c>
      <c r="DD62">
        <f t="shared" si="71"/>
        <v>764.42684955159336</v>
      </c>
      <c r="DE62">
        <f t="shared" si="71"/>
        <v>764.42684955159336</v>
      </c>
      <c r="DF62">
        <f t="shared" si="71"/>
        <v>764.42684955159336</v>
      </c>
      <c r="DG62">
        <f t="shared" si="71"/>
        <v>764.42684955159336</v>
      </c>
      <c r="DH62">
        <f t="shared" si="71"/>
        <v>764.42684955159336</v>
      </c>
      <c r="DI62">
        <f t="shared" si="71"/>
        <v>764.42684955159336</v>
      </c>
      <c r="DJ62">
        <f t="shared" si="71"/>
        <v>764.42684955159336</v>
      </c>
      <c r="DK62">
        <f t="shared" si="71"/>
        <v>764.42684955159336</v>
      </c>
      <c r="DL62">
        <f t="shared" si="71"/>
        <v>764.42684955159336</v>
      </c>
      <c r="DM62">
        <f t="shared" si="71"/>
        <v>764.42684955159336</v>
      </c>
      <c r="DN62">
        <f t="shared" si="71"/>
        <v>764.42684955159336</v>
      </c>
      <c r="DO62">
        <f t="shared" si="71"/>
        <v>764.42684955159336</v>
      </c>
      <c r="DP62">
        <f t="shared" si="71"/>
        <v>764.42684955159336</v>
      </c>
      <c r="DQ62">
        <f t="shared" si="71"/>
        <v>764.42684955159336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24.352750887241037</v>
      </c>
      <c r="BU64">
        <f t="shared" si="74"/>
        <v>24.335724434320845</v>
      </c>
      <c r="BV64">
        <f t="shared" si="74"/>
        <v>24.325961668059879</v>
      </c>
      <c r="BW64">
        <f t="shared" si="74"/>
        <v>24.322104558268006</v>
      </c>
      <c r="BX64">
        <f t="shared" si="74"/>
        <v>24.322986140901058</v>
      </c>
      <c r="BY64">
        <f t="shared" si="74"/>
        <v>24.327657812963626</v>
      </c>
      <c r="BZ64">
        <f t="shared" si="74"/>
        <v>24.334798651251582</v>
      </c>
      <c r="CA64">
        <f t="shared" si="74"/>
        <v>24.084200859281435</v>
      </c>
      <c r="CB64">
        <f t="shared" si="74"/>
        <v>23.835883789623292</v>
      </c>
      <c r="CC64">
        <f t="shared" si="74"/>
        <v>23.586747606292185</v>
      </c>
      <c r="CD64">
        <f t="shared" si="74"/>
        <v>23.499445463681958</v>
      </c>
      <c r="CE64">
        <f t="shared" si="74"/>
        <v>23.399436330627175</v>
      </c>
      <c r="CF64">
        <f t="shared" si="74"/>
        <v>23.28707038360065</v>
      </c>
      <c r="CG64">
        <f t="shared" si="74"/>
        <v>23.163197394200388</v>
      </c>
      <c r="CH64">
        <f t="shared" si="74"/>
        <v>23.028476009896305</v>
      </c>
      <c r="CI64">
        <f t="shared" si="74"/>
        <v>22.883586731766776</v>
      </c>
      <c r="CJ64">
        <f t="shared" si="74"/>
        <v>22.729035521907946</v>
      </c>
      <c r="CK64">
        <f t="shared" si="74"/>
        <v>22.565448631009485</v>
      </c>
      <c r="CL64">
        <f t="shared" si="74"/>
        <v>22.393589651687133</v>
      </c>
      <c r="CM64">
        <f t="shared" si="74"/>
        <v>22.214324773593745</v>
      </c>
      <c r="CN64">
        <f t="shared" si="74"/>
        <v>22.205354885912183</v>
      </c>
      <c r="CO64">
        <f t="shared" si="74"/>
        <v>22.193524017124997</v>
      </c>
      <c r="CP64">
        <f t="shared" si="74"/>
        <v>22.181133401991691</v>
      </c>
      <c r="CQ64">
        <f t="shared" si="74"/>
        <v>22.170138399819926</v>
      </c>
      <c r="CR64">
        <f t="shared" si="74"/>
        <v>22.162443047226507</v>
      </c>
      <c r="CS64">
        <f t="shared" si="74"/>
        <v>22.101090107808986</v>
      </c>
      <c r="CT64">
        <f t="shared" si="74"/>
        <v>22.047327139000075</v>
      </c>
      <c r="CU64">
        <f t="shared" si="74"/>
        <v>22.003589503040487</v>
      </c>
      <c r="CV64">
        <f t="shared" si="74"/>
        <v>21.971379099598828</v>
      </c>
      <c r="CW64">
        <f t="shared" si="74"/>
        <v>21.951968879859358</v>
      </c>
      <c r="CX64">
        <f t="shared" ref="CX64:DQ64" si="75">CX$49*CX25</f>
        <v>21.951968879859358</v>
      </c>
      <c r="CY64">
        <f t="shared" si="75"/>
        <v>21.951968879859358</v>
      </c>
      <c r="CZ64">
        <f t="shared" si="75"/>
        <v>21.951968879859358</v>
      </c>
      <c r="DA64">
        <f t="shared" si="75"/>
        <v>21.951968879859358</v>
      </c>
      <c r="DB64">
        <f t="shared" si="75"/>
        <v>21.951968879859358</v>
      </c>
      <c r="DC64">
        <f t="shared" si="75"/>
        <v>21.951968879859358</v>
      </c>
      <c r="DD64">
        <f t="shared" si="75"/>
        <v>21.951968879859358</v>
      </c>
      <c r="DE64">
        <f t="shared" si="75"/>
        <v>21.951968879859358</v>
      </c>
      <c r="DF64">
        <f t="shared" si="75"/>
        <v>21.951968879859358</v>
      </c>
      <c r="DG64">
        <f t="shared" si="75"/>
        <v>21.951968879859358</v>
      </c>
      <c r="DH64">
        <f t="shared" si="75"/>
        <v>21.951968879859358</v>
      </c>
      <c r="DI64">
        <f t="shared" si="75"/>
        <v>21.951968879859358</v>
      </c>
      <c r="DJ64">
        <f t="shared" si="75"/>
        <v>21.951968879859358</v>
      </c>
      <c r="DK64">
        <f t="shared" si="75"/>
        <v>21.951968879859358</v>
      </c>
      <c r="DL64">
        <f t="shared" si="75"/>
        <v>21.951968879859358</v>
      </c>
      <c r="DM64">
        <f t="shared" si="75"/>
        <v>21.951968879859358</v>
      </c>
      <c r="DN64">
        <f t="shared" si="75"/>
        <v>21.951968879859358</v>
      </c>
      <c r="DO64">
        <f t="shared" si="75"/>
        <v>21.951968879859358</v>
      </c>
      <c r="DP64">
        <f t="shared" si="75"/>
        <v>21.951968879859358</v>
      </c>
      <c r="DQ64">
        <f t="shared" si="75"/>
        <v>21.951968879859358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5.0718090429427134</v>
      </c>
      <c r="BU65">
        <f t="shared" si="76"/>
        <v>5.0682630403457294</v>
      </c>
      <c r="BV65">
        <f t="shared" si="76"/>
        <v>5.0662298044934113</v>
      </c>
      <c r="BW65">
        <f t="shared" si="76"/>
        <v>5.0654265061550587</v>
      </c>
      <c r="BX65">
        <f t="shared" si="76"/>
        <v>5.0656101083604579</v>
      </c>
      <c r="BY65">
        <f t="shared" si="76"/>
        <v>5.0665830509541827</v>
      </c>
      <c r="BZ65">
        <f t="shared" si="76"/>
        <v>5.0680702327666509</v>
      </c>
      <c r="CA65">
        <f t="shared" si="76"/>
        <v>5.0158796546532942</v>
      </c>
      <c r="CB65">
        <f t="shared" si="76"/>
        <v>4.964164069615669</v>
      </c>
      <c r="CC65">
        <f t="shared" si="76"/>
        <v>4.9122778924279844</v>
      </c>
      <c r="CD65">
        <f t="shared" si="76"/>
        <v>4.8940959712803895</v>
      </c>
      <c r="CE65">
        <f t="shared" si="76"/>
        <v>4.8732676374402955</v>
      </c>
      <c r="CF65">
        <f t="shared" si="76"/>
        <v>4.8498658201718188</v>
      </c>
      <c r="CG65">
        <f t="shared" si="76"/>
        <v>4.8240674965768546</v>
      </c>
      <c r="CH65">
        <f t="shared" si="76"/>
        <v>4.7960098394212025</v>
      </c>
      <c r="CI65">
        <f t="shared" si="76"/>
        <v>4.7658345727975133</v>
      </c>
      <c r="CJ65">
        <f t="shared" si="76"/>
        <v>4.7336470705564242</v>
      </c>
      <c r="CK65">
        <f t="shared" si="76"/>
        <v>4.6995777583704079</v>
      </c>
      <c r="CL65">
        <f t="shared" si="76"/>
        <v>4.6637856653344354</v>
      </c>
      <c r="CM65">
        <f t="shared" si="76"/>
        <v>4.6264511878453884</v>
      </c>
      <c r="CN65">
        <f t="shared" si="76"/>
        <v>4.6245830803092751</v>
      </c>
      <c r="CO65">
        <f t="shared" si="76"/>
        <v>4.6221191324957998</v>
      </c>
      <c r="CP65">
        <f t="shared" si="76"/>
        <v>4.619538609491574</v>
      </c>
      <c r="CQ65">
        <f t="shared" si="76"/>
        <v>4.617248742868286</v>
      </c>
      <c r="CR65">
        <f t="shared" si="76"/>
        <v>4.6156460755124442</v>
      </c>
      <c r="CS65">
        <f t="shared" si="76"/>
        <v>4.602868447457622</v>
      </c>
      <c r="CT65">
        <f t="shared" si="76"/>
        <v>4.5916715394514984</v>
      </c>
      <c r="CU65">
        <f t="shared" si="76"/>
        <v>4.5825625505490164</v>
      </c>
      <c r="CV65">
        <f t="shared" si="76"/>
        <v>4.5758542728596234</v>
      </c>
      <c r="CW65">
        <f t="shared" si="76"/>
        <v>4.5718118166929269</v>
      </c>
      <c r="CX65">
        <f t="shared" ref="CX65:DQ65" si="77">CX$49*CX26</f>
        <v>4.5718118166929269</v>
      </c>
      <c r="CY65">
        <f t="shared" si="77"/>
        <v>4.5718118166929269</v>
      </c>
      <c r="CZ65">
        <f t="shared" si="77"/>
        <v>4.5718118166929269</v>
      </c>
      <c r="DA65">
        <f t="shared" si="77"/>
        <v>4.5718118166929269</v>
      </c>
      <c r="DB65">
        <f t="shared" si="77"/>
        <v>4.5718118166929269</v>
      </c>
      <c r="DC65">
        <f t="shared" si="77"/>
        <v>4.5718118166929269</v>
      </c>
      <c r="DD65">
        <f t="shared" si="77"/>
        <v>4.5718118166929269</v>
      </c>
      <c r="DE65">
        <f t="shared" si="77"/>
        <v>4.5718118166929269</v>
      </c>
      <c r="DF65">
        <f t="shared" si="77"/>
        <v>4.5718118166929269</v>
      </c>
      <c r="DG65">
        <f t="shared" si="77"/>
        <v>4.5718118166929269</v>
      </c>
      <c r="DH65">
        <f t="shared" si="77"/>
        <v>4.5718118166929269</v>
      </c>
      <c r="DI65">
        <f t="shared" si="77"/>
        <v>4.5718118166929269</v>
      </c>
      <c r="DJ65">
        <f t="shared" si="77"/>
        <v>4.5718118166929269</v>
      </c>
      <c r="DK65">
        <f t="shared" si="77"/>
        <v>4.5718118166929269</v>
      </c>
      <c r="DL65">
        <f t="shared" si="77"/>
        <v>4.5718118166929269</v>
      </c>
      <c r="DM65">
        <f t="shared" si="77"/>
        <v>4.5718118166929269</v>
      </c>
      <c r="DN65">
        <f t="shared" si="77"/>
        <v>4.5718118166929269</v>
      </c>
      <c r="DO65">
        <f t="shared" si="77"/>
        <v>4.5718118166929269</v>
      </c>
      <c r="DP65">
        <f t="shared" si="77"/>
        <v>4.5718118166929269</v>
      </c>
      <c r="DQ65">
        <f t="shared" si="77"/>
        <v>4.5718118166929269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16.240462951072029</v>
      </c>
      <c r="BU66">
        <f t="shared" si="78"/>
        <v>16.229108279925477</v>
      </c>
      <c r="BV66">
        <f t="shared" si="78"/>
        <v>16.222597646096251</v>
      </c>
      <c r="BW66">
        <f t="shared" si="78"/>
        <v>16.220025400810158</v>
      </c>
      <c r="BX66">
        <f t="shared" si="78"/>
        <v>16.220613314272448</v>
      </c>
      <c r="BY66">
        <f t="shared" si="78"/>
        <v>16.223728778205164</v>
      </c>
      <c r="BZ66">
        <f t="shared" si="78"/>
        <v>16.22849088989399</v>
      </c>
      <c r="CA66">
        <f t="shared" si="78"/>
        <v>16.061371200830695</v>
      </c>
      <c r="CB66">
        <f t="shared" si="78"/>
        <v>15.895772489269335</v>
      </c>
      <c r="CC66">
        <f t="shared" si="78"/>
        <v>15.729627523803435</v>
      </c>
      <c r="CD66">
        <f t="shared" si="78"/>
        <v>15.671407110874501</v>
      </c>
      <c r="CE66">
        <f t="shared" si="78"/>
        <v>15.604712607749764</v>
      </c>
      <c r="CF66">
        <f t="shared" si="78"/>
        <v>15.529777541559666</v>
      </c>
      <c r="CG66">
        <f t="shared" si="78"/>
        <v>15.447168611492243</v>
      </c>
      <c r="CH66">
        <f t="shared" si="78"/>
        <v>15.357325059088726</v>
      </c>
      <c r="CI66">
        <f t="shared" si="78"/>
        <v>15.260700699714896</v>
      </c>
      <c r="CJ66">
        <f t="shared" si="78"/>
        <v>15.15763295146019</v>
      </c>
      <c r="CK66">
        <f t="shared" si="78"/>
        <v>15.048539450967422</v>
      </c>
      <c r="CL66">
        <f t="shared" si="78"/>
        <v>14.933929426029501</v>
      </c>
      <c r="CM66">
        <f t="shared" si="78"/>
        <v>14.814380524774593</v>
      </c>
      <c r="CN66">
        <f t="shared" si="78"/>
        <v>14.808398649082511</v>
      </c>
      <c r="CO66">
        <f t="shared" si="78"/>
        <v>14.80050883051101</v>
      </c>
      <c r="CP66">
        <f t="shared" si="78"/>
        <v>14.792245725987618</v>
      </c>
      <c r="CQ66">
        <f t="shared" si="78"/>
        <v>14.784913333592019</v>
      </c>
      <c r="CR66">
        <f t="shared" si="78"/>
        <v>14.779781425116154</v>
      </c>
      <c r="CS66">
        <f t="shared" si="78"/>
        <v>14.738866123836097</v>
      </c>
      <c r="CT66">
        <f t="shared" si="78"/>
        <v>14.703012453459243</v>
      </c>
      <c r="CU66">
        <f t="shared" si="78"/>
        <v>14.673844518400978</v>
      </c>
      <c r="CV66">
        <f t="shared" si="78"/>
        <v>14.652363911706669</v>
      </c>
      <c r="CW66">
        <f t="shared" si="78"/>
        <v>14.639419544312174</v>
      </c>
      <c r="CX66">
        <f t="shared" ref="CX66:DQ66" si="79">CX$49*CX27</f>
        <v>14.639419544312174</v>
      </c>
      <c r="CY66">
        <f t="shared" si="79"/>
        <v>14.639419544312174</v>
      </c>
      <c r="CZ66">
        <f t="shared" si="79"/>
        <v>14.639419544312174</v>
      </c>
      <c r="DA66">
        <f t="shared" si="79"/>
        <v>14.639419544312174</v>
      </c>
      <c r="DB66">
        <f t="shared" si="79"/>
        <v>14.639419544312174</v>
      </c>
      <c r="DC66">
        <f t="shared" si="79"/>
        <v>14.639419544312174</v>
      </c>
      <c r="DD66">
        <f t="shared" si="79"/>
        <v>14.639419544312174</v>
      </c>
      <c r="DE66">
        <f t="shared" si="79"/>
        <v>14.639419544312174</v>
      </c>
      <c r="DF66">
        <f t="shared" si="79"/>
        <v>14.639419544312174</v>
      </c>
      <c r="DG66">
        <f t="shared" si="79"/>
        <v>14.639419544312174</v>
      </c>
      <c r="DH66">
        <f t="shared" si="79"/>
        <v>14.639419544312174</v>
      </c>
      <c r="DI66">
        <f t="shared" si="79"/>
        <v>14.639419544312174</v>
      </c>
      <c r="DJ66">
        <f t="shared" si="79"/>
        <v>14.639419544312174</v>
      </c>
      <c r="DK66">
        <f t="shared" si="79"/>
        <v>14.639419544312174</v>
      </c>
      <c r="DL66">
        <f t="shared" si="79"/>
        <v>14.639419544312174</v>
      </c>
      <c r="DM66">
        <f t="shared" si="79"/>
        <v>14.639419544312174</v>
      </c>
      <c r="DN66">
        <f t="shared" si="79"/>
        <v>14.639419544312174</v>
      </c>
      <c r="DO66">
        <f t="shared" si="79"/>
        <v>14.639419544312174</v>
      </c>
      <c r="DP66">
        <f t="shared" si="79"/>
        <v>14.639419544312174</v>
      </c>
      <c r="DQ66">
        <f t="shared" si="79"/>
        <v>14.639419544312174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142.0140709900196</v>
      </c>
      <c r="BU67">
        <f t="shared" si="80"/>
        <v>141.91478052772595</v>
      </c>
      <c r="BV67">
        <f t="shared" si="80"/>
        <v>141.85784855370531</v>
      </c>
      <c r="BW67">
        <f t="shared" si="80"/>
        <v>141.83535565890523</v>
      </c>
      <c r="BX67">
        <f t="shared" si="80"/>
        <v>141.84049664438214</v>
      </c>
      <c r="BY67">
        <f t="shared" si="80"/>
        <v>141.86773969265241</v>
      </c>
      <c r="BZ67">
        <f t="shared" si="80"/>
        <v>141.9093817855827</v>
      </c>
      <c r="CA67">
        <f t="shared" si="80"/>
        <v>140.44801042825335</v>
      </c>
      <c r="CB67">
        <f t="shared" si="80"/>
        <v>138.99993919713256</v>
      </c>
      <c r="CC67">
        <f t="shared" si="80"/>
        <v>137.54709127085155</v>
      </c>
      <c r="CD67">
        <f t="shared" si="80"/>
        <v>137.03798522629683</v>
      </c>
      <c r="CE67">
        <f t="shared" si="80"/>
        <v>136.4547778429891</v>
      </c>
      <c r="CF67">
        <f t="shared" si="80"/>
        <v>135.79951118946926</v>
      </c>
      <c r="CG67">
        <f t="shared" si="80"/>
        <v>135.07714074385149</v>
      </c>
      <c r="CH67">
        <f t="shared" si="80"/>
        <v>134.2915074360161</v>
      </c>
      <c r="CI67">
        <f t="shared" si="80"/>
        <v>133.44657963606232</v>
      </c>
      <c r="CJ67">
        <f t="shared" si="80"/>
        <v>132.54530788281718</v>
      </c>
      <c r="CK67">
        <f t="shared" si="80"/>
        <v>131.59134418300115</v>
      </c>
      <c r="CL67">
        <f t="shared" si="80"/>
        <v>130.58914145843983</v>
      </c>
      <c r="CM67">
        <f t="shared" si="80"/>
        <v>129.5437509298113</v>
      </c>
      <c r="CN67">
        <f t="shared" si="80"/>
        <v>129.49144265992095</v>
      </c>
      <c r="CO67">
        <f t="shared" si="80"/>
        <v>129.42245046073998</v>
      </c>
      <c r="CP67">
        <f t="shared" si="80"/>
        <v>129.35019407766035</v>
      </c>
      <c r="CQ67">
        <f t="shared" si="80"/>
        <v>129.28607626911437</v>
      </c>
      <c r="CR67">
        <f t="shared" si="80"/>
        <v>129.24120050314627</v>
      </c>
      <c r="CS67">
        <f t="shared" si="80"/>
        <v>128.88341830703095</v>
      </c>
      <c r="CT67">
        <f t="shared" si="80"/>
        <v>128.56989733749387</v>
      </c>
      <c r="CU67">
        <f t="shared" si="80"/>
        <v>128.31483950986444</v>
      </c>
      <c r="CV67">
        <f t="shared" si="80"/>
        <v>128.12700321399129</v>
      </c>
      <c r="CW67">
        <f t="shared" si="80"/>
        <v>128.01381171719586</v>
      </c>
      <c r="CX67">
        <f t="shared" ref="CX67:DQ67" si="81">CX$49*CX28</f>
        <v>128.01381171719586</v>
      </c>
      <c r="CY67">
        <f t="shared" si="81"/>
        <v>128.01381171719586</v>
      </c>
      <c r="CZ67">
        <f t="shared" si="81"/>
        <v>128.01381171719586</v>
      </c>
      <c r="DA67">
        <f t="shared" si="81"/>
        <v>128.01381171719586</v>
      </c>
      <c r="DB67">
        <f t="shared" si="81"/>
        <v>128.01381171719586</v>
      </c>
      <c r="DC67">
        <f t="shared" si="81"/>
        <v>128.01381171719586</v>
      </c>
      <c r="DD67">
        <f t="shared" si="81"/>
        <v>128.01381171719586</v>
      </c>
      <c r="DE67">
        <f t="shared" si="81"/>
        <v>128.01381171719586</v>
      </c>
      <c r="DF67">
        <f t="shared" si="81"/>
        <v>128.01381171719586</v>
      </c>
      <c r="DG67">
        <f t="shared" si="81"/>
        <v>128.01381171719586</v>
      </c>
      <c r="DH67">
        <f t="shared" si="81"/>
        <v>128.01381171719586</v>
      </c>
      <c r="DI67">
        <f t="shared" si="81"/>
        <v>128.01381171719586</v>
      </c>
      <c r="DJ67">
        <f t="shared" si="81"/>
        <v>128.01381171719586</v>
      </c>
      <c r="DK67">
        <f t="shared" si="81"/>
        <v>128.01381171719586</v>
      </c>
      <c r="DL67">
        <f t="shared" si="81"/>
        <v>128.01381171719586</v>
      </c>
      <c r="DM67">
        <f t="shared" si="81"/>
        <v>128.01381171719586</v>
      </c>
      <c r="DN67">
        <f t="shared" si="81"/>
        <v>128.01381171719586</v>
      </c>
      <c r="DO67">
        <f t="shared" si="81"/>
        <v>128.01381171719586</v>
      </c>
      <c r="DP67">
        <f t="shared" si="81"/>
        <v>128.01381171719586</v>
      </c>
      <c r="DQ67">
        <f t="shared" si="81"/>
        <v>128.01381171719586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202.66917236557825</v>
      </c>
      <c r="BU70">
        <f t="shared" si="86"/>
        <v>202.52747432342957</v>
      </c>
      <c r="BV70">
        <f t="shared" si="86"/>
        <v>202.44622634584911</v>
      </c>
      <c r="BW70">
        <f t="shared" si="86"/>
        <v>202.41412659445507</v>
      </c>
      <c r="BX70">
        <f t="shared" si="86"/>
        <v>202.42146332710757</v>
      </c>
      <c r="BY70">
        <f t="shared" si="86"/>
        <v>202.46034205234349</v>
      </c>
      <c r="BZ70">
        <f t="shared" si="86"/>
        <v>202.51976974462013</v>
      </c>
      <c r="CA70">
        <f t="shared" si="86"/>
        <v>200.43423750514569</v>
      </c>
      <c r="CB70">
        <f t="shared" si="86"/>
        <v>198.36768595929018</v>
      </c>
      <c r="CC70">
        <f t="shared" si="86"/>
        <v>196.29431756178039</v>
      </c>
      <c r="CD70">
        <f t="shared" si="86"/>
        <v>195.56776912910101</v>
      </c>
      <c r="CE70">
        <f t="shared" si="86"/>
        <v>194.73547021063135</v>
      </c>
      <c r="CF70">
        <f t="shared" si="86"/>
        <v>193.80033505520743</v>
      </c>
      <c r="CG70">
        <f t="shared" si="86"/>
        <v>192.76943565675984</v>
      </c>
      <c r="CH70">
        <f t="shared" si="86"/>
        <v>191.64825343043651</v>
      </c>
      <c r="CI70">
        <f t="shared" si="86"/>
        <v>190.44245166212204</v>
      </c>
      <c r="CJ70">
        <f t="shared" si="86"/>
        <v>189.15624108430191</v>
      </c>
      <c r="CK70">
        <f t="shared" si="86"/>
        <v>187.79483349869648</v>
      </c>
      <c r="CL70">
        <f t="shared" si="86"/>
        <v>186.36458369800138</v>
      </c>
      <c r="CM70">
        <f t="shared" si="86"/>
        <v>184.87270031096119</v>
      </c>
      <c r="CN70">
        <f t="shared" si="86"/>
        <v>184.79805085057569</v>
      </c>
      <c r="CO70">
        <f t="shared" si="86"/>
        <v>184.69959164994711</v>
      </c>
      <c r="CP70">
        <f t="shared" si="86"/>
        <v>184.5964741119821</v>
      </c>
      <c r="CQ70">
        <f t="shared" si="86"/>
        <v>184.50497118483327</v>
      </c>
      <c r="CR70">
        <f t="shared" si="86"/>
        <v>184.44092869746126</v>
      </c>
      <c r="CS70">
        <f t="shared" si="86"/>
        <v>183.93033547899824</v>
      </c>
      <c r="CT70">
        <f t="shared" si="86"/>
        <v>183.48290773488546</v>
      </c>
      <c r="CU70">
        <f t="shared" si="86"/>
        <v>183.11891310765833</v>
      </c>
      <c r="CV70">
        <f t="shared" si="86"/>
        <v>182.85085075046064</v>
      </c>
      <c r="CW70">
        <f t="shared" si="86"/>
        <v>182.68931445469482</v>
      </c>
      <c r="CX70">
        <f t="shared" ref="CX70:DQ70" si="87">CX$49*CX31</f>
        <v>182.68931445469482</v>
      </c>
      <c r="CY70">
        <f t="shared" si="87"/>
        <v>182.68931445469482</v>
      </c>
      <c r="CZ70">
        <f t="shared" si="87"/>
        <v>182.68931445469482</v>
      </c>
      <c r="DA70">
        <f t="shared" si="87"/>
        <v>182.68931445469482</v>
      </c>
      <c r="DB70">
        <f t="shared" si="87"/>
        <v>182.68931445469482</v>
      </c>
      <c r="DC70">
        <f t="shared" si="87"/>
        <v>182.68931445469482</v>
      </c>
      <c r="DD70">
        <f t="shared" si="87"/>
        <v>182.68931445469482</v>
      </c>
      <c r="DE70">
        <f t="shared" si="87"/>
        <v>182.68931445469482</v>
      </c>
      <c r="DF70">
        <f t="shared" si="87"/>
        <v>182.68931445469482</v>
      </c>
      <c r="DG70">
        <f t="shared" si="87"/>
        <v>182.68931445469482</v>
      </c>
      <c r="DH70">
        <f t="shared" si="87"/>
        <v>182.68931445469482</v>
      </c>
      <c r="DI70">
        <f t="shared" si="87"/>
        <v>182.68931445469482</v>
      </c>
      <c r="DJ70">
        <f t="shared" si="87"/>
        <v>182.68931445469482</v>
      </c>
      <c r="DK70">
        <f t="shared" si="87"/>
        <v>182.68931445469482</v>
      </c>
      <c r="DL70">
        <f t="shared" si="87"/>
        <v>182.68931445469482</v>
      </c>
      <c r="DM70">
        <f t="shared" si="87"/>
        <v>182.68931445469482</v>
      </c>
      <c r="DN70">
        <f t="shared" si="87"/>
        <v>182.68931445469482</v>
      </c>
      <c r="DO70">
        <f t="shared" si="87"/>
        <v>182.68931445469482</v>
      </c>
      <c r="DP70">
        <f t="shared" si="87"/>
        <v>182.68931445469482</v>
      </c>
      <c r="DQ70">
        <f t="shared" si="87"/>
        <v>182.68931445469482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8.3789880451296419</v>
      </c>
      <c r="BU71">
        <f t="shared" si="88"/>
        <v>8.3731297974873193</v>
      </c>
      <c r="BV71">
        <f t="shared" si="88"/>
        <v>8.3697707477369736</v>
      </c>
      <c r="BW71">
        <f t="shared" si="88"/>
        <v>8.3684436419416368</v>
      </c>
      <c r="BX71">
        <f t="shared" si="88"/>
        <v>8.3687469657992715</v>
      </c>
      <c r="BY71">
        <f t="shared" si="88"/>
        <v>8.3703543359294166</v>
      </c>
      <c r="BZ71">
        <f t="shared" si="88"/>
        <v>8.3728112656998572</v>
      </c>
      <c r="CA71">
        <f t="shared" si="88"/>
        <v>8.2865887312200321</v>
      </c>
      <c r="CB71">
        <f t="shared" si="88"/>
        <v>8.201150918970356</v>
      </c>
      <c r="CC71">
        <f t="shared" si="88"/>
        <v>8.1154312763966594</v>
      </c>
      <c r="CD71">
        <f t="shared" si="88"/>
        <v>8.0853934538676029</v>
      </c>
      <c r="CE71">
        <f t="shared" si="88"/>
        <v>8.0509835699842647</v>
      </c>
      <c r="CF71">
        <f t="shared" si="88"/>
        <v>8.0123221090604311</v>
      </c>
      <c r="CG71">
        <f t="shared" si="88"/>
        <v>7.9697014498131411</v>
      </c>
      <c r="CH71">
        <f t="shared" si="88"/>
        <v>7.9233482113747407</v>
      </c>
      <c r="CI71">
        <f t="shared" si="88"/>
        <v>7.8734965319921528</v>
      </c>
      <c r="CJ71">
        <f t="shared" si="88"/>
        <v>7.8203204967358673</v>
      </c>
      <c r="CK71">
        <f t="shared" si="88"/>
        <v>7.7640355780618027</v>
      </c>
      <c r="CL71">
        <f t="shared" si="88"/>
        <v>7.7049045033073433</v>
      </c>
      <c r="CM71">
        <f t="shared" si="88"/>
        <v>7.6432253001072201</v>
      </c>
      <c r="CN71">
        <f t="shared" si="88"/>
        <v>7.6401390540400715</v>
      </c>
      <c r="CO71">
        <f t="shared" si="88"/>
        <v>7.6360684375996408</v>
      </c>
      <c r="CP71">
        <f t="shared" si="88"/>
        <v>7.6318052306808637</v>
      </c>
      <c r="CQ71">
        <f t="shared" si="88"/>
        <v>7.6280222087060583</v>
      </c>
      <c r="CR71">
        <f t="shared" si="88"/>
        <v>7.6253744886319739</v>
      </c>
      <c r="CS71">
        <f t="shared" si="88"/>
        <v>7.6042649413659067</v>
      </c>
      <c r="CT71">
        <f t="shared" si="88"/>
        <v>7.5857668556668258</v>
      </c>
      <c r="CU71">
        <f t="shared" si="88"/>
        <v>7.5707181603254039</v>
      </c>
      <c r="CV71">
        <f t="shared" si="88"/>
        <v>7.5596356100781605</v>
      </c>
      <c r="CW71">
        <f t="shared" si="88"/>
        <v>7.5529571859484435</v>
      </c>
      <c r="CX71">
        <f t="shared" ref="CX71:DQ71" si="89">CX$49*CX32</f>
        <v>7.5529571859484435</v>
      </c>
      <c r="CY71">
        <f t="shared" si="89"/>
        <v>7.5529571859484435</v>
      </c>
      <c r="CZ71">
        <f t="shared" si="89"/>
        <v>7.5529571859484435</v>
      </c>
      <c r="DA71">
        <f t="shared" si="89"/>
        <v>7.5529571859484435</v>
      </c>
      <c r="DB71">
        <f t="shared" si="89"/>
        <v>7.5529571859484435</v>
      </c>
      <c r="DC71">
        <f t="shared" si="89"/>
        <v>7.5529571859484435</v>
      </c>
      <c r="DD71">
        <f t="shared" si="89"/>
        <v>7.5529571859484435</v>
      </c>
      <c r="DE71">
        <f t="shared" si="89"/>
        <v>7.5529571859484435</v>
      </c>
      <c r="DF71">
        <f t="shared" si="89"/>
        <v>7.5529571859484435</v>
      </c>
      <c r="DG71">
        <f t="shared" si="89"/>
        <v>7.5529571859484435</v>
      </c>
      <c r="DH71">
        <f t="shared" si="89"/>
        <v>7.5529571859484435</v>
      </c>
      <c r="DI71">
        <f t="shared" si="89"/>
        <v>7.5529571859484435</v>
      </c>
      <c r="DJ71">
        <f t="shared" si="89"/>
        <v>7.5529571859484435</v>
      </c>
      <c r="DK71">
        <f t="shared" si="89"/>
        <v>7.5529571859484435</v>
      </c>
      <c r="DL71">
        <f t="shared" si="89"/>
        <v>7.5529571859484435</v>
      </c>
      <c r="DM71">
        <f t="shared" si="89"/>
        <v>7.5529571859484435</v>
      </c>
      <c r="DN71">
        <f t="shared" si="89"/>
        <v>7.5529571859484435</v>
      </c>
      <c r="DO71">
        <f t="shared" si="89"/>
        <v>7.5529571859484435</v>
      </c>
      <c r="DP71">
        <f t="shared" si="89"/>
        <v>7.5529571859484435</v>
      </c>
      <c r="DQ71">
        <f t="shared" si="89"/>
        <v>7.5529571859484435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6"/>
        <v>7.0507586694616231E-4</v>
      </c>
      <c r="O18" s="33">
        <f t="shared" si="6"/>
        <v>7.0507586694616231E-4</v>
      </c>
      <c r="P18" s="33">
        <f t="shared" si="6"/>
        <v>7.0507586694616231E-4</v>
      </c>
      <c r="Q18" s="33">
        <f t="shared" si="6"/>
        <v>7.0507586694616231E-4</v>
      </c>
      <c r="R18" s="33">
        <f t="shared" si="6"/>
        <v>7.0507586694616231E-4</v>
      </c>
      <c r="S18" s="33">
        <f t="shared" si="6"/>
        <v>7.0507586694616231E-4</v>
      </c>
      <c r="T18" s="33">
        <f t="shared" si="6"/>
        <v>7.0507586694616231E-4</v>
      </c>
      <c r="U18" s="33">
        <f t="shared" si="6"/>
        <v>7.0507586694616231E-4</v>
      </c>
      <c r="V18" s="33">
        <f t="shared" si="6"/>
        <v>7.0507586694616231E-4</v>
      </c>
      <c r="W18" s="33">
        <f t="shared" si="6"/>
        <v>7.0507586694616231E-4</v>
      </c>
      <c r="X18" s="33">
        <f t="shared" si="6"/>
        <v>7.0507586694616231E-4</v>
      </c>
      <c r="Y18" s="33">
        <f t="shared" si="6"/>
        <v>7.0507586694616231E-4</v>
      </c>
      <c r="Z18" s="33">
        <f t="shared" si="6"/>
        <v>7.0507586694616231E-4</v>
      </c>
      <c r="AA18" s="33">
        <f t="shared" si="6"/>
        <v>7.0507586694616231E-4</v>
      </c>
      <c r="AB18" s="33">
        <f t="shared" si="6"/>
        <v>7.0507586694616231E-4</v>
      </c>
      <c r="AC18" s="33">
        <f t="shared" si="6"/>
        <v>7.0507586694616231E-4</v>
      </c>
      <c r="AD18" s="33">
        <f t="shared" si="6"/>
        <v>7.0507586694616231E-4</v>
      </c>
      <c r="AE18" s="33">
        <f t="shared" si="6"/>
        <v>7.0507586694616231E-4</v>
      </c>
      <c r="AF18" s="33">
        <f t="shared" si="6"/>
        <v>7.0507586694616231E-4</v>
      </c>
      <c r="AG18" s="33">
        <f t="shared" si="6"/>
        <v>7.0507586694616231E-4</v>
      </c>
      <c r="AH18" s="33">
        <f t="shared" si="6"/>
        <v>7.0507586694616231E-4</v>
      </c>
      <c r="AI18" s="33">
        <f t="shared" si="6"/>
        <v>7.0507586694616231E-4</v>
      </c>
      <c r="AJ18" s="33">
        <f t="shared" si="6"/>
        <v>7.0507586694616231E-4</v>
      </c>
      <c r="AK18" s="33">
        <f t="shared" si="6"/>
        <v>7.0507586694616231E-4</v>
      </c>
      <c r="AL18" s="33">
        <f t="shared" si="6"/>
        <v>7.0507586694616231E-4</v>
      </c>
      <c r="AM18" s="33">
        <f t="shared" si="6"/>
        <v>7.0507586694616231E-4</v>
      </c>
      <c r="AN18" s="33">
        <f t="shared" si="6"/>
        <v>7.0507586694616231E-4</v>
      </c>
      <c r="AO18" s="33">
        <f t="shared" si="6"/>
        <v>7.0507586694616231E-4</v>
      </c>
      <c r="AP18" s="33">
        <f t="shared" si="6"/>
        <v>7.0507586694616231E-4</v>
      </c>
      <c r="AQ18" s="33">
        <f t="shared" ref="AQ18:BK18" si="14">AP18*(1-$G$4)</f>
        <v>7.0507586694616231E-4</v>
      </c>
      <c r="AR18" s="33">
        <f t="shared" si="14"/>
        <v>7.0507586694616231E-4</v>
      </c>
      <c r="AS18" s="33">
        <f t="shared" si="14"/>
        <v>7.0507586694616231E-4</v>
      </c>
      <c r="AT18" s="33">
        <f t="shared" si="14"/>
        <v>7.0507586694616231E-4</v>
      </c>
      <c r="AU18" s="33">
        <f t="shared" si="14"/>
        <v>7.0507586694616231E-4</v>
      </c>
      <c r="AV18" s="33">
        <f t="shared" si="14"/>
        <v>7.0507586694616231E-4</v>
      </c>
      <c r="AW18" s="33">
        <f t="shared" si="14"/>
        <v>7.0507586694616231E-4</v>
      </c>
      <c r="AX18" s="33">
        <f t="shared" si="14"/>
        <v>7.0507586694616231E-4</v>
      </c>
      <c r="AY18" s="33">
        <f t="shared" si="14"/>
        <v>7.0507586694616231E-4</v>
      </c>
      <c r="AZ18" s="33">
        <f t="shared" si="14"/>
        <v>7.0507586694616231E-4</v>
      </c>
      <c r="BA18" s="33">
        <f t="shared" si="14"/>
        <v>7.0507586694616231E-4</v>
      </c>
      <c r="BB18" s="33">
        <f t="shared" si="14"/>
        <v>7.0507586694616231E-4</v>
      </c>
      <c r="BC18" s="33">
        <f t="shared" si="14"/>
        <v>7.0507586694616231E-4</v>
      </c>
      <c r="BD18" s="33">
        <f t="shared" si="14"/>
        <v>7.0507586694616231E-4</v>
      </c>
      <c r="BE18" s="33">
        <f t="shared" si="14"/>
        <v>7.0507586694616231E-4</v>
      </c>
      <c r="BF18" s="33">
        <f t="shared" si="14"/>
        <v>7.0507586694616231E-4</v>
      </c>
      <c r="BG18" s="33">
        <f t="shared" si="14"/>
        <v>7.0507586694616231E-4</v>
      </c>
      <c r="BH18" s="33">
        <f t="shared" si="14"/>
        <v>7.0507586694616231E-4</v>
      </c>
      <c r="BI18" s="33">
        <f t="shared" si="14"/>
        <v>7.0507586694616231E-4</v>
      </c>
      <c r="BJ18" s="33">
        <f t="shared" si="14"/>
        <v>7.0507586694616231E-4</v>
      </c>
      <c r="BK18" s="33">
        <f t="shared" si="14"/>
        <v>7.0507586694616231E-4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ref="N23:AP30" si="19">M23*(1-$G$4)</f>
        <v>6.056445525377447E-2</v>
      </c>
      <c r="O23" s="33">
        <f t="shared" si="19"/>
        <v>6.056445525377447E-2</v>
      </c>
      <c r="P23" s="33">
        <f t="shared" si="19"/>
        <v>6.056445525377447E-2</v>
      </c>
      <c r="Q23" s="33">
        <f t="shared" si="19"/>
        <v>6.056445525377447E-2</v>
      </c>
      <c r="R23" s="33">
        <f t="shared" si="19"/>
        <v>6.056445525377447E-2</v>
      </c>
      <c r="S23" s="33">
        <f t="shared" si="19"/>
        <v>6.056445525377447E-2</v>
      </c>
      <c r="T23" s="33">
        <f t="shared" si="19"/>
        <v>6.056445525377447E-2</v>
      </c>
      <c r="U23" s="33">
        <f t="shared" si="19"/>
        <v>6.056445525377447E-2</v>
      </c>
      <c r="V23" s="33">
        <f t="shared" si="19"/>
        <v>6.056445525377447E-2</v>
      </c>
      <c r="W23" s="33">
        <f t="shared" si="19"/>
        <v>6.056445525377447E-2</v>
      </c>
      <c r="X23" s="33">
        <f t="shared" si="19"/>
        <v>6.056445525377447E-2</v>
      </c>
      <c r="Y23" s="33">
        <f t="shared" si="19"/>
        <v>6.056445525377447E-2</v>
      </c>
      <c r="Z23" s="33">
        <f t="shared" si="19"/>
        <v>6.056445525377447E-2</v>
      </c>
      <c r="AA23" s="33">
        <f t="shared" si="19"/>
        <v>6.056445525377447E-2</v>
      </c>
      <c r="AB23" s="33">
        <f t="shared" si="19"/>
        <v>6.056445525377447E-2</v>
      </c>
      <c r="AC23" s="33">
        <f t="shared" si="19"/>
        <v>6.056445525377447E-2</v>
      </c>
      <c r="AD23" s="33">
        <f t="shared" si="19"/>
        <v>6.056445525377447E-2</v>
      </c>
      <c r="AE23" s="33">
        <f t="shared" si="19"/>
        <v>6.056445525377447E-2</v>
      </c>
      <c r="AF23" s="33">
        <f t="shared" si="19"/>
        <v>6.056445525377447E-2</v>
      </c>
      <c r="AG23" s="33">
        <f t="shared" si="19"/>
        <v>6.056445525377447E-2</v>
      </c>
      <c r="AH23" s="33">
        <f t="shared" si="19"/>
        <v>6.056445525377447E-2</v>
      </c>
      <c r="AI23" s="33">
        <f t="shared" si="19"/>
        <v>6.056445525377447E-2</v>
      </c>
      <c r="AJ23" s="33">
        <f t="shared" si="19"/>
        <v>6.056445525377447E-2</v>
      </c>
      <c r="AK23" s="33">
        <f t="shared" si="19"/>
        <v>6.056445525377447E-2</v>
      </c>
      <c r="AL23" s="33">
        <f t="shared" si="19"/>
        <v>6.056445525377447E-2</v>
      </c>
      <c r="AM23" s="33">
        <f t="shared" si="19"/>
        <v>6.056445525377447E-2</v>
      </c>
      <c r="AN23" s="33">
        <f t="shared" si="19"/>
        <v>6.056445525377447E-2</v>
      </c>
      <c r="AO23" s="33">
        <f t="shared" si="19"/>
        <v>6.056445525377447E-2</v>
      </c>
      <c r="AP23" s="33">
        <f t="shared" si="19"/>
        <v>6.056445525377447E-2</v>
      </c>
      <c r="AQ23" s="33">
        <f t="shared" ref="AQ23:BK23" si="20">AP23*(1-$G$4)</f>
        <v>6.056445525377447E-2</v>
      </c>
      <c r="AR23" s="33">
        <f t="shared" si="20"/>
        <v>6.056445525377447E-2</v>
      </c>
      <c r="AS23" s="33">
        <f t="shared" si="20"/>
        <v>6.056445525377447E-2</v>
      </c>
      <c r="AT23" s="33">
        <f t="shared" si="20"/>
        <v>6.056445525377447E-2</v>
      </c>
      <c r="AU23" s="33">
        <f t="shared" si="20"/>
        <v>6.056445525377447E-2</v>
      </c>
      <c r="AV23" s="33">
        <f t="shared" si="20"/>
        <v>6.056445525377447E-2</v>
      </c>
      <c r="AW23" s="33">
        <f t="shared" si="20"/>
        <v>6.056445525377447E-2</v>
      </c>
      <c r="AX23" s="33">
        <f t="shared" si="20"/>
        <v>6.056445525377447E-2</v>
      </c>
      <c r="AY23" s="33">
        <f t="shared" si="20"/>
        <v>6.056445525377447E-2</v>
      </c>
      <c r="AZ23" s="33">
        <f t="shared" si="20"/>
        <v>6.056445525377447E-2</v>
      </c>
      <c r="BA23" s="33">
        <f t="shared" si="20"/>
        <v>6.056445525377447E-2</v>
      </c>
      <c r="BB23" s="33">
        <f t="shared" si="20"/>
        <v>6.056445525377447E-2</v>
      </c>
      <c r="BC23" s="33">
        <f t="shared" si="20"/>
        <v>6.056445525377447E-2</v>
      </c>
      <c r="BD23" s="33">
        <f t="shared" si="20"/>
        <v>6.056445525377447E-2</v>
      </c>
      <c r="BE23" s="33">
        <f t="shared" si="20"/>
        <v>6.056445525377447E-2</v>
      </c>
      <c r="BF23" s="33">
        <f t="shared" si="20"/>
        <v>6.056445525377447E-2</v>
      </c>
      <c r="BG23" s="33">
        <f t="shared" si="20"/>
        <v>6.056445525377447E-2</v>
      </c>
      <c r="BH23" s="33">
        <f t="shared" si="20"/>
        <v>6.056445525377447E-2</v>
      </c>
      <c r="BI23" s="33">
        <f t="shared" si="20"/>
        <v>6.056445525377447E-2</v>
      </c>
      <c r="BJ23" s="33">
        <f t="shared" si="20"/>
        <v>6.056445525377447E-2</v>
      </c>
      <c r="BK23" s="33">
        <f t="shared" si="20"/>
        <v>6.056445525377447E-2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19"/>
        <v>4.9063277127337577E-3</v>
      </c>
      <c r="O28" s="33">
        <f t="shared" si="19"/>
        <v>4.9063277127337577E-3</v>
      </c>
      <c r="P28" s="33">
        <f t="shared" si="19"/>
        <v>4.9063277127337577E-3</v>
      </c>
      <c r="Q28" s="33">
        <f t="shared" si="19"/>
        <v>4.9063277127337577E-3</v>
      </c>
      <c r="R28" s="33">
        <f t="shared" si="19"/>
        <v>4.9063277127337577E-3</v>
      </c>
      <c r="S28" s="33">
        <f t="shared" si="19"/>
        <v>4.9063277127337577E-3</v>
      </c>
      <c r="T28" s="33">
        <f t="shared" si="19"/>
        <v>4.9063277127337577E-3</v>
      </c>
      <c r="U28" s="33">
        <f t="shared" si="19"/>
        <v>4.9063277127337577E-3</v>
      </c>
      <c r="V28" s="33">
        <f t="shared" si="19"/>
        <v>4.9063277127337577E-3</v>
      </c>
      <c r="W28" s="33">
        <f t="shared" si="19"/>
        <v>4.9063277127337577E-3</v>
      </c>
      <c r="X28" s="33">
        <f t="shared" si="19"/>
        <v>4.9063277127337577E-3</v>
      </c>
      <c r="Y28" s="33">
        <f t="shared" si="19"/>
        <v>4.9063277127337577E-3</v>
      </c>
      <c r="Z28" s="33">
        <f t="shared" si="19"/>
        <v>4.9063277127337577E-3</v>
      </c>
      <c r="AA28" s="33">
        <f t="shared" si="19"/>
        <v>4.9063277127337577E-3</v>
      </c>
      <c r="AB28" s="33">
        <f t="shared" si="19"/>
        <v>4.9063277127337577E-3</v>
      </c>
      <c r="AC28" s="33">
        <f t="shared" si="19"/>
        <v>4.9063277127337577E-3</v>
      </c>
      <c r="AD28" s="33">
        <f t="shared" si="19"/>
        <v>4.9063277127337577E-3</v>
      </c>
      <c r="AE28" s="33">
        <f t="shared" si="19"/>
        <v>4.9063277127337577E-3</v>
      </c>
      <c r="AF28" s="33">
        <f t="shared" si="19"/>
        <v>4.9063277127337577E-3</v>
      </c>
      <c r="AG28" s="33">
        <f t="shared" si="19"/>
        <v>4.9063277127337577E-3</v>
      </c>
      <c r="AH28" s="33">
        <f t="shared" si="19"/>
        <v>4.9063277127337577E-3</v>
      </c>
      <c r="AI28" s="33">
        <f t="shared" si="19"/>
        <v>4.9063277127337577E-3</v>
      </c>
      <c r="AJ28" s="33">
        <f t="shared" si="19"/>
        <v>4.9063277127337577E-3</v>
      </c>
      <c r="AK28" s="33">
        <f t="shared" si="19"/>
        <v>4.9063277127337577E-3</v>
      </c>
      <c r="AL28" s="33">
        <f t="shared" si="19"/>
        <v>4.9063277127337577E-3</v>
      </c>
      <c r="AM28" s="33">
        <f t="shared" si="19"/>
        <v>4.9063277127337577E-3</v>
      </c>
      <c r="AN28" s="33">
        <f t="shared" si="19"/>
        <v>4.9063277127337577E-3</v>
      </c>
      <c r="AO28" s="33">
        <f t="shared" si="19"/>
        <v>4.9063277127337577E-3</v>
      </c>
      <c r="AP28" s="33">
        <f t="shared" si="19"/>
        <v>4.9063277127337577E-3</v>
      </c>
      <c r="AQ28" s="33">
        <f t="shared" ref="AQ28:BK28" si="25">AP28*(1-$G$4)</f>
        <v>4.9063277127337577E-3</v>
      </c>
      <c r="AR28" s="33">
        <f t="shared" si="25"/>
        <v>4.9063277127337577E-3</v>
      </c>
      <c r="AS28" s="33">
        <f t="shared" si="25"/>
        <v>4.9063277127337577E-3</v>
      </c>
      <c r="AT28" s="33">
        <f t="shared" si="25"/>
        <v>4.9063277127337577E-3</v>
      </c>
      <c r="AU28" s="33">
        <f t="shared" si="25"/>
        <v>4.9063277127337577E-3</v>
      </c>
      <c r="AV28" s="33">
        <f t="shared" si="25"/>
        <v>4.9063277127337577E-3</v>
      </c>
      <c r="AW28" s="33">
        <f t="shared" si="25"/>
        <v>4.9063277127337577E-3</v>
      </c>
      <c r="AX28" s="33">
        <f t="shared" si="25"/>
        <v>4.9063277127337577E-3</v>
      </c>
      <c r="AY28" s="33">
        <f t="shared" si="25"/>
        <v>4.9063277127337577E-3</v>
      </c>
      <c r="AZ28" s="33">
        <f t="shared" si="25"/>
        <v>4.9063277127337577E-3</v>
      </c>
      <c r="BA28" s="33">
        <f t="shared" si="25"/>
        <v>4.9063277127337577E-3</v>
      </c>
      <c r="BB28" s="33">
        <f t="shared" si="25"/>
        <v>4.9063277127337577E-3</v>
      </c>
      <c r="BC28" s="33">
        <f t="shared" si="25"/>
        <v>4.9063277127337577E-3</v>
      </c>
      <c r="BD28" s="33">
        <f t="shared" si="25"/>
        <v>4.9063277127337577E-3</v>
      </c>
      <c r="BE28" s="33">
        <f t="shared" si="25"/>
        <v>4.9063277127337577E-3</v>
      </c>
      <c r="BF28" s="33">
        <f t="shared" si="25"/>
        <v>4.9063277127337577E-3</v>
      </c>
      <c r="BG28" s="33">
        <f t="shared" si="25"/>
        <v>4.9063277127337577E-3</v>
      </c>
      <c r="BH28" s="33">
        <f t="shared" si="25"/>
        <v>4.9063277127337577E-3</v>
      </c>
      <c r="BI28" s="33">
        <f t="shared" si="25"/>
        <v>4.9063277127337577E-3</v>
      </c>
      <c r="BJ28" s="33">
        <f t="shared" si="25"/>
        <v>4.9063277127337577E-3</v>
      </c>
      <c r="BK28" s="33">
        <f t="shared" si="25"/>
        <v>4.9063277127337577E-3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ref="N31:AQ35" si="28">M31*(1-$G$4)</f>
        <v>4.422089895722639E-3</v>
      </c>
      <c r="O31" s="33">
        <f t="shared" si="28"/>
        <v>4.422089895722639E-3</v>
      </c>
      <c r="P31" s="33">
        <f t="shared" si="28"/>
        <v>4.422089895722639E-3</v>
      </c>
      <c r="Q31" s="33">
        <f t="shared" si="28"/>
        <v>4.422089895722639E-3</v>
      </c>
      <c r="R31" s="33">
        <f t="shared" si="28"/>
        <v>4.422089895722639E-3</v>
      </c>
      <c r="S31" s="33">
        <f t="shared" si="28"/>
        <v>4.422089895722639E-3</v>
      </c>
      <c r="T31" s="33">
        <f t="shared" si="28"/>
        <v>4.422089895722639E-3</v>
      </c>
      <c r="U31" s="33">
        <f t="shared" si="28"/>
        <v>4.422089895722639E-3</v>
      </c>
      <c r="V31" s="33">
        <f t="shared" si="28"/>
        <v>4.422089895722639E-3</v>
      </c>
      <c r="W31" s="33">
        <f t="shared" si="28"/>
        <v>4.422089895722639E-3</v>
      </c>
      <c r="X31" s="33">
        <f t="shared" si="28"/>
        <v>4.422089895722639E-3</v>
      </c>
      <c r="Y31" s="33">
        <f t="shared" si="28"/>
        <v>4.422089895722639E-3</v>
      </c>
      <c r="Z31" s="33">
        <f t="shared" si="28"/>
        <v>4.422089895722639E-3</v>
      </c>
      <c r="AA31" s="33">
        <f t="shared" si="28"/>
        <v>4.422089895722639E-3</v>
      </c>
      <c r="AB31" s="33">
        <f t="shared" si="28"/>
        <v>4.422089895722639E-3</v>
      </c>
      <c r="AC31" s="33">
        <f t="shared" si="28"/>
        <v>4.422089895722639E-3</v>
      </c>
      <c r="AD31" s="33">
        <f t="shared" si="28"/>
        <v>4.422089895722639E-3</v>
      </c>
      <c r="AE31" s="33">
        <f t="shared" si="28"/>
        <v>4.422089895722639E-3</v>
      </c>
      <c r="AF31" s="33">
        <f t="shared" si="28"/>
        <v>4.422089895722639E-3</v>
      </c>
      <c r="AG31" s="33">
        <f t="shared" si="28"/>
        <v>4.422089895722639E-3</v>
      </c>
      <c r="AH31" s="33">
        <f t="shared" si="28"/>
        <v>4.422089895722639E-3</v>
      </c>
      <c r="AI31" s="33">
        <f t="shared" si="28"/>
        <v>4.422089895722639E-3</v>
      </c>
      <c r="AJ31" s="33">
        <f t="shared" si="28"/>
        <v>4.422089895722639E-3</v>
      </c>
      <c r="AK31" s="33">
        <f t="shared" si="28"/>
        <v>4.422089895722639E-3</v>
      </c>
      <c r="AL31" s="33">
        <f t="shared" si="28"/>
        <v>4.422089895722639E-3</v>
      </c>
      <c r="AM31" s="33">
        <f t="shared" si="28"/>
        <v>4.422089895722639E-3</v>
      </c>
      <c r="AN31" s="33">
        <f t="shared" si="28"/>
        <v>4.422089895722639E-3</v>
      </c>
      <c r="AO31" s="33">
        <f t="shared" si="28"/>
        <v>4.422089895722639E-3</v>
      </c>
      <c r="AP31" s="33">
        <f t="shared" si="28"/>
        <v>4.422089895722639E-3</v>
      </c>
      <c r="AQ31" s="33">
        <f t="shared" si="28"/>
        <v>4.422089895722639E-3</v>
      </c>
      <c r="AR31" s="33">
        <f t="shared" ref="AR31:BK31" si="29">AQ31*(1-$G$4)</f>
        <v>4.422089895722639E-3</v>
      </c>
      <c r="AS31" s="33">
        <f t="shared" si="29"/>
        <v>4.422089895722639E-3</v>
      </c>
      <c r="AT31" s="33">
        <f t="shared" si="29"/>
        <v>4.422089895722639E-3</v>
      </c>
      <c r="AU31" s="33">
        <f t="shared" si="29"/>
        <v>4.422089895722639E-3</v>
      </c>
      <c r="AV31" s="33">
        <f t="shared" si="29"/>
        <v>4.422089895722639E-3</v>
      </c>
      <c r="AW31" s="33">
        <f t="shared" si="29"/>
        <v>4.422089895722639E-3</v>
      </c>
      <c r="AX31" s="33">
        <f t="shared" si="29"/>
        <v>4.422089895722639E-3</v>
      </c>
      <c r="AY31" s="33">
        <f t="shared" si="29"/>
        <v>4.422089895722639E-3</v>
      </c>
      <c r="AZ31" s="33">
        <f t="shared" si="29"/>
        <v>4.422089895722639E-3</v>
      </c>
      <c r="BA31" s="33">
        <f t="shared" si="29"/>
        <v>4.422089895722639E-3</v>
      </c>
      <c r="BB31" s="33">
        <f t="shared" si="29"/>
        <v>4.422089895722639E-3</v>
      </c>
      <c r="BC31" s="33">
        <f t="shared" si="29"/>
        <v>4.422089895722639E-3</v>
      </c>
      <c r="BD31" s="33">
        <f t="shared" si="29"/>
        <v>4.422089895722639E-3</v>
      </c>
      <c r="BE31" s="33">
        <f t="shared" si="29"/>
        <v>4.422089895722639E-3</v>
      </c>
      <c r="BF31" s="33">
        <f t="shared" si="29"/>
        <v>4.422089895722639E-3</v>
      </c>
      <c r="BG31" s="33">
        <f t="shared" si="29"/>
        <v>4.422089895722639E-3</v>
      </c>
      <c r="BH31" s="33">
        <f t="shared" si="29"/>
        <v>4.422089895722639E-3</v>
      </c>
      <c r="BI31" s="33">
        <f t="shared" si="29"/>
        <v>4.422089895722639E-3</v>
      </c>
      <c r="BJ31" s="33">
        <f t="shared" si="29"/>
        <v>4.422089895722639E-3</v>
      </c>
      <c r="BK31" s="33">
        <f t="shared" si="29"/>
        <v>4.422089895722639E-3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70.597948729177034</v>
      </c>
      <c r="P47" s="33">
        <f t="shared" si="42"/>
        <v>70.597948729177034</v>
      </c>
      <c r="Q47" s="33">
        <f t="shared" si="42"/>
        <v>70.597948729177034</v>
      </c>
      <c r="R47" s="33">
        <f t="shared" si="42"/>
        <v>70.597948729177034</v>
      </c>
      <c r="S47" s="33">
        <f t="shared" si="42"/>
        <v>70.597948729177034</v>
      </c>
      <c r="T47" s="33">
        <f t="shared" si="42"/>
        <v>70.597948729177034</v>
      </c>
      <c r="U47" s="33">
        <f t="shared" si="42"/>
        <v>70.597948729177034</v>
      </c>
      <c r="V47" s="33">
        <f t="shared" si="42"/>
        <v>70.597948729177034</v>
      </c>
      <c r="W47" s="33">
        <f t="shared" si="42"/>
        <v>70.597948729177034</v>
      </c>
      <c r="X47" s="33">
        <f t="shared" si="42"/>
        <v>70.597948729177034</v>
      </c>
      <c r="Y47" s="33">
        <f t="shared" si="42"/>
        <v>70.597948729177034</v>
      </c>
      <c r="Z47" s="33">
        <f t="shared" si="42"/>
        <v>70.597948729177034</v>
      </c>
      <c r="AA47" s="33">
        <f t="shared" si="42"/>
        <v>70.597948729177034</v>
      </c>
      <c r="AB47" s="33">
        <f t="shared" si="42"/>
        <v>70.597948729177034</v>
      </c>
      <c r="AC47" s="33">
        <f t="shared" si="42"/>
        <v>70.597948729177034</v>
      </c>
      <c r="AD47" s="33">
        <f t="shared" si="42"/>
        <v>70.597948729177034</v>
      </c>
      <c r="AE47" s="33">
        <f t="shared" si="42"/>
        <v>70.597948729177034</v>
      </c>
      <c r="AF47" s="33">
        <f t="shared" si="42"/>
        <v>70.597948729177034</v>
      </c>
      <c r="AG47" s="33">
        <f t="shared" si="42"/>
        <v>70.597948729177034</v>
      </c>
      <c r="AH47" s="33">
        <f t="shared" si="42"/>
        <v>70.597948729177034</v>
      </c>
      <c r="AI47" s="33">
        <f t="shared" si="42"/>
        <v>70.597948729177034</v>
      </c>
      <c r="AJ47" s="33">
        <f t="shared" si="42"/>
        <v>70.597948729177034</v>
      </c>
      <c r="AK47" s="33">
        <f t="shared" si="42"/>
        <v>70.597948729177034</v>
      </c>
      <c r="AL47" s="33">
        <f t="shared" si="42"/>
        <v>70.597948729177034</v>
      </c>
      <c r="AM47" s="33">
        <f t="shared" si="42"/>
        <v>70.597948729177034</v>
      </c>
      <c r="AN47" s="33">
        <f t="shared" si="42"/>
        <v>70.597948729177034</v>
      </c>
      <c r="AO47" s="33">
        <f t="shared" si="42"/>
        <v>70.597948729177034</v>
      </c>
      <c r="AP47" s="33">
        <f t="shared" si="42"/>
        <v>70.597948729177034</v>
      </c>
      <c r="AQ47" s="33">
        <f t="shared" ref="AQ47:BK47" si="43">SUM(AQ15:AQ46)*1000</f>
        <v>70.597948729177034</v>
      </c>
      <c r="AR47" s="33">
        <f t="shared" si="43"/>
        <v>70.597948729177034</v>
      </c>
      <c r="AS47" s="33">
        <f t="shared" si="43"/>
        <v>70.597948729177034</v>
      </c>
      <c r="AT47" s="33">
        <f t="shared" si="43"/>
        <v>70.597948729177034</v>
      </c>
      <c r="AU47" s="33">
        <f t="shared" si="43"/>
        <v>70.597948729177034</v>
      </c>
      <c r="AV47" s="33">
        <f t="shared" si="43"/>
        <v>70.597948729177034</v>
      </c>
      <c r="AW47" s="33">
        <f t="shared" si="43"/>
        <v>70.597948729177034</v>
      </c>
      <c r="AX47" s="33">
        <f t="shared" si="43"/>
        <v>70.597948729177034</v>
      </c>
      <c r="AY47" s="33">
        <f t="shared" si="43"/>
        <v>70.597948729177034</v>
      </c>
      <c r="AZ47" s="33">
        <f t="shared" si="43"/>
        <v>70.597948729177034</v>
      </c>
      <c r="BA47" s="33">
        <f t="shared" si="43"/>
        <v>70.597948729177034</v>
      </c>
      <c r="BB47" s="33">
        <f t="shared" si="43"/>
        <v>70.597948729177034</v>
      </c>
      <c r="BC47" s="33">
        <f t="shared" si="43"/>
        <v>70.597948729177034</v>
      </c>
      <c r="BD47" s="33">
        <f t="shared" si="43"/>
        <v>70.597948729177034</v>
      </c>
      <c r="BE47" s="33">
        <f t="shared" si="43"/>
        <v>70.597948729177034</v>
      </c>
      <c r="BF47" s="33">
        <f t="shared" si="43"/>
        <v>70.597948729177034</v>
      </c>
      <c r="BG47" s="33">
        <f t="shared" si="43"/>
        <v>70.597948729177034</v>
      </c>
      <c r="BH47" s="33">
        <f t="shared" si="43"/>
        <v>70.597948729177034</v>
      </c>
      <c r="BI47" s="33">
        <f t="shared" si="43"/>
        <v>70.597948729177034</v>
      </c>
      <c r="BJ47" s="33">
        <f t="shared" si="43"/>
        <v>70.597948729177034</v>
      </c>
      <c r="BK47" s="33">
        <f t="shared" si="43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22.156738993142486</v>
      </c>
      <c r="BU57">
        <f t="shared" si="60"/>
        <v>22.69465639903888</v>
      </c>
      <c r="BV57">
        <f t="shared" si="60"/>
        <v>23.206340315607001</v>
      </c>
      <c r="BW57">
        <f t="shared" si="60"/>
        <v>23.689845036534535</v>
      </c>
      <c r="BX57">
        <f t="shared" si="60"/>
        <v>24.144038971876327</v>
      </c>
      <c r="BY57">
        <f t="shared" si="60"/>
        <v>24.567869143402735</v>
      </c>
      <c r="BZ57">
        <f t="shared" si="60"/>
        <v>24.962318562068607</v>
      </c>
      <c r="CA57">
        <f t="shared" si="60"/>
        <v>25.183787982729331</v>
      </c>
      <c r="CB57">
        <f t="shared" si="60"/>
        <v>25.376266063871821</v>
      </c>
      <c r="CC57">
        <f t="shared" si="60"/>
        <v>25.541368205742931</v>
      </c>
      <c r="CD57">
        <f t="shared" si="60"/>
        <v>25.839916631656838</v>
      </c>
      <c r="CE57">
        <f t="shared" si="60"/>
        <v>26.118706333258256</v>
      </c>
      <c r="CF57">
        <f t="shared" si="60"/>
        <v>26.381050738530387</v>
      </c>
      <c r="CG57">
        <f t="shared" si="60"/>
        <v>26.63003232694091</v>
      </c>
      <c r="CH57">
        <f t="shared" si="60"/>
        <v>26.86678664130751</v>
      </c>
      <c r="CI57">
        <f t="shared" si="60"/>
        <v>27.094139281360391</v>
      </c>
      <c r="CJ57">
        <f t="shared" si="60"/>
        <v>27.313851671582938</v>
      </c>
      <c r="CK57">
        <f t="shared" si="60"/>
        <v>27.526122171908668</v>
      </c>
      <c r="CL57">
        <f t="shared" si="60"/>
        <v>27.731483202137277</v>
      </c>
      <c r="CM57">
        <f t="shared" si="60"/>
        <v>27.929594582074785</v>
      </c>
      <c r="CN57">
        <f t="shared" si="60"/>
        <v>28.20695638685137</v>
      </c>
      <c r="CO57">
        <f t="shared" si="60"/>
        <v>28.477787029693012</v>
      </c>
      <c r="CP57">
        <f t="shared" si="60"/>
        <v>28.741165073041028</v>
      </c>
      <c r="CQ57">
        <f t="shared" si="60"/>
        <v>28.996321960773948</v>
      </c>
      <c r="CR57">
        <f t="shared" si="60"/>
        <v>29.242571881204402</v>
      </c>
      <c r="CS57">
        <f t="shared" si="60"/>
        <v>29.419548483676703</v>
      </c>
      <c r="CT57">
        <f t="shared" si="60"/>
        <v>29.586895889851316</v>
      </c>
      <c r="CU57">
        <f t="shared" si="60"/>
        <v>29.745600571965308</v>
      </c>
      <c r="CV57">
        <f t="shared" si="60"/>
        <v>29.895557796325985</v>
      </c>
      <c r="CW57">
        <f t="shared" si="60"/>
        <v>30.037545470486201</v>
      </c>
      <c r="CX57">
        <f t="shared" ref="CX57:DQ57" si="61">CX$49*CX18</f>
        <v>30.037545470486201</v>
      </c>
      <c r="CY57">
        <f t="shared" si="61"/>
        <v>30.037545470486201</v>
      </c>
      <c r="CZ57">
        <f t="shared" si="61"/>
        <v>30.037545470486201</v>
      </c>
      <c r="DA57">
        <f t="shared" si="61"/>
        <v>30.037545470486201</v>
      </c>
      <c r="DB57">
        <f t="shared" si="61"/>
        <v>30.037545470486201</v>
      </c>
      <c r="DC57">
        <f t="shared" si="61"/>
        <v>30.037545470486201</v>
      </c>
      <c r="DD57">
        <f t="shared" si="61"/>
        <v>30.037545470486201</v>
      </c>
      <c r="DE57">
        <f t="shared" si="61"/>
        <v>30.037545470486201</v>
      </c>
      <c r="DF57">
        <f t="shared" si="61"/>
        <v>30.037545470486201</v>
      </c>
      <c r="DG57">
        <f t="shared" si="61"/>
        <v>30.037545470486201</v>
      </c>
      <c r="DH57">
        <f t="shared" si="61"/>
        <v>30.037545470486201</v>
      </c>
      <c r="DI57">
        <f t="shared" si="61"/>
        <v>30.037545470486201</v>
      </c>
      <c r="DJ57">
        <f t="shared" si="61"/>
        <v>30.037545470486201</v>
      </c>
      <c r="DK57">
        <f t="shared" si="61"/>
        <v>30.037545470486201</v>
      </c>
      <c r="DL57">
        <f t="shared" si="61"/>
        <v>30.037545470486201</v>
      </c>
      <c r="DM57">
        <f t="shared" si="61"/>
        <v>30.037545470486201</v>
      </c>
      <c r="DN57">
        <f t="shared" si="61"/>
        <v>30.037545470486201</v>
      </c>
      <c r="DO57">
        <f t="shared" si="61"/>
        <v>30.037545470486201</v>
      </c>
      <c r="DP57">
        <f t="shared" si="61"/>
        <v>30.037545470486201</v>
      </c>
      <c r="DQ57">
        <f t="shared" si="61"/>
        <v>30.037545470486201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1903.214803155648</v>
      </c>
      <c r="BU62">
        <f t="shared" si="70"/>
        <v>1949.4207168550402</v>
      </c>
      <c r="BV62">
        <f t="shared" si="70"/>
        <v>1993.3732319273399</v>
      </c>
      <c r="BW62">
        <f t="shared" si="70"/>
        <v>2034.9052165099868</v>
      </c>
      <c r="BX62">
        <f t="shared" si="70"/>
        <v>2073.9194695331216</v>
      </c>
      <c r="BY62">
        <f t="shared" si="70"/>
        <v>2110.3255424991257</v>
      </c>
      <c r="BZ62">
        <f t="shared" si="70"/>
        <v>2144.2078738716882</v>
      </c>
      <c r="CA62">
        <f t="shared" si="70"/>
        <v>2163.2316065598898</v>
      </c>
      <c r="CB62">
        <f t="shared" si="70"/>
        <v>2179.7650473982171</v>
      </c>
      <c r="CC62">
        <f t="shared" si="70"/>
        <v>2193.946955689823</v>
      </c>
      <c r="CD62">
        <f t="shared" si="70"/>
        <v>2219.5916042021345</v>
      </c>
      <c r="CE62">
        <f t="shared" si="70"/>
        <v>2243.5390220608451</v>
      </c>
      <c r="CF62">
        <f t="shared" si="70"/>
        <v>2266.0738253905911</v>
      </c>
      <c r="CG62">
        <f t="shared" si="70"/>
        <v>2287.4607923500689</v>
      </c>
      <c r="CH62">
        <f t="shared" si="70"/>
        <v>2307.7974635521327</v>
      </c>
      <c r="CI62">
        <f t="shared" si="70"/>
        <v>2327.3265517550076</v>
      </c>
      <c r="CJ62">
        <f t="shared" si="70"/>
        <v>2346.1993594203273</v>
      </c>
      <c r="CK62">
        <f t="shared" si="70"/>
        <v>2364.4329252270204</v>
      </c>
      <c r="CL62">
        <f t="shared" si="70"/>
        <v>2382.0729828565909</v>
      </c>
      <c r="CM62">
        <f t="shared" si="70"/>
        <v>2399.0903115838619</v>
      </c>
      <c r="CN62">
        <f t="shared" si="70"/>
        <v>2422.9150762680579</v>
      </c>
      <c r="CO62">
        <f t="shared" si="70"/>
        <v>2446.1788286083233</v>
      </c>
      <c r="CP62">
        <f t="shared" si="70"/>
        <v>2468.8024191593181</v>
      </c>
      <c r="CQ62">
        <f t="shared" si="70"/>
        <v>2490.7198306525311</v>
      </c>
      <c r="CR62">
        <f t="shared" si="70"/>
        <v>2511.872153383064</v>
      </c>
      <c r="CS62">
        <f t="shared" si="70"/>
        <v>2527.0740515388229</v>
      </c>
      <c r="CT62">
        <f t="shared" si="70"/>
        <v>2541.4488230609227</v>
      </c>
      <c r="CU62">
        <f t="shared" si="70"/>
        <v>2555.0812037295286</v>
      </c>
      <c r="CV62">
        <f t="shared" si="70"/>
        <v>2567.9621971524189</v>
      </c>
      <c r="CW62">
        <f t="shared" si="70"/>
        <v>2580.1586238653481</v>
      </c>
      <c r="CX62">
        <f t="shared" ref="CX62:DQ62" si="71">CX$49*CX23</f>
        <v>2580.1586238653481</v>
      </c>
      <c r="CY62">
        <f t="shared" si="71"/>
        <v>2580.1586238653481</v>
      </c>
      <c r="CZ62">
        <f t="shared" si="71"/>
        <v>2580.1586238653481</v>
      </c>
      <c r="DA62">
        <f t="shared" si="71"/>
        <v>2580.1586238653481</v>
      </c>
      <c r="DB62">
        <f t="shared" si="71"/>
        <v>2580.1586238653481</v>
      </c>
      <c r="DC62">
        <f t="shared" si="71"/>
        <v>2580.1586238653481</v>
      </c>
      <c r="DD62">
        <f t="shared" si="71"/>
        <v>2580.1586238653481</v>
      </c>
      <c r="DE62">
        <f t="shared" si="71"/>
        <v>2580.1586238653481</v>
      </c>
      <c r="DF62">
        <f t="shared" si="71"/>
        <v>2580.1586238653481</v>
      </c>
      <c r="DG62">
        <f t="shared" si="71"/>
        <v>2580.1586238653481</v>
      </c>
      <c r="DH62">
        <f t="shared" si="71"/>
        <v>2580.1586238653481</v>
      </c>
      <c r="DI62">
        <f t="shared" si="71"/>
        <v>2580.1586238653481</v>
      </c>
      <c r="DJ62">
        <f t="shared" si="71"/>
        <v>2580.1586238653481</v>
      </c>
      <c r="DK62">
        <f t="shared" si="71"/>
        <v>2580.1586238653481</v>
      </c>
      <c r="DL62">
        <f t="shared" si="71"/>
        <v>2580.1586238653481</v>
      </c>
      <c r="DM62">
        <f t="shared" si="71"/>
        <v>2580.1586238653481</v>
      </c>
      <c r="DN62">
        <f t="shared" si="71"/>
        <v>2580.1586238653481</v>
      </c>
      <c r="DO62">
        <f t="shared" si="71"/>
        <v>2580.1586238653481</v>
      </c>
      <c r="DP62">
        <f t="shared" si="71"/>
        <v>2580.1586238653481</v>
      </c>
      <c r="DQ62">
        <f t="shared" si="71"/>
        <v>2580.1586238653481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154.1794686814381</v>
      </c>
      <c r="BU67">
        <f t="shared" si="80"/>
        <v>157.92261066010525</v>
      </c>
      <c r="BV67">
        <f t="shared" si="80"/>
        <v>161.48320477161809</v>
      </c>
      <c r="BW67">
        <f t="shared" si="80"/>
        <v>164.84771166049947</v>
      </c>
      <c r="BX67">
        <f t="shared" si="80"/>
        <v>168.00825706616598</v>
      </c>
      <c r="BY67">
        <f t="shared" si="80"/>
        <v>170.95751375404453</v>
      </c>
      <c r="BZ67">
        <f t="shared" si="80"/>
        <v>173.70232208574117</v>
      </c>
      <c r="CA67">
        <f t="shared" si="80"/>
        <v>175.24343504542469</v>
      </c>
      <c r="CB67">
        <f t="shared" si="80"/>
        <v>176.58280941331142</v>
      </c>
      <c r="CC67">
        <f t="shared" si="80"/>
        <v>177.73168608328228</v>
      </c>
      <c r="CD67">
        <f t="shared" si="80"/>
        <v>179.80915956425491</v>
      </c>
      <c r="CE67">
        <f t="shared" si="80"/>
        <v>181.74914035655775</v>
      </c>
      <c r="CF67">
        <f t="shared" si="80"/>
        <v>183.5746852180522</v>
      </c>
      <c r="CG67">
        <f t="shared" si="80"/>
        <v>185.3072438325882</v>
      </c>
      <c r="CH67">
        <f t="shared" si="80"/>
        <v>186.95471796713383</v>
      </c>
      <c r="CI67">
        <f t="shared" si="80"/>
        <v>188.53676978701239</v>
      </c>
      <c r="CJ67">
        <f t="shared" si="80"/>
        <v>190.0656563076202</v>
      </c>
      <c r="CK67">
        <f t="shared" si="80"/>
        <v>191.54275783267286</v>
      </c>
      <c r="CL67">
        <f t="shared" si="80"/>
        <v>192.97177924860952</v>
      </c>
      <c r="CM67">
        <f t="shared" si="80"/>
        <v>194.35035338390827</v>
      </c>
      <c r="CN67">
        <f t="shared" si="80"/>
        <v>196.2803980401284</v>
      </c>
      <c r="CO67">
        <f t="shared" si="80"/>
        <v>198.16499507531938</v>
      </c>
      <c r="CP67">
        <f t="shared" si="80"/>
        <v>199.99773259135554</v>
      </c>
      <c r="CQ67">
        <f t="shared" si="80"/>
        <v>201.77326252801484</v>
      </c>
      <c r="CR67">
        <f t="shared" si="80"/>
        <v>203.48681260894347</v>
      </c>
      <c r="CS67">
        <f t="shared" si="80"/>
        <v>204.71831867789481</v>
      </c>
      <c r="CT67">
        <f t="shared" si="80"/>
        <v>205.88281920196579</v>
      </c>
      <c r="CU67">
        <f t="shared" si="80"/>
        <v>206.9871786283762</v>
      </c>
      <c r="CV67">
        <f t="shared" si="80"/>
        <v>208.030668159215</v>
      </c>
      <c r="CW67">
        <f t="shared" si="80"/>
        <v>209.01870092739946</v>
      </c>
      <c r="CX67">
        <f t="shared" ref="CX67:DQ67" si="81">CX$49*CX28</f>
        <v>209.01870092739946</v>
      </c>
      <c r="CY67">
        <f t="shared" si="81"/>
        <v>209.01870092739946</v>
      </c>
      <c r="CZ67">
        <f t="shared" si="81"/>
        <v>209.01870092739946</v>
      </c>
      <c r="DA67">
        <f t="shared" si="81"/>
        <v>209.01870092739946</v>
      </c>
      <c r="DB67">
        <f t="shared" si="81"/>
        <v>209.01870092739946</v>
      </c>
      <c r="DC67">
        <f t="shared" si="81"/>
        <v>209.01870092739946</v>
      </c>
      <c r="DD67">
        <f t="shared" si="81"/>
        <v>209.01870092739946</v>
      </c>
      <c r="DE67">
        <f t="shared" si="81"/>
        <v>209.01870092739946</v>
      </c>
      <c r="DF67">
        <f t="shared" si="81"/>
        <v>209.01870092739946</v>
      </c>
      <c r="DG67">
        <f t="shared" si="81"/>
        <v>209.01870092739946</v>
      </c>
      <c r="DH67">
        <f t="shared" si="81"/>
        <v>209.01870092739946</v>
      </c>
      <c r="DI67">
        <f t="shared" si="81"/>
        <v>209.01870092739946</v>
      </c>
      <c r="DJ67">
        <f t="shared" si="81"/>
        <v>209.01870092739946</v>
      </c>
      <c r="DK67">
        <f t="shared" si="81"/>
        <v>209.01870092739946</v>
      </c>
      <c r="DL67">
        <f t="shared" si="81"/>
        <v>209.01870092739946</v>
      </c>
      <c r="DM67">
        <f t="shared" si="81"/>
        <v>209.01870092739946</v>
      </c>
      <c r="DN67">
        <f t="shared" si="81"/>
        <v>209.01870092739946</v>
      </c>
      <c r="DO67">
        <f t="shared" si="81"/>
        <v>209.01870092739946</v>
      </c>
      <c r="DP67">
        <f t="shared" si="81"/>
        <v>209.01870092739946</v>
      </c>
      <c r="DQ67">
        <f t="shared" si="81"/>
        <v>209.01870092739946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138.96248080097828</v>
      </c>
      <c r="BU70">
        <f t="shared" si="86"/>
        <v>142.33618742867853</v>
      </c>
      <c r="BV70">
        <f t="shared" si="86"/>
        <v>145.5453630413115</v>
      </c>
      <c r="BW70">
        <f t="shared" si="86"/>
        <v>148.57780457162289</v>
      </c>
      <c r="BX70">
        <f t="shared" si="86"/>
        <v>151.42641492170142</v>
      </c>
      <c r="BY70">
        <f t="shared" si="86"/>
        <v>154.08459003004396</v>
      </c>
      <c r="BZ70">
        <f t="shared" si="86"/>
        <v>156.55849513788849</v>
      </c>
      <c r="CA70">
        <f t="shared" si="86"/>
        <v>157.94750550291084</v>
      </c>
      <c r="CB70">
        <f t="shared" si="86"/>
        <v>159.15468818731446</v>
      </c>
      <c r="CC70">
        <f t="shared" si="86"/>
        <v>160.19017464708028</v>
      </c>
      <c r="CD70">
        <f t="shared" si="86"/>
        <v>162.06260857867392</v>
      </c>
      <c r="CE70">
        <f t="shared" si="86"/>
        <v>163.81111988118499</v>
      </c>
      <c r="CF70">
        <f t="shared" si="86"/>
        <v>165.4564896890866</v>
      </c>
      <c r="CG70">
        <f t="shared" si="86"/>
        <v>167.0180506755658</v>
      </c>
      <c r="CH70">
        <f t="shared" si="86"/>
        <v>168.50292473013224</v>
      </c>
      <c r="CI70">
        <f t="shared" si="86"/>
        <v>169.92883342943037</v>
      </c>
      <c r="CJ70">
        <f t="shared" si="86"/>
        <v>171.30682406322748</v>
      </c>
      <c r="CK70">
        <f t="shared" si="86"/>
        <v>172.63814070396862</v>
      </c>
      <c r="CL70">
        <f t="shared" si="86"/>
        <v>173.92612257843331</v>
      </c>
      <c r="CM70">
        <f t="shared" si="86"/>
        <v>175.16863614685786</v>
      </c>
      <c r="CN70">
        <f t="shared" si="86"/>
        <v>176.90819197604011</v>
      </c>
      <c r="CO70">
        <f t="shared" si="86"/>
        <v>178.60678570943412</v>
      </c>
      <c r="CP70">
        <f t="shared" si="86"/>
        <v>180.25863828139768</v>
      </c>
      <c r="CQ70">
        <f t="shared" si="86"/>
        <v>181.85892946701833</v>
      </c>
      <c r="CR70">
        <f t="shared" si="86"/>
        <v>183.4033579973472</v>
      </c>
      <c r="CS70">
        <f t="shared" si="86"/>
        <v>184.51331861614094</v>
      </c>
      <c r="CT70">
        <f t="shared" si="86"/>
        <v>185.56288690887709</v>
      </c>
      <c r="CU70">
        <f t="shared" si="86"/>
        <v>186.5582498252393</v>
      </c>
      <c r="CV70">
        <f t="shared" si="86"/>
        <v>187.49875049718557</v>
      </c>
      <c r="CW70">
        <f t="shared" si="86"/>
        <v>188.38926779987037</v>
      </c>
      <c r="CX70">
        <f t="shared" ref="CX70:DQ70" si="87">CX$49*CX31</f>
        <v>188.38926779987037</v>
      </c>
      <c r="CY70">
        <f t="shared" si="87"/>
        <v>188.38926779987037</v>
      </c>
      <c r="CZ70">
        <f t="shared" si="87"/>
        <v>188.38926779987037</v>
      </c>
      <c r="DA70">
        <f t="shared" si="87"/>
        <v>188.38926779987037</v>
      </c>
      <c r="DB70">
        <f t="shared" si="87"/>
        <v>188.38926779987037</v>
      </c>
      <c r="DC70">
        <f t="shared" si="87"/>
        <v>188.38926779987037</v>
      </c>
      <c r="DD70">
        <f t="shared" si="87"/>
        <v>188.38926779987037</v>
      </c>
      <c r="DE70">
        <f t="shared" si="87"/>
        <v>188.38926779987037</v>
      </c>
      <c r="DF70">
        <f t="shared" si="87"/>
        <v>188.38926779987037</v>
      </c>
      <c r="DG70">
        <f t="shared" si="87"/>
        <v>188.38926779987037</v>
      </c>
      <c r="DH70">
        <f t="shared" si="87"/>
        <v>188.38926779987037</v>
      </c>
      <c r="DI70">
        <f t="shared" si="87"/>
        <v>188.38926779987037</v>
      </c>
      <c r="DJ70">
        <f t="shared" si="87"/>
        <v>188.38926779987037</v>
      </c>
      <c r="DK70">
        <f t="shared" si="87"/>
        <v>188.38926779987037</v>
      </c>
      <c r="DL70">
        <f t="shared" si="87"/>
        <v>188.38926779987037</v>
      </c>
      <c r="DM70">
        <f t="shared" si="87"/>
        <v>188.38926779987037</v>
      </c>
      <c r="DN70">
        <f t="shared" si="87"/>
        <v>188.38926779987037</v>
      </c>
      <c r="DO70">
        <f t="shared" si="87"/>
        <v>188.38926779987037</v>
      </c>
      <c r="DP70">
        <f t="shared" si="87"/>
        <v>188.38926779987037</v>
      </c>
      <c r="DQ70">
        <f t="shared" si="87"/>
        <v>188.38926779987037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12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19"/>
        <v>2.0741116309945094E-2</v>
      </c>
      <c r="O28" s="33">
        <f t="shared" si="19"/>
        <v>2.0741116309945094E-2</v>
      </c>
      <c r="P28" s="33">
        <f t="shared" si="19"/>
        <v>2.0741116309945094E-2</v>
      </c>
      <c r="Q28" s="33">
        <f t="shared" si="19"/>
        <v>2.0741116309945094E-2</v>
      </c>
      <c r="R28" s="33">
        <f t="shared" si="19"/>
        <v>2.0741116309945094E-2</v>
      </c>
      <c r="S28" s="33">
        <f t="shared" si="19"/>
        <v>2.0741116309945094E-2</v>
      </c>
      <c r="T28" s="33">
        <f t="shared" si="19"/>
        <v>2.0741116309945094E-2</v>
      </c>
      <c r="U28" s="33">
        <f t="shared" si="19"/>
        <v>2.0741116309945094E-2</v>
      </c>
      <c r="V28" s="33">
        <f t="shared" si="19"/>
        <v>2.0741116309945094E-2</v>
      </c>
      <c r="W28" s="33">
        <f t="shared" si="19"/>
        <v>2.0741116309945094E-2</v>
      </c>
      <c r="X28" s="33">
        <f t="shared" si="19"/>
        <v>2.0741116309945094E-2</v>
      </c>
      <c r="Y28" s="33">
        <f t="shared" si="19"/>
        <v>2.0741116309945094E-2</v>
      </c>
      <c r="Z28" s="33">
        <f t="shared" si="19"/>
        <v>2.0741116309945094E-2</v>
      </c>
      <c r="AA28" s="33">
        <f t="shared" si="19"/>
        <v>2.0741116309945094E-2</v>
      </c>
      <c r="AB28" s="33">
        <f t="shared" si="19"/>
        <v>2.0741116309945094E-2</v>
      </c>
      <c r="AC28" s="33">
        <f t="shared" si="19"/>
        <v>2.0741116309945094E-2</v>
      </c>
      <c r="AD28" s="33">
        <f t="shared" si="19"/>
        <v>2.0741116309945094E-2</v>
      </c>
      <c r="AE28" s="33">
        <f t="shared" si="19"/>
        <v>2.0741116309945094E-2</v>
      </c>
      <c r="AF28" s="33">
        <f t="shared" si="19"/>
        <v>2.0741116309945094E-2</v>
      </c>
      <c r="AG28" s="33">
        <f t="shared" si="19"/>
        <v>2.0741116309945094E-2</v>
      </c>
      <c r="AH28" s="33">
        <f t="shared" si="19"/>
        <v>2.0741116309945094E-2</v>
      </c>
      <c r="AI28" s="33">
        <f t="shared" si="19"/>
        <v>2.0741116309945094E-2</v>
      </c>
      <c r="AJ28" s="33">
        <f t="shared" si="19"/>
        <v>2.0741116309945094E-2</v>
      </c>
      <c r="AK28" s="33">
        <f t="shared" si="19"/>
        <v>2.0741116309945094E-2</v>
      </c>
      <c r="AL28" s="33">
        <f t="shared" si="19"/>
        <v>2.0741116309945094E-2</v>
      </c>
      <c r="AM28" s="33">
        <f t="shared" si="19"/>
        <v>2.0741116309945094E-2</v>
      </c>
      <c r="AN28" s="33">
        <f t="shared" si="19"/>
        <v>2.0741116309945094E-2</v>
      </c>
      <c r="AO28" s="33">
        <f t="shared" si="19"/>
        <v>2.0741116309945094E-2</v>
      </c>
      <c r="AP28" s="33">
        <f t="shared" si="19"/>
        <v>2.0741116309945094E-2</v>
      </c>
      <c r="AQ28" s="33">
        <f t="shared" ref="AQ28:BK28" si="25">AP28*(1-$G$4)</f>
        <v>2.0741116309945094E-2</v>
      </c>
      <c r="AR28" s="33">
        <f t="shared" si="25"/>
        <v>2.0741116309945094E-2</v>
      </c>
      <c r="AS28" s="33">
        <f t="shared" si="25"/>
        <v>2.0741116309945094E-2</v>
      </c>
      <c r="AT28" s="33">
        <f t="shared" si="25"/>
        <v>2.0741116309945094E-2</v>
      </c>
      <c r="AU28" s="33">
        <f t="shared" si="25"/>
        <v>2.0741116309945094E-2</v>
      </c>
      <c r="AV28" s="33">
        <f t="shared" si="25"/>
        <v>2.0741116309945094E-2</v>
      </c>
      <c r="AW28" s="33">
        <f t="shared" si="25"/>
        <v>2.0741116309945094E-2</v>
      </c>
      <c r="AX28" s="33">
        <f t="shared" si="25"/>
        <v>2.0741116309945094E-2</v>
      </c>
      <c r="AY28" s="33">
        <f t="shared" si="25"/>
        <v>2.0741116309945094E-2</v>
      </c>
      <c r="AZ28" s="33">
        <f t="shared" si="25"/>
        <v>2.0741116309945094E-2</v>
      </c>
      <c r="BA28" s="33">
        <f t="shared" si="25"/>
        <v>2.0741116309945094E-2</v>
      </c>
      <c r="BB28" s="33">
        <f t="shared" si="25"/>
        <v>2.0741116309945094E-2</v>
      </c>
      <c r="BC28" s="33">
        <f t="shared" si="25"/>
        <v>2.0741116309945094E-2</v>
      </c>
      <c r="BD28" s="33">
        <f t="shared" si="25"/>
        <v>2.0741116309945094E-2</v>
      </c>
      <c r="BE28" s="33">
        <f t="shared" si="25"/>
        <v>2.0741116309945094E-2</v>
      </c>
      <c r="BF28" s="33">
        <f t="shared" si="25"/>
        <v>2.0741116309945094E-2</v>
      </c>
      <c r="BG28" s="33">
        <f t="shared" si="25"/>
        <v>2.0741116309945094E-2</v>
      </c>
      <c r="BH28" s="33">
        <f t="shared" si="25"/>
        <v>2.0741116309945094E-2</v>
      </c>
      <c r="BI28" s="33">
        <f t="shared" si="25"/>
        <v>2.0741116309945094E-2</v>
      </c>
      <c r="BJ28" s="33">
        <f t="shared" si="25"/>
        <v>2.0741116309945094E-2</v>
      </c>
      <c r="BK28" s="33">
        <f t="shared" si="25"/>
        <v>2.0741116309945094E-2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108.0413514637272</v>
      </c>
      <c r="BU28" s="4" cm="1">
        <f t="array" ref="BU28">O28*INDEX(prod_est,$H28+$I28-1,MATCH(BU$14,$BQ$14:$DQ$14,0))</f>
        <v>111.40331474408404</v>
      </c>
      <c r="BV28" s="4" cm="1">
        <f t="array" ref="BV28">P28*INDEX(prod_est,$H28+$I28-1,MATCH(BV$14,$BQ$14:$DQ$14,0))</f>
        <v>114.80118003960033</v>
      </c>
      <c r="BW28" s="4" cm="1">
        <f t="array" ref="BW28">Q28*INDEX(prod_est,$H28+$I28-1,MATCH(BW$14,$BQ$14:$DQ$14,0))</f>
        <v>118.22375036715817</v>
      </c>
      <c r="BX28" s="4" cm="1">
        <f t="array" ref="BX28">R28*INDEX(prod_est,$H28+$I28-1,MATCH(BX$14,$BQ$14:$DQ$14,0))</f>
        <v>121.66188959567859</v>
      </c>
      <c r="BY28" s="4" cm="1">
        <f t="array" ref="BY28">S28*INDEX(prod_est,$H28+$I28-1,MATCH(BY$14,$BQ$14:$DQ$14,0))</f>
        <v>125.10872559855746</v>
      </c>
      <c r="BZ28" s="4" cm="1">
        <f t="array" ref="BZ28">T28*INDEX(prod_est,$H28+$I28-1,MATCH(BZ$14,$BQ$14:$DQ$14,0))</f>
        <v>128.56532566030205</v>
      </c>
      <c r="CA28" s="4" cm="1">
        <f t="array" ref="CA28">U28*INDEX(prod_est,$H28+$I28-1,MATCH(CA$14,$BQ$14:$DQ$14,0))</f>
        <v>129.84139746847509</v>
      </c>
      <c r="CB28" s="4" cm="1">
        <f t="array" ref="CB28">V28*INDEX(prod_est,$H28+$I28-1,MATCH(CB$14,$BQ$14:$DQ$14,0))</f>
        <v>131.07690315103955</v>
      </c>
      <c r="CC28" s="4" cm="1">
        <f t="array" ref="CC28">W28*INDEX(prod_est,$H28+$I28-1,MATCH(CC$14,$BQ$14:$DQ$14,0))</f>
        <v>132.27488035934059</v>
      </c>
      <c r="CD28" s="4" cm="1">
        <f t="array" ref="CD28">X28*INDEX(prod_est,$H28+$I28-1,MATCH(CD$14,$BQ$14:$DQ$14,0))</f>
        <v>133.5725925148179</v>
      </c>
      <c r="CE28" s="4" cm="1">
        <f t="array" ref="CE28">Y28*INDEX(prod_est,$H28+$I28-1,MATCH(CE$14,$BQ$14:$DQ$14,0))</f>
        <v>134.83079706302536</v>
      </c>
      <c r="CF28" s="4" cm="1">
        <f t="array" ref="CF28">Z28*INDEX(prod_est,$H28+$I28-1,MATCH(CF$14,$BQ$14:$DQ$14,0))</f>
        <v>136.05239843585042</v>
      </c>
      <c r="CG28" s="4" cm="1">
        <f t="array" ref="CG28">AA28*INDEX(prod_est,$H28+$I28-1,MATCH(CG$14,$BQ$14:$DQ$14,0))</f>
        <v>137.23490667068862</v>
      </c>
      <c r="CH28" s="4" cm="1">
        <f t="array" ref="CH28">AB28*INDEX(prod_est,$H28+$I28-1,MATCH(CH$14,$BQ$14:$DQ$14,0))</f>
        <v>138.38658747150387</v>
      </c>
      <c r="CI28" s="4" cm="1">
        <f t="array" ref="CI28">AC28*INDEX(prod_est,$H28+$I28-1,MATCH(CI$14,$BQ$14:$DQ$14,0))</f>
        <v>139.50225873759263</v>
      </c>
      <c r="CJ28" s="4" cm="1">
        <f t="array" ref="CJ28">AD28*INDEX(prod_est,$H28+$I28-1,MATCH(CJ$14,$BQ$14:$DQ$14,0))</f>
        <v>140.58212939421358</v>
      </c>
      <c r="CK28" s="4" cm="1">
        <f t="array" ref="CK28">AE28*INDEX(prod_est,$H28+$I28-1,MATCH(CK$14,$BQ$14:$DQ$14,0))</f>
        <v>141.63174013956791</v>
      </c>
      <c r="CL28" s="4" cm="1">
        <f t="array" ref="CL28">AF28*INDEX(prod_est,$H28+$I28-1,MATCH(CL$14,$BQ$14:$DQ$14,0))</f>
        <v>142.65658591306519</v>
      </c>
      <c r="CM28" s="4" cm="1">
        <f t="array" ref="CM28">AG28*INDEX(prod_est,$H28+$I28-1,MATCH(CM$14,$BQ$14:$DQ$14,0))</f>
        <v>143.65415909245127</v>
      </c>
      <c r="CN28" s="4" cm="1">
        <f t="array" ref="CN28">AH28*INDEX(prod_est,$H28+$I28-1,MATCH(CN$14,$BQ$14:$DQ$14,0))</f>
        <v>144.7505688988503</v>
      </c>
      <c r="CO28" s="4" cm="1">
        <f t="array" ref="CO28">AI28*INDEX(prod_est,$H28+$I28-1,MATCH(CO$14,$BQ$14:$DQ$14,0))</f>
        <v>145.82409755577322</v>
      </c>
      <c r="CP28" s="4" cm="1">
        <f t="array" ref="CP28">AJ28*INDEX(prod_est,$H28+$I28-1,MATCH(CP$14,$BQ$14:$DQ$14,0))</f>
        <v>146.87746006306148</v>
      </c>
      <c r="CQ28" s="4" cm="1">
        <f t="array" ref="CQ28">AK28*INDEX(prod_est,$H28+$I28-1,MATCH(CQ$14,$BQ$14:$DQ$14,0))</f>
        <v>147.91863908303026</v>
      </c>
      <c r="CR28" s="4" cm="1">
        <f t="array" ref="CR28">AL28*INDEX(prod_est,$H28+$I28-1,MATCH(CR$14,$BQ$14:$DQ$14,0))</f>
        <v>148.94239868882553</v>
      </c>
      <c r="CS28" s="4" cm="1">
        <f t="array" ref="CS28">AM28*INDEX(prod_est,$H28+$I28-1,MATCH(CS$14,$BQ$14:$DQ$14,0))</f>
        <v>149.95406134555796</v>
      </c>
      <c r="CT28" s="4" cm="1">
        <f t="array" ref="CT28">AN28*INDEX(prod_est,$H28+$I28-1,MATCH(CT$14,$BQ$14:$DQ$14,0))</f>
        <v>150.9510348337933</v>
      </c>
      <c r="CU28" s="4" cm="1">
        <f t="array" ref="CU28">AO28*INDEX(prod_est,$H28+$I28-1,MATCH(CU$14,$BQ$14:$DQ$14,0))</f>
        <v>151.93599353136466</v>
      </c>
      <c r="CV28" s="4" cm="1">
        <f t="array" ref="CV28">AP28*INDEX(prod_est,$H28+$I28-1,MATCH(CV$14,$BQ$14:$DQ$14,0))</f>
        <v>152.9063526323381</v>
      </c>
      <c r="CW28" s="4" cm="1">
        <f t="array" ref="CW28">AQ28*INDEX(prod_est,$H28+$I28-1,MATCH(CW$14,$BQ$14:$DQ$14,0))</f>
        <v>153.86216095422787</v>
      </c>
      <c r="CX28" s="4" cm="1">
        <f t="array" ref="CX28">AR28*INDEX(prod_est,$H28+$I28-1,MATCH(CX$14,$BQ$14:$DQ$14,0))</f>
        <v>153.86216095422787</v>
      </c>
      <c r="CY28" s="4" cm="1">
        <f t="array" ref="CY28">AS28*INDEX(prod_est,$H28+$I28-1,MATCH(CY$14,$BQ$14:$DQ$14,0))</f>
        <v>153.86216095422787</v>
      </c>
      <c r="CZ28" s="4" cm="1">
        <f t="array" ref="CZ28">AT28*INDEX(prod_est,$H28+$I28-1,MATCH(CZ$14,$BQ$14:$DQ$14,0))</f>
        <v>153.86216095422787</v>
      </c>
      <c r="DA28" s="4" cm="1">
        <f t="array" ref="DA28">AU28*INDEX(prod_est,$H28+$I28-1,MATCH(DA$14,$BQ$14:$DQ$14,0))</f>
        <v>153.86216095422787</v>
      </c>
      <c r="DB28" s="4" cm="1">
        <f t="array" ref="DB28">AV28*INDEX(prod_est,$H28+$I28-1,MATCH(DB$14,$BQ$14:$DQ$14,0))</f>
        <v>153.86216095422787</v>
      </c>
      <c r="DC28" s="4" cm="1">
        <f t="array" ref="DC28">AW28*INDEX(prod_est,$H28+$I28-1,MATCH(DC$14,$BQ$14:$DQ$14,0))</f>
        <v>153.86216095422787</v>
      </c>
      <c r="DD28" s="4" cm="1">
        <f t="array" ref="DD28">AX28*INDEX(prod_est,$H28+$I28-1,MATCH(DD$14,$BQ$14:$DQ$14,0))</f>
        <v>153.86216095422787</v>
      </c>
      <c r="DE28" s="4" cm="1">
        <f t="array" ref="DE28">AY28*INDEX(prod_est,$H28+$I28-1,MATCH(DE$14,$BQ$14:$DQ$14,0))</f>
        <v>153.86216095422787</v>
      </c>
      <c r="DF28" s="4" cm="1">
        <f t="array" ref="DF28">AZ28*INDEX(prod_est,$H28+$I28-1,MATCH(DF$14,$BQ$14:$DQ$14,0))</f>
        <v>153.86216095422787</v>
      </c>
      <c r="DG28" s="4" cm="1">
        <f t="array" ref="DG28">BA28*INDEX(prod_est,$H28+$I28-1,MATCH(DG$14,$BQ$14:$DQ$14,0))</f>
        <v>153.86216095422787</v>
      </c>
      <c r="DH28" s="4" cm="1">
        <f t="array" ref="DH28">BB28*INDEX(prod_est,$H28+$I28-1,MATCH(DH$14,$BQ$14:$DQ$14,0))</f>
        <v>153.86216095422787</v>
      </c>
      <c r="DI28" s="4" cm="1">
        <f t="array" ref="DI28">BC28*INDEX(prod_est,$H28+$I28-1,MATCH(DI$14,$BQ$14:$DQ$14,0))</f>
        <v>153.86216095422787</v>
      </c>
      <c r="DJ28" s="4" cm="1">
        <f t="array" ref="DJ28">BD28*INDEX(prod_est,$H28+$I28-1,MATCH(DJ$14,$BQ$14:$DQ$14,0))</f>
        <v>153.86216095422787</v>
      </c>
      <c r="DK28" s="4" cm="1">
        <f t="array" ref="DK28">BE28*INDEX(prod_est,$H28+$I28-1,MATCH(DK$14,$BQ$14:$DQ$14,0))</f>
        <v>153.86216095422787</v>
      </c>
      <c r="DL28" s="4" cm="1">
        <f t="array" ref="DL28">BF28*INDEX(prod_est,$H28+$I28-1,MATCH(DL$14,$BQ$14:$DQ$14,0))</f>
        <v>153.86216095422787</v>
      </c>
      <c r="DM28" s="4" cm="1">
        <f t="array" ref="DM28">BG28*INDEX(prod_est,$H28+$I28-1,MATCH(DM$14,$BQ$14:$DQ$14,0))</f>
        <v>153.86216095422787</v>
      </c>
      <c r="DN28" s="4" cm="1">
        <f t="array" ref="DN28">BH28*INDEX(prod_est,$H28+$I28-1,MATCH(DN$14,$BQ$14:$DQ$14,0))</f>
        <v>153.86216095422787</v>
      </c>
      <c r="DO28" s="4" cm="1">
        <f t="array" ref="DO28">BI28*INDEX(prod_est,$H28+$I28-1,MATCH(DO$14,$BQ$14:$DQ$14,0))</f>
        <v>153.86216095422787</v>
      </c>
      <c r="DP28" s="4" cm="1">
        <f t="array" ref="DP28">BJ28*INDEX(prod_est,$H28+$I28-1,MATCH(DP$14,$BQ$14:$DQ$14,0))</f>
        <v>153.86216095422787</v>
      </c>
      <c r="DQ28" s="4" cm="1">
        <f t="array" ref="DQ28">BK28*INDEX(prod_est,$H28+$I28-1,MATCH(DQ$14,$BQ$14:$DQ$14,0))</f>
        <v>153.86216095422787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ref="N31:AQ35" si="28">M31*(1-$G$4)</f>
        <v>8.0897217151043033E-3</v>
      </c>
      <c r="O31" s="33">
        <f t="shared" si="28"/>
        <v>8.0897217151043033E-3</v>
      </c>
      <c r="P31" s="33">
        <f t="shared" si="28"/>
        <v>8.0897217151043033E-3</v>
      </c>
      <c r="Q31" s="33">
        <f t="shared" si="28"/>
        <v>8.0897217151043033E-3</v>
      </c>
      <c r="R31" s="33">
        <f t="shared" si="28"/>
        <v>8.0897217151043033E-3</v>
      </c>
      <c r="S31" s="33">
        <f t="shared" si="28"/>
        <v>8.0897217151043033E-3</v>
      </c>
      <c r="T31" s="33">
        <f t="shared" si="28"/>
        <v>8.0897217151043033E-3</v>
      </c>
      <c r="U31" s="33">
        <f t="shared" si="28"/>
        <v>8.0897217151043033E-3</v>
      </c>
      <c r="V31" s="33">
        <f t="shared" si="28"/>
        <v>8.0897217151043033E-3</v>
      </c>
      <c r="W31" s="33">
        <f t="shared" si="28"/>
        <v>8.0897217151043033E-3</v>
      </c>
      <c r="X31" s="33">
        <f t="shared" si="28"/>
        <v>8.0897217151043033E-3</v>
      </c>
      <c r="Y31" s="33">
        <f t="shared" si="28"/>
        <v>8.0897217151043033E-3</v>
      </c>
      <c r="Z31" s="33">
        <f t="shared" si="28"/>
        <v>8.0897217151043033E-3</v>
      </c>
      <c r="AA31" s="33">
        <f t="shared" si="28"/>
        <v>8.0897217151043033E-3</v>
      </c>
      <c r="AB31" s="33">
        <f t="shared" si="28"/>
        <v>8.0897217151043033E-3</v>
      </c>
      <c r="AC31" s="33">
        <f t="shared" si="28"/>
        <v>8.0897217151043033E-3</v>
      </c>
      <c r="AD31" s="33">
        <f t="shared" si="28"/>
        <v>8.0897217151043033E-3</v>
      </c>
      <c r="AE31" s="33">
        <f t="shared" si="28"/>
        <v>8.0897217151043033E-3</v>
      </c>
      <c r="AF31" s="33">
        <f t="shared" si="28"/>
        <v>8.0897217151043033E-3</v>
      </c>
      <c r="AG31" s="33">
        <f t="shared" si="28"/>
        <v>8.0897217151043033E-3</v>
      </c>
      <c r="AH31" s="33">
        <f t="shared" si="28"/>
        <v>8.0897217151043033E-3</v>
      </c>
      <c r="AI31" s="33">
        <f t="shared" si="28"/>
        <v>8.0897217151043033E-3</v>
      </c>
      <c r="AJ31" s="33">
        <f t="shared" si="28"/>
        <v>8.0897217151043033E-3</v>
      </c>
      <c r="AK31" s="33">
        <f t="shared" si="28"/>
        <v>8.0897217151043033E-3</v>
      </c>
      <c r="AL31" s="33">
        <f t="shared" si="28"/>
        <v>8.0897217151043033E-3</v>
      </c>
      <c r="AM31" s="33">
        <f t="shared" si="28"/>
        <v>8.0897217151043033E-3</v>
      </c>
      <c r="AN31" s="33">
        <f t="shared" si="28"/>
        <v>8.0897217151043033E-3</v>
      </c>
      <c r="AO31" s="33">
        <f t="shared" si="28"/>
        <v>8.0897217151043033E-3</v>
      </c>
      <c r="AP31" s="33">
        <f t="shared" si="28"/>
        <v>8.0897217151043033E-3</v>
      </c>
      <c r="AQ31" s="33">
        <f t="shared" si="28"/>
        <v>8.0897217151043033E-3</v>
      </c>
      <c r="AR31" s="33">
        <f t="shared" ref="AR31:BK31" si="29">AQ31*(1-$G$4)</f>
        <v>8.0897217151043033E-3</v>
      </c>
      <c r="AS31" s="33">
        <f t="shared" si="29"/>
        <v>8.0897217151043033E-3</v>
      </c>
      <c r="AT31" s="33">
        <f t="shared" si="29"/>
        <v>8.0897217151043033E-3</v>
      </c>
      <c r="AU31" s="33">
        <f t="shared" si="29"/>
        <v>8.0897217151043033E-3</v>
      </c>
      <c r="AV31" s="33">
        <f t="shared" si="29"/>
        <v>8.0897217151043033E-3</v>
      </c>
      <c r="AW31" s="33">
        <f t="shared" si="29"/>
        <v>8.0897217151043033E-3</v>
      </c>
      <c r="AX31" s="33">
        <f t="shared" si="29"/>
        <v>8.0897217151043033E-3</v>
      </c>
      <c r="AY31" s="33">
        <f t="shared" si="29"/>
        <v>8.0897217151043033E-3</v>
      </c>
      <c r="AZ31" s="33">
        <f t="shared" si="29"/>
        <v>8.0897217151043033E-3</v>
      </c>
      <c r="BA31" s="33">
        <f t="shared" si="29"/>
        <v>8.0897217151043033E-3</v>
      </c>
      <c r="BB31" s="33">
        <f t="shared" si="29"/>
        <v>8.0897217151043033E-3</v>
      </c>
      <c r="BC31" s="33">
        <f t="shared" si="29"/>
        <v>8.0897217151043033E-3</v>
      </c>
      <c r="BD31" s="33">
        <f t="shared" si="29"/>
        <v>8.0897217151043033E-3</v>
      </c>
      <c r="BE31" s="33">
        <f t="shared" si="29"/>
        <v>8.0897217151043033E-3</v>
      </c>
      <c r="BF31" s="33">
        <f t="shared" si="29"/>
        <v>8.0897217151043033E-3</v>
      </c>
      <c r="BG31" s="33">
        <f t="shared" si="29"/>
        <v>8.0897217151043033E-3</v>
      </c>
      <c r="BH31" s="33">
        <f t="shared" si="29"/>
        <v>8.0897217151043033E-3</v>
      </c>
      <c r="BI31" s="33">
        <f t="shared" si="29"/>
        <v>8.0897217151043033E-3</v>
      </c>
      <c r="BJ31" s="33">
        <f t="shared" si="29"/>
        <v>8.0897217151043033E-3</v>
      </c>
      <c r="BK31" s="33">
        <f t="shared" si="29"/>
        <v>8.0897217151043033E-3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42.139702319023527</v>
      </c>
      <c r="BU31" s="4" cm="1">
        <f t="array" ref="BU31">O31*INDEX(prod_est,$H31+$I31-1,MATCH(BU$14,$BQ$14:$DQ$14,0))</f>
        <v>43.450979250701756</v>
      </c>
      <c r="BV31" s="4" cm="1">
        <f t="array" ref="BV31">P31*INDEX(prod_est,$H31+$I31-1,MATCH(BV$14,$BQ$14:$DQ$14,0))</f>
        <v>44.776259156342967</v>
      </c>
      <c r="BW31" s="4" cm="1">
        <f t="array" ref="BW31">Q31*INDEX(prod_est,$H31+$I31-1,MATCH(BW$14,$BQ$14:$DQ$14,0))</f>
        <v>46.111174842006449</v>
      </c>
      <c r="BX31" s="4" cm="1">
        <f t="array" ref="BX31">R31*INDEX(prod_est,$H31+$I31-1,MATCH(BX$14,$BQ$14:$DQ$14,0))</f>
        <v>47.452162914243296</v>
      </c>
      <c r="BY31" s="4" cm="1">
        <f t="array" ref="BY31">S31*INDEX(prod_est,$H31+$I31-1,MATCH(BY$14,$BQ$14:$DQ$14,0))</f>
        <v>48.796543016269069</v>
      </c>
      <c r="BZ31" s="4" cm="1">
        <f t="array" ref="BZ31">T31*INDEX(prod_est,$H31+$I31-1,MATCH(BZ$14,$BQ$14:$DQ$14,0))</f>
        <v>50.144731424359634</v>
      </c>
      <c r="CA31" s="4" cm="1">
        <f t="array" ref="CA31">U31*INDEX(prod_est,$H31+$I31-1,MATCH(CA$14,$BQ$14:$DQ$14,0))</f>
        <v>50.642441656651236</v>
      </c>
      <c r="CB31" s="4" cm="1">
        <f t="array" ref="CB31">V31*INDEX(prod_est,$H31+$I31-1,MATCH(CB$14,$BQ$14:$DQ$14,0))</f>
        <v>51.124329757562371</v>
      </c>
      <c r="CC31" s="4" cm="1">
        <f t="array" ref="CC31">W31*INDEX(prod_est,$H31+$I31-1,MATCH(CC$14,$BQ$14:$DQ$14,0))</f>
        <v>51.591580511638035</v>
      </c>
      <c r="CD31" s="4" cm="1">
        <f t="array" ref="CD31">X31*INDEX(prod_est,$H31+$I31-1,MATCH(CD$14,$BQ$14:$DQ$14,0))</f>
        <v>52.097731195489416</v>
      </c>
      <c r="CE31" s="4" cm="1">
        <f t="array" ref="CE31">Y31*INDEX(prod_est,$H31+$I31-1,MATCH(CE$14,$BQ$14:$DQ$14,0))</f>
        <v>52.588472605140367</v>
      </c>
      <c r="CF31" s="4" cm="1">
        <f t="array" ref="CF31">Z31*INDEX(prod_est,$H31+$I31-1,MATCH(CF$14,$BQ$14:$DQ$14,0))</f>
        <v>53.064937565138969</v>
      </c>
      <c r="CG31" s="4" cm="1">
        <f t="array" ref="CG31">AA31*INDEX(prod_est,$H31+$I31-1,MATCH(CG$14,$BQ$14:$DQ$14,0))</f>
        <v>53.526154907672904</v>
      </c>
      <c r="CH31" s="4" cm="1">
        <f t="array" ref="CH31">AB31*INDEX(prod_est,$H31+$I31-1,MATCH(CH$14,$BQ$14:$DQ$14,0))</f>
        <v>53.975348530812497</v>
      </c>
      <c r="CI31" s="4" cm="1">
        <f t="array" ref="CI31">AC31*INDEX(prod_est,$H31+$I31-1,MATCH(CI$14,$BQ$14:$DQ$14,0))</f>
        <v>54.410497243799959</v>
      </c>
      <c r="CJ31" s="4" cm="1">
        <f t="array" ref="CJ31">AD31*INDEX(prod_est,$H31+$I31-1,MATCH(CJ$14,$BQ$14:$DQ$14,0))</f>
        <v>54.831682534399867</v>
      </c>
      <c r="CK31" s="4" cm="1">
        <f t="array" ref="CK31">AE31*INDEX(prod_est,$H31+$I31-1,MATCH(CK$14,$BQ$14:$DQ$14,0))</f>
        <v>55.241065458260543</v>
      </c>
      <c r="CL31" s="4" cm="1">
        <f t="array" ref="CL31">AF31*INDEX(prod_est,$H31+$I31-1,MATCH(CL$14,$BQ$14:$DQ$14,0))</f>
        <v>55.640789223587404</v>
      </c>
      <c r="CM31" s="4" cm="1">
        <f t="array" ref="CM31">AG31*INDEX(prod_est,$H31+$I31-1,MATCH(CM$14,$BQ$14:$DQ$14,0))</f>
        <v>56.029875774720423</v>
      </c>
      <c r="CN31" s="4" cm="1">
        <f t="array" ref="CN31">AH31*INDEX(prod_est,$H31+$I31-1,MATCH(CN$14,$BQ$14:$DQ$14,0))</f>
        <v>56.457511881038712</v>
      </c>
      <c r="CO31" s="4" cm="1">
        <f t="array" ref="CO31">AI31*INDEX(prod_est,$H31+$I31-1,MATCH(CO$14,$BQ$14:$DQ$14,0))</f>
        <v>56.876223581890216</v>
      </c>
      <c r="CP31" s="4" cm="1">
        <f t="array" ref="CP31">AJ31*INDEX(prod_est,$H31+$I31-1,MATCH(CP$14,$BQ$14:$DQ$14,0))</f>
        <v>57.287069817056484</v>
      </c>
      <c r="CQ31" s="4" cm="1">
        <f t="array" ref="CQ31">AK31*INDEX(prod_est,$H31+$I31-1,MATCH(CQ$14,$BQ$14:$DQ$14,0))</f>
        <v>57.693164088998522</v>
      </c>
      <c r="CR31" s="4" cm="1">
        <f t="array" ref="CR31">AL31*INDEX(prod_est,$H31+$I31-1,MATCH(CR$14,$BQ$14:$DQ$14,0))</f>
        <v>58.092464212978712</v>
      </c>
      <c r="CS31" s="4" cm="1">
        <f t="array" ref="CS31">AM31*INDEX(prod_est,$H31+$I31-1,MATCH(CS$14,$BQ$14:$DQ$14,0))</f>
        <v>58.487046126518464</v>
      </c>
      <c r="CT31" s="4" cm="1">
        <f t="array" ref="CT31">AN31*INDEX(prod_est,$H31+$I31-1,MATCH(CT$14,$BQ$14:$DQ$14,0))</f>
        <v>58.875898778258012</v>
      </c>
      <c r="CU31" s="4" cm="1">
        <f t="array" ref="CU31">AO31*INDEX(prod_est,$H31+$I31-1,MATCH(CU$14,$BQ$14:$DQ$14,0))</f>
        <v>59.26006526405142</v>
      </c>
      <c r="CV31" s="4" cm="1">
        <f t="array" ref="CV31">AP31*INDEX(prod_est,$H31+$I31-1,MATCH(CV$14,$BQ$14:$DQ$14,0))</f>
        <v>59.638537424049389</v>
      </c>
      <c r="CW31" s="4" cm="1">
        <f t="array" ref="CW31">AQ31*INDEX(prod_est,$H31+$I31-1,MATCH(CW$14,$BQ$14:$DQ$14,0))</f>
        <v>60.011334298697918</v>
      </c>
      <c r="CX31" s="4" cm="1">
        <f t="array" ref="CX31">AR31*INDEX(prod_est,$H31+$I31-1,MATCH(CX$14,$BQ$14:$DQ$14,0))</f>
        <v>60.011334298697918</v>
      </c>
      <c r="CY31" s="4" cm="1">
        <f t="array" ref="CY31">AS31*INDEX(prod_est,$H31+$I31-1,MATCH(CY$14,$BQ$14:$DQ$14,0))</f>
        <v>60.011334298697918</v>
      </c>
      <c r="CZ31" s="4" cm="1">
        <f t="array" ref="CZ31">AT31*INDEX(prod_est,$H31+$I31-1,MATCH(CZ$14,$BQ$14:$DQ$14,0))</f>
        <v>60.011334298697918</v>
      </c>
      <c r="DA31" s="4" cm="1">
        <f t="array" ref="DA31">AU31*INDEX(prod_est,$H31+$I31-1,MATCH(DA$14,$BQ$14:$DQ$14,0))</f>
        <v>60.011334298697918</v>
      </c>
      <c r="DB31" s="4" cm="1">
        <f t="array" ref="DB31">AV31*INDEX(prod_est,$H31+$I31-1,MATCH(DB$14,$BQ$14:$DQ$14,0))</f>
        <v>60.011334298697918</v>
      </c>
      <c r="DC31" s="4" cm="1">
        <f t="array" ref="DC31">AW31*INDEX(prod_est,$H31+$I31-1,MATCH(DC$14,$BQ$14:$DQ$14,0))</f>
        <v>60.011334298697918</v>
      </c>
      <c r="DD31" s="4" cm="1">
        <f t="array" ref="DD31">AX31*INDEX(prod_est,$H31+$I31-1,MATCH(DD$14,$BQ$14:$DQ$14,0))</f>
        <v>60.011334298697918</v>
      </c>
      <c r="DE31" s="4" cm="1">
        <f t="array" ref="DE31">AY31*INDEX(prod_est,$H31+$I31-1,MATCH(DE$14,$BQ$14:$DQ$14,0))</f>
        <v>60.011334298697918</v>
      </c>
      <c r="DF31" s="4" cm="1">
        <f t="array" ref="DF31">AZ31*INDEX(prod_est,$H31+$I31-1,MATCH(DF$14,$BQ$14:$DQ$14,0))</f>
        <v>60.011334298697918</v>
      </c>
      <c r="DG31" s="4" cm="1">
        <f t="array" ref="DG31">BA31*INDEX(prod_est,$H31+$I31-1,MATCH(DG$14,$BQ$14:$DQ$14,0))</f>
        <v>60.011334298697918</v>
      </c>
      <c r="DH31" s="4" cm="1">
        <f t="array" ref="DH31">BB31*INDEX(prod_est,$H31+$I31-1,MATCH(DH$14,$BQ$14:$DQ$14,0))</f>
        <v>60.011334298697918</v>
      </c>
      <c r="DI31" s="4" cm="1">
        <f t="array" ref="DI31">BC31*INDEX(prod_est,$H31+$I31-1,MATCH(DI$14,$BQ$14:$DQ$14,0))</f>
        <v>60.011334298697918</v>
      </c>
      <c r="DJ31" s="4" cm="1">
        <f t="array" ref="DJ31">BD31*INDEX(prod_est,$H31+$I31-1,MATCH(DJ$14,$BQ$14:$DQ$14,0))</f>
        <v>60.011334298697918</v>
      </c>
      <c r="DK31" s="4" cm="1">
        <f t="array" ref="DK31">BE31*INDEX(prod_est,$H31+$I31-1,MATCH(DK$14,$BQ$14:$DQ$14,0))</f>
        <v>60.011334298697918</v>
      </c>
      <c r="DL31" s="4" cm="1">
        <f t="array" ref="DL31">BF31*INDEX(prod_est,$H31+$I31-1,MATCH(DL$14,$BQ$14:$DQ$14,0))</f>
        <v>60.011334298697918</v>
      </c>
      <c r="DM31" s="4" cm="1">
        <f t="array" ref="DM31">BG31*INDEX(prod_est,$H31+$I31-1,MATCH(DM$14,$BQ$14:$DQ$14,0))</f>
        <v>60.011334298697918</v>
      </c>
      <c r="DN31" s="4" cm="1">
        <f t="array" ref="DN31">BH31*INDEX(prod_est,$H31+$I31-1,MATCH(DN$14,$BQ$14:$DQ$14,0))</f>
        <v>60.011334298697918</v>
      </c>
      <c r="DO31" s="4" cm="1">
        <f t="array" ref="DO31">BI31*INDEX(prod_est,$H31+$I31-1,MATCH(DO$14,$BQ$14:$DQ$14,0))</f>
        <v>60.011334298697918</v>
      </c>
      <c r="DP31" s="4" cm="1">
        <f t="array" ref="DP31">BJ31*INDEX(prod_est,$H31+$I31-1,MATCH(DP$14,$BQ$14:$DQ$14,0))</f>
        <v>60.011334298697918</v>
      </c>
      <c r="DQ31" s="4" cm="1">
        <f t="array" ref="DQ31">BK31*INDEX(prod_est,$H31+$I31-1,MATCH(DQ$14,$BQ$14:$DQ$14,0))</f>
        <v>60.011334298697918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28"/>
        <v>0.10734899267612492</v>
      </c>
      <c r="O32" s="33">
        <f t="shared" si="28"/>
        <v>0.10734899267612492</v>
      </c>
      <c r="P32" s="33">
        <f t="shared" si="28"/>
        <v>0.10734899267612492</v>
      </c>
      <c r="Q32" s="33">
        <f t="shared" si="28"/>
        <v>0.10734899267612492</v>
      </c>
      <c r="R32" s="33">
        <f t="shared" si="28"/>
        <v>0.10734899267612492</v>
      </c>
      <c r="S32" s="33">
        <f t="shared" si="28"/>
        <v>0.10734899267612492</v>
      </c>
      <c r="T32" s="33">
        <f t="shared" si="28"/>
        <v>0.10734899267612492</v>
      </c>
      <c r="U32" s="33">
        <f t="shared" si="28"/>
        <v>0.10734899267612492</v>
      </c>
      <c r="V32" s="33">
        <f t="shared" si="28"/>
        <v>0.10734899267612492</v>
      </c>
      <c r="W32" s="33">
        <f t="shared" si="28"/>
        <v>0.10734899267612492</v>
      </c>
      <c r="X32" s="33">
        <f t="shared" si="28"/>
        <v>0.10734899267612492</v>
      </c>
      <c r="Y32" s="33">
        <f t="shared" si="28"/>
        <v>0.10734899267612492</v>
      </c>
      <c r="Z32" s="33">
        <f t="shared" si="28"/>
        <v>0.10734899267612492</v>
      </c>
      <c r="AA32" s="33">
        <f t="shared" si="28"/>
        <v>0.10734899267612492</v>
      </c>
      <c r="AB32" s="33">
        <f t="shared" si="28"/>
        <v>0.10734899267612492</v>
      </c>
      <c r="AC32" s="33">
        <f t="shared" si="28"/>
        <v>0.10734899267612492</v>
      </c>
      <c r="AD32" s="33">
        <f t="shared" si="28"/>
        <v>0.10734899267612492</v>
      </c>
      <c r="AE32" s="33">
        <f t="shared" si="28"/>
        <v>0.10734899267612492</v>
      </c>
      <c r="AF32" s="33">
        <f t="shared" si="28"/>
        <v>0.10734899267612492</v>
      </c>
      <c r="AG32" s="33">
        <f t="shared" si="28"/>
        <v>0.10734899267612492</v>
      </c>
      <c r="AH32" s="33">
        <f t="shared" si="28"/>
        <v>0.10734899267612492</v>
      </c>
      <c r="AI32" s="33">
        <f t="shared" si="28"/>
        <v>0.10734899267612492</v>
      </c>
      <c r="AJ32" s="33">
        <f t="shared" si="28"/>
        <v>0.10734899267612492</v>
      </c>
      <c r="AK32" s="33">
        <f t="shared" si="28"/>
        <v>0.10734899267612492</v>
      </c>
      <c r="AL32" s="33">
        <f t="shared" si="28"/>
        <v>0.10734899267612492</v>
      </c>
      <c r="AM32" s="33">
        <f t="shared" si="28"/>
        <v>0.10734899267612492</v>
      </c>
      <c r="AN32" s="33">
        <f t="shared" si="28"/>
        <v>0.10734899267612492</v>
      </c>
      <c r="AO32" s="33">
        <f t="shared" si="28"/>
        <v>0.10734899267612492</v>
      </c>
      <c r="AP32" s="33">
        <f t="shared" si="28"/>
        <v>0.10734899267612492</v>
      </c>
      <c r="AQ32" s="33">
        <f t="shared" si="28"/>
        <v>0.10734899267612492</v>
      </c>
      <c r="AR32" s="33">
        <f t="shared" ref="AR32:BK32" si="30">AQ32*(1-$G$4)</f>
        <v>0.10734899267612492</v>
      </c>
      <c r="AS32" s="33">
        <f t="shared" si="30"/>
        <v>0.10734899267612492</v>
      </c>
      <c r="AT32" s="33">
        <f t="shared" si="30"/>
        <v>0.10734899267612492</v>
      </c>
      <c r="AU32" s="33">
        <f t="shared" si="30"/>
        <v>0.10734899267612492</v>
      </c>
      <c r="AV32" s="33">
        <f t="shared" si="30"/>
        <v>0.10734899267612492</v>
      </c>
      <c r="AW32" s="33">
        <f t="shared" si="30"/>
        <v>0.10734899267612492</v>
      </c>
      <c r="AX32" s="33">
        <f t="shared" si="30"/>
        <v>0.10734899267612492</v>
      </c>
      <c r="AY32" s="33">
        <f t="shared" si="30"/>
        <v>0.10734899267612492</v>
      </c>
      <c r="AZ32" s="33">
        <f t="shared" si="30"/>
        <v>0.10734899267612492</v>
      </c>
      <c r="BA32" s="33">
        <f t="shared" si="30"/>
        <v>0.10734899267612492</v>
      </c>
      <c r="BB32" s="33">
        <f t="shared" si="30"/>
        <v>0.10734899267612492</v>
      </c>
      <c r="BC32" s="33">
        <f t="shared" si="30"/>
        <v>0.10734899267612492</v>
      </c>
      <c r="BD32" s="33">
        <f t="shared" si="30"/>
        <v>0.10734899267612492</v>
      </c>
      <c r="BE32" s="33">
        <f t="shared" si="30"/>
        <v>0.10734899267612492</v>
      </c>
      <c r="BF32" s="33">
        <f t="shared" si="30"/>
        <v>0.10734899267612492</v>
      </c>
      <c r="BG32" s="33">
        <f t="shared" si="30"/>
        <v>0.10734899267612492</v>
      </c>
      <c r="BH32" s="33">
        <f t="shared" si="30"/>
        <v>0.10734899267612492</v>
      </c>
      <c r="BI32" s="33">
        <f t="shared" si="30"/>
        <v>0.10734899267612492</v>
      </c>
      <c r="BJ32" s="33">
        <f t="shared" si="30"/>
        <v>0.10734899267612492</v>
      </c>
      <c r="BK32" s="33">
        <f t="shared" si="30"/>
        <v>0.10734899267612492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559.18543986165002</v>
      </c>
      <c r="BU32" s="4" cm="1">
        <f t="array" ref="BU32">O32*INDEX(prod_est,$H32+$I32-1,MATCH(BU$14,$BQ$14:$DQ$14,0))</f>
        <v>576.58582305063862</v>
      </c>
      <c r="BV32" s="4" cm="1">
        <f t="array" ref="BV32">P32*INDEX(prod_est,$H32+$I32-1,MATCH(BV$14,$BQ$14:$DQ$14,0))</f>
        <v>594.17202290951218</v>
      </c>
      <c r="BW32" s="4" cm="1">
        <f t="array" ref="BW32">Q32*INDEX(prod_est,$H32+$I32-1,MATCH(BW$14,$BQ$14:$DQ$14,0))</f>
        <v>611.8860876462478</v>
      </c>
      <c r="BX32" s="4" cm="1">
        <f t="array" ref="BX32">R32*INDEX(prod_est,$H32+$I32-1,MATCH(BX$14,$BQ$14:$DQ$14,0))</f>
        <v>629.68073174093263</v>
      </c>
      <c r="BY32" s="4" cm="1">
        <f t="array" ref="BY32">S32*INDEX(prod_est,$H32+$I32-1,MATCH(BY$14,$BQ$14:$DQ$14,0))</f>
        <v>647.52038739396176</v>
      </c>
      <c r="BZ32" s="4" cm="1">
        <f t="array" ref="BZ32">T32*INDEX(prod_est,$H32+$I32-1,MATCH(BZ$14,$BQ$14:$DQ$14,0))</f>
        <v>665.41057850843879</v>
      </c>
      <c r="CA32" s="4" cm="1">
        <f t="array" ref="CA32">U32*INDEX(prod_est,$H32+$I32-1,MATCH(CA$14,$BQ$14:$DQ$14,0))</f>
        <v>672.01509396183781</v>
      </c>
      <c r="CB32" s="4" cm="1">
        <f t="array" ref="CB32">V32*INDEX(prod_est,$H32+$I32-1,MATCH(CB$14,$BQ$14:$DQ$14,0))</f>
        <v>678.40965288947496</v>
      </c>
      <c r="CC32" s="4" cm="1">
        <f t="array" ref="CC32">W32*INDEX(prod_est,$H32+$I32-1,MATCH(CC$14,$BQ$14:$DQ$14,0))</f>
        <v>684.60997714581265</v>
      </c>
      <c r="CD32" s="4" cm="1">
        <f t="array" ref="CD32">X32*INDEX(prod_est,$H32+$I32-1,MATCH(CD$14,$BQ$14:$DQ$14,0))</f>
        <v>691.32649570693059</v>
      </c>
      <c r="CE32" s="4" cm="1">
        <f t="array" ref="CE32">Y32*INDEX(prod_est,$H32+$I32-1,MATCH(CE$14,$BQ$14:$DQ$14,0))</f>
        <v>697.83853627467113</v>
      </c>
      <c r="CF32" s="4" cm="1">
        <f t="array" ref="CF32">Z32*INDEX(prod_est,$H32+$I32-1,MATCH(CF$14,$BQ$14:$DQ$14,0))</f>
        <v>704.16113120470709</v>
      </c>
      <c r="CG32" s="4" cm="1">
        <f t="array" ref="CG32">AA32*INDEX(prod_est,$H32+$I32-1,MATCH(CG$14,$BQ$14:$DQ$14,0))</f>
        <v>710.28139329398698</v>
      </c>
      <c r="CH32" s="4" cm="1">
        <f t="array" ref="CH32">AB32*INDEX(prod_est,$H32+$I32-1,MATCH(CH$14,$BQ$14:$DQ$14,0))</f>
        <v>716.24210302650374</v>
      </c>
      <c r="CI32" s="4" cm="1">
        <f t="array" ref="CI32">AC32*INDEX(prod_est,$H32+$I32-1,MATCH(CI$14,$BQ$14:$DQ$14,0))</f>
        <v>722.01643960427486</v>
      </c>
      <c r="CJ32" s="4" cm="1">
        <f t="array" ref="CJ32">AD32*INDEX(prod_est,$H32+$I32-1,MATCH(CJ$14,$BQ$14:$DQ$14,0))</f>
        <v>727.60548435367366</v>
      </c>
      <c r="CK32" s="4" cm="1">
        <f t="array" ref="CK32">AE32*INDEX(prod_est,$H32+$I32-1,MATCH(CK$14,$BQ$14:$DQ$14,0))</f>
        <v>733.03791405186678</v>
      </c>
      <c r="CL32" s="4" cm="1">
        <f t="array" ref="CL32">AF32*INDEX(prod_est,$H32+$I32-1,MATCH(CL$14,$BQ$14:$DQ$14,0))</f>
        <v>738.34216864401537</v>
      </c>
      <c r="CM32" s="4" cm="1">
        <f t="array" ref="CM32">AG32*INDEX(prod_est,$H32+$I32-1,MATCH(CM$14,$BQ$14:$DQ$14,0))</f>
        <v>743.50526952670361</v>
      </c>
      <c r="CN32" s="4" cm="1">
        <f t="array" ref="CN32">AH32*INDEX(prod_est,$H32+$I32-1,MATCH(CN$14,$BQ$14:$DQ$14,0))</f>
        <v>749.17991531328198</v>
      </c>
      <c r="CO32" s="4" cm="1">
        <f t="array" ref="CO32">AI32*INDEX(prod_est,$H32+$I32-1,MATCH(CO$14,$BQ$14:$DQ$14,0))</f>
        <v>754.73613602037915</v>
      </c>
      <c r="CP32" s="4" cm="1">
        <f t="array" ref="CP32">AJ32*INDEX(prod_est,$H32+$I32-1,MATCH(CP$14,$BQ$14:$DQ$14,0))</f>
        <v>760.18798356756122</v>
      </c>
      <c r="CQ32" s="4" cm="1">
        <f t="array" ref="CQ32">AK32*INDEX(prod_est,$H32+$I32-1,MATCH(CQ$14,$BQ$14:$DQ$14,0))</f>
        <v>765.57677351111749</v>
      </c>
      <c r="CR32" s="4" cm="1">
        <f t="array" ref="CR32">AL32*INDEX(prod_est,$H32+$I32-1,MATCH(CR$14,$BQ$14:$DQ$14,0))</f>
        <v>770.87540646714285</v>
      </c>
      <c r="CS32" s="4" cm="1">
        <f t="array" ref="CS32">AM32*INDEX(prod_est,$H32+$I32-1,MATCH(CS$14,$BQ$14:$DQ$14,0))</f>
        <v>776.11142971224695</v>
      </c>
      <c r="CT32" s="4" cm="1">
        <f t="array" ref="CT32">AN32*INDEX(prod_est,$H32+$I32-1,MATCH(CT$14,$BQ$14:$DQ$14,0))</f>
        <v>781.2714267966636</v>
      </c>
      <c r="CU32" s="4" cm="1">
        <f t="array" ref="CU32">AO32*INDEX(prod_est,$H32+$I32-1,MATCH(CU$14,$BQ$14:$DQ$14,0))</f>
        <v>786.3692393942033</v>
      </c>
      <c r="CV32" s="4" cm="1">
        <f t="array" ref="CV32">AP32*INDEX(prod_est,$H32+$I32-1,MATCH(CV$14,$BQ$14:$DQ$14,0))</f>
        <v>791.39148942486645</v>
      </c>
      <c r="CW32" s="4" cm="1">
        <f t="array" ref="CW32">AQ32*INDEX(prod_est,$H32+$I32-1,MATCH(CW$14,$BQ$14:$DQ$14,0))</f>
        <v>796.33842955157161</v>
      </c>
      <c r="CX32" s="4" cm="1">
        <f t="array" ref="CX32">AR32*INDEX(prod_est,$H32+$I32-1,MATCH(CX$14,$BQ$14:$DQ$14,0))</f>
        <v>796.33842955157161</v>
      </c>
      <c r="CY32" s="4" cm="1">
        <f t="array" ref="CY32">AS32*INDEX(prod_est,$H32+$I32-1,MATCH(CY$14,$BQ$14:$DQ$14,0))</f>
        <v>796.33842955157161</v>
      </c>
      <c r="CZ32" s="4" cm="1">
        <f t="array" ref="CZ32">AT32*INDEX(prod_est,$H32+$I32-1,MATCH(CZ$14,$BQ$14:$DQ$14,0))</f>
        <v>796.33842955157161</v>
      </c>
      <c r="DA32" s="4" cm="1">
        <f t="array" ref="DA32">AU32*INDEX(prod_est,$H32+$I32-1,MATCH(DA$14,$BQ$14:$DQ$14,0))</f>
        <v>796.33842955157161</v>
      </c>
      <c r="DB32" s="4" cm="1">
        <f t="array" ref="DB32">AV32*INDEX(prod_est,$H32+$I32-1,MATCH(DB$14,$BQ$14:$DQ$14,0))</f>
        <v>796.33842955157161</v>
      </c>
      <c r="DC32" s="4" cm="1">
        <f t="array" ref="DC32">AW32*INDEX(prod_est,$H32+$I32-1,MATCH(DC$14,$BQ$14:$DQ$14,0))</f>
        <v>796.33842955157161</v>
      </c>
      <c r="DD32" s="4" cm="1">
        <f t="array" ref="DD32">AX32*INDEX(prod_est,$H32+$I32-1,MATCH(DD$14,$BQ$14:$DQ$14,0))</f>
        <v>796.33842955157161</v>
      </c>
      <c r="DE32" s="4" cm="1">
        <f t="array" ref="DE32">AY32*INDEX(prod_est,$H32+$I32-1,MATCH(DE$14,$BQ$14:$DQ$14,0))</f>
        <v>796.33842955157161</v>
      </c>
      <c r="DF32" s="4" cm="1">
        <f t="array" ref="DF32">AZ32*INDEX(prod_est,$H32+$I32-1,MATCH(DF$14,$BQ$14:$DQ$14,0))</f>
        <v>796.33842955157161</v>
      </c>
      <c r="DG32" s="4" cm="1">
        <f t="array" ref="DG32">BA32*INDEX(prod_est,$H32+$I32-1,MATCH(DG$14,$BQ$14:$DQ$14,0))</f>
        <v>796.33842955157161</v>
      </c>
      <c r="DH32" s="4" cm="1">
        <f t="array" ref="DH32">BB32*INDEX(prod_est,$H32+$I32-1,MATCH(DH$14,$BQ$14:$DQ$14,0))</f>
        <v>796.33842955157161</v>
      </c>
      <c r="DI32" s="4" cm="1">
        <f t="array" ref="DI32">BC32*INDEX(prod_est,$H32+$I32-1,MATCH(DI$14,$BQ$14:$DQ$14,0))</f>
        <v>796.33842955157161</v>
      </c>
      <c r="DJ32" s="4" cm="1">
        <f t="array" ref="DJ32">BD32*INDEX(prod_est,$H32+$I32-1,MATCH(DJ$14,$BQ$14:$DQ$14,0))</f>
        <v>796.33842955157161</v>
      </c>
      <c r="DK32" s="4" cm="1">
        <f t="array" ref="DK32">BE32*INDEX(prod_est,$H32+$I32-1,MATCH(DK$14,$BQ$14:$DQ$14,0))</f>
        <v>796.33842955157161</v>
      </c>
      <c r="DL32" s="4" cm="1">
        <f t="array" ref="DL32">BF32*INDEX(prod_est,$H32+$I32-1,MATCH(DL$14,$BQ$14:$DQ$14,0))</f>
        <v>796.33842955157161</v>
      </c>
      <c r="DM32" s="4" cm="1">
        <f t="array" ref="DM32">BG32*INDEX(prod_est,$H32+$I32-1,MATCH(DM$14,$BQ$14:$DQ$14,0))</f>
        <v>796.33842955157161</v>
      </c>
      <c r="DN32" s="4" cm="1">
        <f t="array" ref="DN32">BH32*INDEX(prod_est,$H32+$I32-1,MATCH(DN$14,$BQ$14:$DQ$14,0))</f>
        <v>796.33842955157161</v>
      </c>
      <c r="DO32" s="4" cm="1">
        <f t="array" ref="DO32">BI32*INDEX(prod_est,$H32+$I32-1,MATCH(DO$14,$BQ$14:$DQ$14,0))</f>
        <v>796.33842955157161</v>
      </c>
      <c r="DP32" s="4" cm="1">
        <f t="array" ref="DP32">BJ32*INDEX(prod_est,$H32+$I32-1,MATCH(DP$14,$BQ$14:$DQ$14,0))</f>
        <v>796.33842955157161</v>
      </c>
      <c r="DQ32" s="4" cm="1">
        <f t="array" ref="DQ32">BK32*INDEX(prod_est,$H32+$I32-1,MATCH(DQ$14,$BQ$14:$DQ$14,0))</f>
        <v>796.33842955157161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136.17983070117432</v>
      </c>
      <c r="P47" s="33">
        <f t="shared" si="42"/>
        <v>136.17983070117432</v>
      </c>
      <c r="Q47" s="33">
        <f t="shared" si="42"/>
        <v>136.17983070117432</v>
      </c>
      <c r="R47" s="33">
        <f t="shared" si="42"/>
        <v>136.17983070117432</v>
      </c>
      <c r="S47" s="33">
        <f t="shared" si="42"/>
        <v>136.17983070117432</v>
      </c>
      <c r="T47" s="33">
        <f t="shared" si="42"/>
        <v>136.17983070117432</v>
      </c>
      <c r="U47" s="33">
        <f t="shared" si="42"/>
        <v>136.17983070117432</v>
      </c>
      <c r="V47" s="33">
        <f t="shared" si="42"/>
        <v>136.17983070117432</v>
      </c>
      <c r="W47" s="33">
        <f t="shared" si="42"/>
        <v>136.17983070117432</v>
      </c>
      <c r="X47" s="33">
        <f t="shared" si="42"/>
        <v>136.17983070117432</v>
      </c>
      <c r="Y47" s="33">
        <f t="shared" si="42"/>
        <v>136.17983070117432</v>
      </c>
      <c r="Z47" s="33">
        <f t="shared" si="42"/>
        <v>136.17983070117432</v>
      </c>
      <c r="AA47" s="33">
        <f t="shared" si="42"/>
        <v>136.17983070117432</v>
      </c>
      <c r="AB47" s="33">
        <f t="shared" si="42"/>
        <v>136.17983070117432</v>
      </c>
      <c r="AC47" s="33">
        <f t="shared" si="42"/>
        <v>136.17983070117432</v>
      </c>
      <c r="AD47" s="33">
        <f t="shared" si="42"/>
        <v>136.17983070117432</v>
      </c>
      <c r="AE47" s="33">
        <f t="shared" si="42"/>
        <v>136.17983070117432</v>
      </c>
      <c r="AF47" s="33">
        <f t="shared" si="42"/>
        <v>136.17983070117432</v>
      </c>
      <c r="AG47" s="33">
        <f t="shared" si="42"/>
        <v>136.17983070117432</v>
      </c>
      <c r="AH47" s="33">
        <f t="shared" si="42"/>
        <v>136.17983070117432</v>
      </c>
      <c r="AI47" s="33">
        <f t="shared" si="42"/>
        <v>136.17983070117432</v>
      </c>
      <c r="AJ47" s="33">
        <f t="shared" si="42"/>
        <v>136.17983070117432</v>
      </c>
      <c r="AK47" s="33">
        <f t="shared" si="42"/>
        <v>136.17983070117432</v>
      </c>
      <c r="AL47" s="33">
        <f t="shared" si="42"/>
        <v>136.17983070117432</v>
      </c>
      <c r="AM47" s="33">
        <f t="shared" si="42"/>
        <v>136.17983070117432</v>
      </c>
      <c r="AN47" s="33">
        <f t="shared" si="42"/>
        <v>136.17983070117432</v>
      </c>
      <c r="AO47" s="33">
        <f t="shared" si="42"/>
        <v>136.17983070117432</v>
      </c>
      <c r="AP47" s="33">
        <f t="shared" si="42"/>
        <v>136.17983070117432</v>
      </c>
      <c r="AQ47" s="33">
        <f t="shared" ref="AQ47:BK47" si="43">SUM(AQ15:AQ46)*1000</f>
        <v>136.17983070117432</v>
      </c>
      <c r="AR47" s="33">
        <f t="shared" si="43"/>
        <v>136.17983070117432</v>
      </c>
      <c r="AS47" s="33">
        <f t="shared" si="43"/>
        <v>136.17983070117432</v>
      </c>
      <c r="AT47" s="33">
        <f t="shared" si="43"/>
        <v>136.17983070117432</v>
      </c>
      <c r="AU47" s="33">
        <f t="shared" si="43"/>
        <v>136.17983070117432</v>
      </c>
      <c r="AV47" s="33">
        <f t="shared" si="43"/>
        <v>136.17983070117432</v>
      </c>
      <c r="AW47" s="33">
        <f t="shared" si="43"/>
        <v>136.17983070117432</v>
      </c>
      <c r="AX47" s="33">
        <f t="shared" si="43"/>
        <v>136.17983070117432</v>
      </c>
      <c r="AY47" s="33">
        <f t="shared" si="43"/>
        <v>136.17983070117432</v>
      </c>
      <c r="AZ47" s="33">
        <f t="shared" si="43"/>
        <v>136.17983070117432</v>
      </c>
      <c r="BA47" s="33">
        <f t="shared" si="43"/>
        <v>136.17983070117432</v>
      </c>
      <c r="BB47" s="33">
        <f t="shared" si="43"/>
        <v>136.17983070117432</v>
      </c>
      <c r="BC47" s="33">
        <f t="shared" si="43"/>
        <v>136.17983070117432</v>
      </c>
      <c r="BD47" s="33">
        <f t="shared" si="43"/>
        <v>136.17983070117432</v>
      </c>
      <c r="BE47" s="33">
        <f t="shared" si="43"/>
        <v>136.17983070117432</v>
      </c>
      <c r="BF47" s="33">
        <f t="shared" si="43"/>
        <v>136.17983070117432</v>
      </c>
      <c r="BG47" s="33">
        <f t="shared" si="43"/>
        <v>136.17983070117432</v>
      </c>
      <c r="BH47" s="33">
        <f t="shared" si="43"/>
        <v>136.17983070117432</v>
      </c>
      <c r="BI47" s="33">
        <f t="shared" si="43"/>
        <v>136.17983070117432</v>
      </c>
      <c r="BJ47" s="33">
        <f t="shared" si="43"/>
        <v>136.17983070117432</v>
      </c>
      <c r="BK47" s="33">
        <f t="shared" si="43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4">$G$5+(($G$6-$G$5)/32)*(BQ53-2018)</f>
        <v>0.35106002598892561</v>
      </c>
      <c r="BR48" s="53">
        <f t="shared" si="44"/>
        <v>0.34668495827981261</v>
      </c>
      <c r="BS48" s="53">
        <f t="shared" si="44"/>
        <v>0.34230989057069966</v>
      </c>
      <c r="BT48" s="53">
        <f t="shared" si="44"/>
        <v>0.33793482286158666</v>
      </c>
      <c r="BU48" s="53">
        <f t="shared" si="44"/>
        <v>0.33355975515247366</v>
      </c>
      <c r="BV48" s="53">
        <f t="shared" si="44"/>
        <v>0.32918468744336071</v>
      </c>
      <c r="BW48" s="53">
        <f t="shared" si="44"/>
        <v>0.32480961973424771</v>
      </c>
      <c r="BX48" s="53">
        <f t="shared" si="44"/>
        <v>0.32043455202513471</v>
      </c>
      <c r="BY48" s="53">
        <f t="shared" si="44"/>
        <v>0.31605948431602171</v>
      </c>
      <c r="BZ48" s="53">
        <f t="shared" si="44"/>
        <v>0.31168441660690877</v>
      </c>
      <c r="CA48" s="53">
        <f t="shared" si="44"/>
        <v>0.30730934889779576</v>
      </c>
      <c r="CB48" s="53">
        <f t="shared" si="44"/>
        <v>0.30293428118868282</v>
      </c>
      <c r="CC48" s="53">
        <f t="shared" si="44"/>
        <v>0.29855921347956982</v>
      </c>
      <c r="CD48" s="53">
        <f t="shared" si="44"/>
        <v>0.29418414577045682</v>
      </c>
      <c r="CE48" s="53">
        <f t="shared" si="44"/>
        <v>0.28980907806134382</v>
      </c>
      <c r="CF48" s="53">
        <f t="shared" si="44"/>
        <v>0.28543401035223087</v>
      </c>
      <c r="CG48" s="53">
        <f t="shared" si="44"/>
        <v>0.28105894264311787</v>
      </c>
      <c r="CH48" s="53">
        <f t="shared" si="44"/>
        <v>0.27668387493400487</v>
      </c>
      <c r="CI48" s="53">
        <f t="shared" si="44"/>
        <v>0.27230880722489192</v>
      </c>
      <c r="CJ48" s="53">
        <f t="shared" si="44"/>
        <v>0.26793373951577892</v>
      </c>
      <c r="CK48" s="53">
        <f t="shared" si="44"/>
        <v>0.26355867180666592</v>
      </c>
      <c r="CL48" s="53">
        <f t="shared" si="44"/>
        <v>0.25918360409755292</v>
      </c>
      <c r="CM48" s="53">
        <f t="shared" si="44"/>
        <v>0.25480853638843998</v>
      </c>
      <c r="CN48" s="53">
        <f t="shared" si="44"/>
        <v>0.25043346867932698</v>
      </c>
      <c r="CO48" s="53">
        <f t="shared" si="44"/>
        <v>0.246058400970214</v>
      </c>
      <c r="CP48" s="53">
        <f t="shared" si="44"/>
        <v>0.24168333326110103</v>
      </c>
      <c r="CQ48" s="53">
        <f t="shared" si="44"/>
        <v>0.23730826555198803</v>
      </c>
      <c r="CR48" s="53">
        <f t="shared" si="44"/>
        <v>0.23293319784287506</v>
      </c>
      <c r="CS48" s="53">
        <f t="shared" si="44"/>
        <v>0.22855813013376208</v>
      </c>
      <c r="CT48" s="53">
        <f t="shared" si="44"/>
        <v>0.22418306242464908</v>
      </c>
      <c r="CU48" s="53">
        <f t="shared" si="44"/>
        <v>0.21980799471553611</v>
      </c>
      <c r="CV48" s="53">
        <f t="shared" si="44"/>
        <v>0.21543292700642311</v>
      </c>
      <c r="CW48" s="53">
        <f t="shared" si="44"/>
        <v>0.21105785929731014</v>
      </c>
      <c r="CX48" s="53">
        <f t="shared" ref="CX48:DQ48" si="45">CW48</f>
        <v>0.21105785929731014</v>
      </c>
      <c r="CY48" s="53">
        <f t="shared" si="45"/>
        <v>0.21105785929731014</v>
      </c>
      <c r="CZ48" s="53">
        <f t="shared" si="45"/>
        <v>0.21105785929731014</v>
      </c>
      <c r="DA48" s="53">
        <f t="shared" si="45"/>
        <v>0.21105785929731014</v>
      </c>
      <c r="DB48" s="53">
        <f t="shared" si="45"/>
        <v>0.21105785929731014</v>
      </c>
      <c r="DC48" s="53">
        <f t="shared" si="45"/>
        <v>0.21105785929731014</v>
      </c>
      <c r="DD48" s="53">
        <f t="shared" si="45"/>
        <v>0.21105785929731014</v>
      </c>
      <c r="DE48" s="53">
        <f t="shared" si="45"/>
        <v>0.21105785929731014</v>
      </c>
      <c r="DF48" s="53">
        <f t="shared" si="45"/>
        <v>0.21105785929731014</v>
      </c>
      <c r="DG48" s="53">
        <f t="shared" si="45"/>
        <v>0.21105785929731014</v>
      </c>
      <c r="DH48" s="53">
        <f t="shared" si="45"/>
        <v>0.21105785929731014</v>
      </c>
      <c r="DI48" s="53">
        <f t="shared" si="45"/>
        <v>0.21105785929731014</v>
      </c>
      <c r="DJ48" s="53">
        <f t="shared" si="45"/>
        <v>0.21105785929731014</v>
      </c>
      <c r="DK48" s="53">
        <f t="shared" si="45"/>
        <v>0.21105785929731014</v>
      </c>
      <c r="DL48" s="53">
        <f t="shared" si="45"/>
        <v>0.21105785929731014</v>
      </c>
      <c r="DM48" s="53">
        <f t="shared" si="45"/>
        <v>0.21105785929731014</v>
      </c>
      <c r="DN48" s="53">
        <f t="shared" si="45"/>
        <v>0.21105785929731014</v>
      </c>
      <c r="DO48" s="53">
        <f t="shared" si="45"/>
        <v>0.21105785929731014</v>
      </c>
      <c r="DP48" s="53">
        <f t="shared" si="45"/>
        <v>0.21105785929731014</v>
      </c>
      <c r="DQ48" s="53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118.06150744650489</v>
      </c>
      <c r="BS67">
        <f t="shared" si="80"/>
        <v>104.72586893557073</v>
      </c>
      <c r="BT67">
        <f t="shared" si="80"/>
        <v>108.0413514637272</v>
      </c>
      <c r="BU67">
        <f t="shared" si="80"/>
        <v>111.40331474408404</v>
      </c>
      <c r="BV67">
        <f t="shared" si="80"/>
        <v>114.80118003960033</v>
      </c>
      <c r="BW67">
        <f t="shared" si="80"/>
        <v>118.22375036715817</v>
      </c>
      <c r="BX67">
        <f t="shared" si="80"/>
        <v>121.66188959567859</v>
      </c>
      <c r="BY67">
        <f t="shared" si="80"/>
        <v>125.10872559855746</v>
      </c>
      <c r="BZ67">
        <f t="shared" si="80"/>
        <v>128.56532566030205</v>
      </c>
      <c r="CA67">
        <f t="shared" si="80"/>
        <v>129.84139746847509</v>
      </c>
      <c r="CB67">
        <f t="shared" si="80"/>
        <v>131.07690315103955</v>
      </c>
      <c r="CC67">
        <f t="shared" si="80"/>
        <v>132.27488035934059</v>
      </c>
      <c r="CD67">
        <f t="shared" si="80"/>
        <v>133.5725925148179</v>
      </c>
      <c r="CE67">
        <f t="shared" si="80"/>
        <v>134.83079706302536</v>
      </c>
      <c r="CF67">
        <f t="shared" si="80"/>
        <v>136.05239843585042</v>
      </c>
      <c r="CG67">
        <f t="shared" si="80"/>
        <v>137.23490667068862</v>
      </c>
      <c r="CH67">
        <f t="shared" si="80"/>
        <v>138.38658747150387</v>
      </c>
      <c r="CI67">
        <f t="shared" si="80"/>
        <v>139.50225873759263</v>
      </c>
      <c r="CJ67">
        <f t="shared" si="80"/>
        <v>140.58212939421358</v>
      </c>
      <c r="CK67">
        <f t="shared" si="80"/>
        <v>141.63174013956791</v>
      </c>
      <c r="CL67">
        <f t="shared" si="80"/>
        <v>142.65658591306519</v>
      </c>
      <c r="CM67">
        <f t="shared" si="80"/>
        <v>143.65415909245127</v>
      </c>
      <c r="CN67">
        <f t="shared" si="80"/>
        <v>144.7505688988503</v>
      </c>
      <c r="CO67">
        <f t="shared" si="80"/>
        <v>145.82409755577322</v>
      </c>
      <c r="CP67">
        <f t="shared" si="80"/>
        <v>146.87746006306148</v>
      </c>
      <c r="CQ67">
        <f t="shared" si="80"/>
        <v>147.91863908303026</v>
      </c>
      <c r="CR67">
        <f t="shared" si="80"/>
        <v>148.94239868882553</v>
      </c>
      <c r="CS67">
        <f t="shared" si="80"/>
        <v>149.95406134555796</v>
      </c>
      <c r="CT67">
        <f t="shared" si="80"/>
        <v>150.9510348337933</v>
      </c>
      <c r="CU67">
        <f t="shared" si="80"/>
        <v>151.93599353136466</v>
      </c>
      <c r="CV67">
        <f t="shared" si="80"/>
        <v>152.9063526323381</v>
      </c>
      <c r="CW67">
        <f t="shared" si="80"/>
        <v>153.86216095422787</v>
      </c>
      <c r="CX67">
        <f t="shared" ref="CX67:DQ67" si="81">CX$49*CX28</f>
        <v>153.86216095422787</v>
      </c>
      <c r="CY67">
        <f t="shared" si="81"/>
        <v>153.86216095422787</v>
      </c>
      <c r="CZ67">
        <f t="shared" si="81"/>
        <v>153.86216095422787</v>
      </c>
      <c r="DA67">
        <f t="shared" si="81"/>
        <v>153.86216095422787</v>
      </c>
      <c r="DB67">
        <f t="shared" si="81"/>
        <v>153.86216095422787</v>
      </c>
      <c r="DC67">
        <f t="shared" si="81"/>
        <v>153.86216095422787</v>
      </c>
      <c r="DD67">
        <f t="shared" si="81"/>
        <v>153.86216095422787</v>
      </c>
      <c r="DE67">
        <f t="shared" si="81"/>
        <v>153.86216095422787</v>
      </c>
      <c r="DF67">
        <f t="shared" si="81"/>
        <v>153.86216095422787</v>
      </c>
      <c r="DG67">
        <f t="shared" si="81"/>
        <v>153.86216095422787</v>
      </c>
      <c r="DH67">
        <f t="shared" si="81"/>
        <v>153.86216095422787</v>
      </c>
      <c r="DI67">
        <f t="shared" si="81"/>
        <v>153.86216095422787</v>
      </c>
      <c r="DJ67">
        <f t="shared" si="81"/>
        <v>153.86216095422787</v>
      </c>
      <c r="DK67">
        <f t="shared" si="81"/>
        <v>153.86216095422787</v>
      </c>
      <c r="DL67">
        <f t="shared" si="81"/>
        <v>153.86216095422787</v>
      </c>
      <c r="DM67">
        <f t="shared" si="81"/>
        <v>153.86216095422787</v>
      </c>
      <c r="DN67">
        <f t="shared" si="81"/>
        <v>153.86216095422787</v>
      </c>
      <c r="DO67">
        <f t="shared" si="81"/>
        <v>153.86216095422787</v>
      </c>
      <c r="DP67">
        <f t="shared" si="81"/>
        <v>153.86216095422787</v>
      </c>
      <c r="DQ67">
        <f t="shared" si="81"/>
        <v>153.86216095422787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46.047894734093383</v>
      </c>
      <c r="BS70">
        <f t="shared" si="86"/>
        <v>40.846554418820304</v>
      </c>
      <c r="BT70">
        <f t="shared" si="86"/>
        <v>42.139702319023527</v>
      </c>
      <c r="BU70">
        <f t="shared" si="86"/>
        <v>43.450979250701756</v>
      </c>
      <c r="BV70">
        <f t="shared" si="86"/>
        <v>44.776259156342967</v>
      </c>
      <c r="BW70">
        <f t="shared" si="86"/>
        <v>46.111174842006449</v>
      </c>
      <c r="BX70">
        <f t="shared" si="86"/>
        <v>47.452162914243296</v>
      </c>
      <c r="BY70">
        <f t="shared" si="86"/>
        <v>48.796543016269069</v>
      </c>
      <c r="BZ70">
        <f t="shared" si="86"/>
        <v>50.144731424359634</v>
      </c>
      <c r="CA70">
        <f t="shared" si="86"/>
        <v>50.642441656651236</v>
      </c>
      <c r="CB70">
        <f t="shared" si="86"/>
        <v>51.124329757562371</v>
      </c>
      <c r="CC70">
        <f t="shared" si="86"/>
        <v>51.591580511638035</v>
      </c>
      <c r="CD70">
        <f t="shared" si="86"/>
        <v>52.097731195489416</v>
      </c>
      <c r="CE70">
        <f t="shared" si="86"/>
        <v>52.588472605140367</v>
      </c>
      <c r="CF70">
        <f t="shared" si="86"/>
        <v>53.064937565138969</v>
      </c>
      <c r="CG70">
        <f t="shared" si="86"/>
        <v>53.526154907672904</v>
      </c>
      <c r="CH70">
        <f t="shared" si="86"/>
        <v>53.975348530812497</v>
      </c>
      <c r="CI70">
        <f t="shared" si="86"/>
        <v>54.410497243799959</v>
      </c>
      <c r="CJ70">
        <f t="shared" si="86"/>
        <v>54.831682534399867</v>
      </c>
      <c r="CK70">
        <f t="shared" si="86"/>
        <v>55.241065458260543</v>
      </c>
      <c r="CL70">
        <f t="shared" si="86"/>
        <v>55.640789223587404</v>
      </c>
      <c r="CM70">
        <f t="shared" si="86"/>
        <v>56.029875774720423</v>
      </c>
      <c r="CN70">
        <f t="shared" si="86"/>
        <v>56.457511881038712</v>
      </c>
      <c r="CO70">
        <f t="shared" si="86"/>
        <v>56.876223581890216</v>
      </c>
      <c r="CP70">
        <f t="shared" si="86"/>
        <v>57.287069817056484</v>
      </c>
      <c r="CQ70">
        <f t="shared" si="86"/>
        <v>57.693164088998522</v>
      </c>
      <c r="CR70">
        <f t="shared" si="86"/>
        <v>58.092464212978712</v>
      </c>
      <c r="CS70">
        <f t="shared" si="86"/>
        <v>58.487046126518464</v>
      </c>
      <c r="CT70">
        <f t="shared" si="86"/>
        <v>58.875898778258012</v>
      </c>
      <c r="CU70">
        <f t="shared" si="86"/>
        <v>59.26006526405142</v>
      </c>
      <c r="CV70">
        <f t="shared" si="86"/>
        <v>59.638537424049389</v>
      </c>
      <c r="CW70">
        <f t="shared" si="86"/>
        <v>60.011334298697918</v>
      </c>
      <c r="CX70">
        <f t="shared" ref="CX70:DQ70" si="87">CX$49*CX31</f>
        <v>60.011334298697918</v>
      </c>
      <c r="CY70">
        <f t="shared" si="87"/>
        <v>60.011334298697918</v>
      </c>
      <c r="CZ70">
        <f t="shared" si="87"/>
        <v>60.011334298697918</v>
      </c>
      <c r="DA70">
        <f t="shared" si="87"/>
        <v>60.011334298697918</v>
      </c>
      <c r="DB70">
        <f t="shared" si="87"/>
        <v>60.011334298697918</v>
      </c>
      <c r="DC70">
        <f t="shared" si="87"/>
        <v>60.011334298697918</v>
      </c>
      <c r="DD70">
        <f t="shared" si="87"/>
        <v>60.011334298697918</v>
      </c>
      <c r="DE70">
        <f t="shared" si="87"/>
        <v>60.011334298697918</v>
      </c>
      <c r="DF70">
        <f t="shared" si="87"/>
        <v>60.011334298697918</v>
      </c>
      <c r="DG70">
        <f t="shared" si="87"/>
        <v>60.011334298697918</v>
      </c>
      <c r="DH70">
        <f t="shared" si="87"/>
        <v>60.011334298697918</v>
      </c>
      <c r="DI70">
        <f t="shared" si="87"/>
        <v>60.011334298697918</v>
      </c>
      <c r="DJ70">
        <f t="shared" si="87"/>
        <v>60.011334298697918</v>
      </c>
      <c r="DK70">
        <f t="shared" si="87"/>
        <v>60.011334298697918</v>
      </c>
      <c r="DL70">
        <f t="shared" si="87"/>
        <v>60.011334298697918</v>
      </c>
      <c r="DM70">
        <f t="shared" si="87"/>
        <v>60.011334298697918</v>
      </c>
      <c r="DN70">
        <f t="shared" si="87"/>
        <v>60.011334298697918</v>
      </c>
      <c r="DO70">
        <f t="shared" si="87"/>
        <v>60.011334298697918</v>
      </c>
      <c r="DP70">
        <f t="shared" si="87"/>
        <v>60.011334298697918</v>
      </c>
      <c r="DQ70">
        <f t="shared" si="87"/>
        <v>60.011334298697918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611.04637324318981</v>
      </c>
      <c r="BS71">
        <f t="shared" si="88"/>
        <v>542.02562530228454</v>
      </c>
      <c r="BT71">
        <f t="shared" si="88"/>
        <v>559.18543986165002</v>
      </c>
      <c r="BU71">
        <f t="shared" si="88"/>
        <v>576.58582305063862</v>
      </c>
      <c r="BV71">
        <f t="shared" si="88"/>
        <v>594.17202290951218</v>
      </c>
      <c r="BW71">
        <f t="shared" si="88"/>
        <v>611.8860876462478</v>
      </c>
      <c r="BX71">
        <f t="shared" si="88"/>
        <v>629.68073174093263</v>
      </c>
      <c r="BY71">
        <f t="shared" si="88"/>
        <v>647.52038739396176</v>
      </c>
      <c r="BZ71">
        <f t="shared" si="88"/>
        <v>665.41057850843879</v>
      </c>
      <c r="CA71">
        <f t="shared" si="88"/>
        <v>672.01509396183781</v>
      </c>
      <c r="CB71">
        <f t="shared" si="88"/>
        <v>678.40965288947496</v>
      </c>
      <c r="CC71">
        <f t="shared" si="88"/>
        <v>684.60997714581265</v>
      </c>
      <c r="CD71">
        <f t="shared" si="88"/>
        <v>691.32649570693059</v>
      </c>
      <c r="CE71">
        <f t="shared" si="88"/>
        <v>697.83853627467113</v>
      </c>
      <c r="CF71">
        <f t="shared" si="88"/>
        <v>704.16113120470709</v>
      </c>
      <c r="CG71">
        <f t="shared" si="88"/>
        <v>710.28139329398698</v>
      </c>
      <c r="CH71">
        <f t="shared" si="88"/>
        <v>716.24210302650374</v>
      </c>
      <c r="CI71">
        <f t="shared" si="88"/>
        <v>722.01643960427486</v>
      </c>
      <c r="CJ71">
        <f t="shared" si="88"/>
        <v>727.60548435367366</v>
      </c>
      <c r="CK71">
        <f t="shared" si="88"/>
        <v>733.03791405186678</v>
      </c>
      <c r="CL71">
        <f t="shared" si="88"/>
        <v>738.34216864401537</v>
      </c>
      <c r="CM71">
        <f t="shared" si="88"/>
        <v>743.50526952670361</v>
      </c>
      <c r="CN71">
        <f t="shared" si="88"/>
        <v>749.17991531328198</v>
      </c>
      <c r="CO71">
        <f t="shared" si="88"/>
        <v>754.73613602037915</v>
      </c>
      <c r="CP71">
        <f t="shared" si="88"/>
        <v>760.18798356756122</v>
      </c>
      <c r="CQ71">
        <f t="shared" si="88"/>
        <v>765.57677351111749</v>
      </c>
      <c r="CR71">
        <f t="shared" si="88"/>
        <v>770.87540646714285</v>
      </c>
      <c r="CS71">
        <f t="shared" si="88"/>
        <v>776.11142971224695</v>
      </c>
      <c r="CT71">
        <f t="shared" si="88"/>
        <v>781.2714267966636</v>
      </c>
      <c r="CU71">
        <f t="shared" si="88"/>
        <v>786.3692393942033</v>
      </c>
      <c r="CV71">
        <f t="shared" si="88"/>
        <v>791.39148942486645</v>
      </c>
      <c r="CW71">
        <f t="shared" si="88"/>
        <v>796.33842955157161</v>
      </c>
      <c r="CX71">
        <f t="shared" ref="CX71:DQ71" si="89">CX$49*CX32</f>
        <v>796.33842955157161</v>
      </c>
      <c r="CY71">
        <f t="shared" si="89"/>
        <v>796.33842955157161</v>
      </c>
      <c r="CZ71">
        <f t="shared" si="89"/>
        <v>796.33842955157161</v>
      </c>
      <c r="DA71">
        <f t="shared" si="89"/>
        <v>796.33842955157161</v>
      </c>
      <c r="DB71">
        <f t="shared" si="89"/>
        <v>796.33842955157161</v>
      </c>
      <c r="DC71">
        <f t="shared" si="89"/>
        <v>796.33842955157161</v>
      </c>
      <c r="DD71">
        <f t="shared" si="89"/>
        <v>796.33842955157161</v>
      </c>
      <c r="DE71">
        <f t="shared" si="89"/>
        <v>796.33842955157161</v>
      </c>
      <c r="DF71">
        <f t="shared" si="89"/>
        <v>796.33842955157161</v>
      </c>
      <c r="DG71">
        <f t="shared" si="89"/>
        <v>796.33842955157161</v>
      </c>
      <c r="DH71">
        <f t="shared" si="89"/>
        <v>796.33842955157161</v>
      </c>
      <c r="DI71">
        <f t="shared" si="89"/>
        <v>796.33842955157161</v>
      </c>
      <c r="DJ71">
        <f t="shared" si="89"/>
        <v>796.33842955157161</v>
      </c>
      <c r="DK71">
        <f t="shared" si="89"/>
        <v>796.33842955157161</v>
      </c>
      <c r="DL71">
        <f t="shared" si="89"/>
        <v>796.33842955157161</v>
      </c>
      <c r="DM71">
        <f t="shared" si="89"/>
        <v>796.33842955157161</v>
      </c>
      <c r="DN71">
        <f t="shared" si="89"/>
        <v>796.33842955157161</v>
      </c>
      <c r="DO71">
        <f t="shared" si="89"/>
        <v>796.33842955157161</v>
      </c>
      <c r="DP71">
        <f t="shared" si="89"/>
        <v>796.33842955157161</v>
      </c>
      <c r="DQ71">
        <f t="shared" si="89"/>
        <v>796.33842955157161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207.36455834016107</v>
      </c>
      <c r="BU9" s="4">
        <f t="shared" si="1"/>
        <v>213.48807780626248</v>
      </c>
      <c r="BV9" s="4">
        <f t="shared" si="1"/>
        <v>219.83926933700559</v>
      </c>
      <c r="BW9" s="4">
        <f t="shared" si="1"/>
        <v>226.39728946152957</v>
      </c>
      <c r="BX9" s="4">
        <f t="shared" si="1"/>
        <v>233.16524216172445</v>
      </c>
      <c r="BY9" s="4">
        <f t="shared" si="1"/>
        <v>240.151538564086</v>
      </c>
      <c r="BZ9" s="4">
        <f t="shared" si="1"/>
        <v>247.36630422692318</v>
      </c>
      <c r="CA9" s="4">
        <f t="shared" si="1"/>
        <v>252.83110488213276</v>
      </c>
      <c r="CB9" s="4">
        <f t="shared" si="1"/>
        <v>258.44802894254457</v>
      </c>
      <c r="CC9" s="4">
        <f t="shared" si="1"/>
        <v>264.21492638259923</v>
      </c>
      <c r="CD9" s="4">
        <f t="shared" si="1"/>
        <v>266.71657577002321</v>
      </c>
      <c r="CE9" s="4">
        <f t="shared" si="1"/>
        <v>269.10187948642204</v>
      </c>
      <c r="CF9" s="4">
        <f t="shared" si="1"/>
        <v>271.36750123480346</v>
      </c>
      <c r="CG9" s="4">
        <f t="shared" si="1"/>
        <v>273.50580728238168</v>
      </c>
      <c r="CH9" s="4">
        <f t="shared" si="1"/>
        <v>275.50109689841355</v>
      </c>
      <c r="CI9" s="4">
        <f t="shared" si="1"/>
        <v>277.33369116101102</v>
      </c>
      <c r="CJ9" s="4">
        <f t="shared" si="1"/>
        <v>278.98047955588686</v>
      </c>
      <c r="CK9" s="4">
        <f t="shared" si="1"/>
        <v>280.42038253224916</v>
      </c>
      <c r="CL9" s="4">
        <f t="shared" si="1"/>
        <v>281.63172883336392</v>
      </c>
      <c r="CM9" s="4">
        <f t="shared" si="1"/>
        <v>282.59347675891036</v>
      </c>
      <c r="CN9" s="4">
        <f t="shared" si="1"/>
        <v>281.67622048396333</v>
      </c>
      <c r="CO9" s="4">
        <f t="shared" si="1"/>
        <v>280.58700146293035</v>
      </c>
      <c r="CP9" s="4">
        <f t="shared" si="1"/>
        <v>279.28338335825123</v>
      </c>
      <c r="CQ9" s="4">
        <f t="shared" si="1"/>
        <v>277.73013398998876</v>
      </c>
      <c r="CR9" s="4">
        <f t="shared" si="1"/>
        <v>275.90173878081572</v>
      </c>
      <c r="CS9" s="4">
        <f t="shared" si="1"/>
        <v>275.08347439705648</v>
      </c>
      <c r="CT9" s="4">
        <f t="shared" si="1"/>
        <v>273.62977630159207</v>
      </c>
      <c r="CU9" s="4">
        <f t="shared" si="1"/>
        <v>271.605860770535</v>
      </c>
      <c r="CV9" s="4">
        <f t="shared" ref="CV9:DQ9" si="2">SUM(CV15:CV46)</f>
        <v>269.06429559491363</v>
      </c>
      <c r="CW9" s="4">
        <f t="shared" si="2"/>
        <v>266.0509344370825</v>
      </c>
      <c r="CX9" s="4">
        <f t="shared" si="2"/>
        <v>263.39042509271167</v>
      </c>
      <c r="CY9" s="4">
        <f t="shared" si="2"/>
        <v>260.75652084178461</v>
      </c>
      <c r="CZ9" s="4">
        <f t="shared" si="2"/>
        <v>258.14895563336671</v>
      </c>
      <c r="DA9" s="4">
        <f t="shared" si="2"/>
        <v>255.56746607703306</v>
      </c>
      <c r="DB9" s="4">
        <f t="shared" si="2"/>
        <v>253.0117914162627</v>
      </c>
      <c r="DC9" s="4">
        <f t="shared" si="2"/>
        <v>250.48167350210008</v>
      </c>
      <c r="DD9" s="4">
        <f t="shared" si="2"/>
        <v>247.97685676707908</v>
      </c>
      <c r="DE9" s="4">
        <f t="shared" si="2"/>
        <v>245.4970881994083</v>
      </c>
      <c r="DF9" s="4">
        <f t="shared" si="2"/>
        <v>243.04211731741421</v>
      </c>
      <c r="DG9" s="4">
        <f t="shared" si="2"/>
        <v>240.61169614424006</v>
      </c>
      <c r="DH9" s="4">
        <f t="shared" si="2"/>
        <v>238.20557918279763</v>
      </c>
      <c r="DI9" s="4">
        <f t="shared" si="2"/>
        <v>235.82352339096965</v>
      </c>
      <c r="DJ9" s="4">
        <f t="shared" si="2"/>
        <v>233.46528815706</v>
      </c>
      <c r="DK9" s="4">
        <f t="shared" si="2"/>
        <v>231.1306352754894</v>
      </c>
      <c r="DL9" s="4">
        <f t="shared" si="2"/>
        <v>228.81932892273451</v>
      </c>
      <c r="DM9" s="4">
        <f t="shared" si="2"/>
        <v>226.53113563350715</v>
      </c>
      <c r="DN9" s="4">
        <f t="shared" si="2"/>
        <v>224.26582427717207</v>
      </c>
      <c r="DO9" s="4">
        <f t="shared" si="2"/>
        <v>222.02316603440033</v>
      </c>
      <c r="DP9" s="4">
        <f t="shared" si="2"/>
        <v>219.80293437405632</v>
      </c>
      <c r="DQ9" s="4">
        <f t="shared" si="2"/>
        <v>217.60490503031579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L46" si="6">K15</f>
        <v>0</v>
      </c>
      <c r="M15" s="33">
        <f t="shared" ref="M15:M46" si="7">L15</f>
        <v>0</v>
      </c>
      <c r="N15" s="33">
        <f t="shared" ref="N15:AP22" si="8">M15*(1-$G$4)</f>
        <v>0</v>
      </c>
      <c r="O15" s="33">
        <f t="shared" si="8"/>
        <v>0</v>
      </c>
      <c r="P15" s="33">
        <f t="shared" si="8"/>
        <v>0</v>
      </c>
      <c r="Q15" s="33">
        <f t="shared" si="8"/>
        <v>0</v>
      </c>
      <c r="R15" s="33">
        <f t="shared" si="8"/>
        <v>0</v>
      </c>
      <c r="S15" s="33">
        <f t="shared" si="8"/>
        <v>0</v>
      </c>
      <c r="T15" s="33">
        <f t="shared" si="8"/>
        <v>0</v>
      </c>
      <c r="U15" s="33">
        <f t="shared" si="8"/>
        <v>0</v>
      </c>
      <c r="V15" s="33">
        <f t="shared" si="8"/>
        <v>0</v>
      </c>
      <c r="W15" s="33">
        <f t="shared" si="8"/>
        <v>0</v>
      </c>
      <c r="X15" s="33">
        <f t="shared" si="8"/>
        <v>0</v>
      </c>
      <c r="Y15" s="33">
        <f t="shared" si="8"/>
        <v>0</v>
      </c>
      <c r="Z15" s="33">
        <f t="shared" si="8"/>
        <v>0</v>
      </c>
      <c r="AA15" s="33">
        <f t="shared" si="8"/>
        <v>0</v>
      </c>
      <c r="AB15" s="33">
        <f t="shared" si="8"/>
        <v>0</v>
      </c>
      <c r="AC15" s="33">
        <f t="shared" si="8"/>
        <v>0</v>
      </c>
      <c r="AD15" s="33">
        <f t="shared" si="8"/>
        <v>0</v>
      </c>
      <c r="AE15" s="33">
        <f t="shared" si="8"/>
        <v>0</v>
      </c>
      <c r="AF15" s="33">
        <f t="shared" si="8"/>
        <v>0</v>
      </c>
      <c r="AG15" s="33">
        <f t="shared" si="8"/>
        <v>0</v>
      </c>
      <c r="AH15" s="33">
        <f t="shared" si="8"/>
        <v>0</v>
      </c>
      <c r="AI15" s="33">
        <f t="shared" si="8"/>
        <v>0</v>
      </c>
      <c r="AJ15" s="33">
        <f t="shared" si="8"/>
        <v>0</v>
      </c>
      <c r="AK15" s="33">
        <f t="shared" si="8"/>
        <v>0</v>
      </c>
      <c r="AL15" s="33">
        <f t="shared" si="8"/>
        <v>0</v>
      </c>
      <c r="AM15" s="33">
        <f t="shared" si="8"/>
        <v>0</v>
      </c>
      <c r="AN15" s="33">
        <f t="shared" si="8"/>
        <v>0</v>
      </c>
      <c r="AO15" s="33">
        <f t="shared" si="8"/>
        <v>0</v>
      </c>
      <c r="AP15" s="33">
        <f t="shared" si="8"/>
        <v>0</v>
      </c>
      <c r="AQ15" s="33">
        <f t="shared" ref="AQ15:BK15" si="9">AP15*(1-$G$4)</f>
        <v>0</v>
      </c>
      <c r="AR15" s="33">
        <f t="shared" si="9"/>
        <v>0</v>
      </c>
      <c r="AS15" s="33">
        <f t="shared" si="9"/>
        <v>0</v>
      </c>
      <c r="AT15" s="33">
        <f t="shared" si="9"/>
        <v>0</v>
      </c>
      <c r="AU15" s="33">
        <f t="shared" si="9"/>
        <v>0</v>
      </c>
      <c r="AV15" s="33">
        <f t="shared" si="9"/>
        <v>0</v>
      </c>
      <c r="AW15" s="33">
        <f t="shared" si="9"/>
        <v>0</v>
      </c>
      <c r="AX15" s="33">
        <f t="shared" si="9"/>
        <v>0</v>
      </c>
      <c r="AY15" s="33">
        <f t="shared" si="9"/>
        <v>0</v>
      </c>
      <c r="AZ15" s="33">
        <f t="shared" si="9"/>
        <v>0</v>
      </c>
      <c r="BA15" s="33">
        <f t="shared" si="9"/>
        <v>0</v>
      </c>
      <c r="BB15" s="33">
        <f t="shared" si="9"/>
        <v>0</v>
      </c>
      <c r="BC15" s="33">
        <f t="shared" si="9"/>
        <v>0</v>
      </c>
      <c r="BD15" s="33">
        <f t="shared" si="9"/>
        <v>0</v>
      </c>
      <c r="BE15" s="33">
        <f t="shared" si="9"/>
        <v>0</v>
      </c>
      <c r="BF15" s="33">
        <f t="shared" si="9"/>
        <v>0</v>
      </c>
      <c r="BG15" s="33">
        <f t="shared" si="9"/>
        <v>0</v>
      </c>
      <c r="BH15" s="33">
        <f t="shared" si="9"/>
        <v>0</v>
      </c>
      <c r="BI15" s="33">
        <f t="shared" si="9"/>
        <v>0</v>
      </c>
      <c r="BJ15" s="33">
        <f t="shared" si="9"/>
        <v>0</v>
      </c>
      <c r="BK15" s="33">
        <f t="shared" si="9"/>
        <v>0</v>
      </c>
      <c r="BL15" t="str">
        <f t="shared" ref="BL15:BL46" si="10">A15</f>
        <v>11_MEX</v>
      </c>
      <c r="BM15" t="str">
        <f t="shared" ref="BM15:BM46" si="11">"d_nonenergy_"&amp;C15</f>
        <v>d_nonenergy_1_x_coal_thermal</v>
      </c>
      <c r="BP15" s="4">
        <f t="shared" ref="BP15:BP46" si="12">F15</f>
        <v>0</v>
      </c>
      <c r="BQ15" s="4">
        <f t="shared" ref="BQ15:BQ46" si="13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8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11_MEX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8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11_MEX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6.5935979805399635E-4</v>
      </c>
      <c r="M18" s="33">
        <f t="shared" si="7"/>
        <v>6.5935979805399635E-4</v>
      </c>
      <c r="N18" s="33">
        <f t="shared" si="8"/>
        <v>6.5276620007345644E-4</v>
      </c>
      <c r="O18" s="33">
        <f t="shared" si="8"/>
        <v>6.4623853807272184E-4</v>
      </c>
      <c r="P18" s="33">
        <f t="shared" si="8"/>
        <v>6.3977615269199457E-4</v>
      </c>
      <c r="Q18" s="33">
        <f t="shared" si="8"/>
        <v>6.3337839116507459E-4</v>
      </c>
      <c r="R18" s="33">
        <f t="shared" si="8"/>
        <v>6.2704460725342386E-4</v>
      </c>
      <c r="S18" s="33">
        <f t="shared" si="8"/>
        <v>6.2077416118088964E-4</v>
      </c>
      <c r="T18" s="33">
        <f t="shared" si="8"/>
        <v>6.1456641956908074E-4</v>
      </c>
      <c r="U18" s="33">
        <f t="shared" si="8"/>
        <v>6.0842075537338996E-4</v>
      </c>
      <c r="V18" s="33">
        <f t="shared" si="8"/>
        <v>6.0233654781965604E-4</v>
      </c>
      <c r="W18" s="33">
        <f t="shared" si="8"/>
        <v>5.9631318234145943E-4</v>
      </c>
      <c r="X18" s="33">
        <f t="shared" si="8"/>
        <v>5.9035005051804484E-4</v>
      </c>
      <c r="Y18" s="33">
        <f t="shared" si="8"/>
        <v>5.8444655001286443E-4</v>
      </c>
      <c r="Z18" s="33">
        <f t="shared" si="8"/>
        <v>5.7860208451273579E-4</v>
      </c>
      <c r="AA18" s="33">
        <f t="shared" si="8"/>
        <v>5.7281606366760838E-4</v>
      </c>
      <c r="AB18" s="33">
        <f t="shared" si="8"/>
        <v>5.6708790303093234E-4</v>
      </c>
      <c r="AC18" s="33">
        <f t="shared" si="8"/>
        <v>5.6141702400062303E-4</v>
      </c>
      <c r="AD18" s="33">
        <f t="shared" si="8"/>
        <v>5.5580285376061677E-4</v>
      </c>
      <c r="AE18" s="33">
        <f t="shared" si="8"/>
        <v>5.5024482522301056E-4</v>
      </c>
      <c r="AF18" s="33">
        <f t="shared" si="8"/>
        <v>5.4474237697078041E-4</v>
      </c>
      <c r="AG18" s="33">
        <f t="shared" si="8"/>
        <v>5.392949532010726E-4</v>
      </c>
      <c r="AH18" s="33">
        <f t="shared" si="8"/>
        <v>5.3390200366906185E-4</v>
      </c>
      <c r="AI18" s="33">
        <f t="shared" si="8"/>
        <v>5.2856298363237119E-4</v>
      </c>
      <c r="AJ18" s="33">
        <f t="shared" si="8"/>
        <v>5.2327735379604752E-4</v>
      </c>
      <c r="AK18" s="33">
        <f t="shared" si="8"/>
        <v>5.1804458025808708E-4</v>
      </c>
      <c r="AL18" s="33">
        <f t="shared" si="8"/>
        <v>5.1286413445550622E-4</v>
      </c>
      <c r="AM18" s="33">
        <f t="shared" si="8"/>
        <v>5.077354931109512E-4</v>
      </c>
      <c r="AN18" s="33">
        <f t="shared" si="8"/>
        <v>5.0265813817984171E-4</v>
      </c>
      <c r="AO18" s="33">
        <f t="shared" si="8"/>
        <v>4.9763155679804333E-4</v>
      </c>
      <c r="AP18" s="33">
        <f t="shared" si="8"/>
        <v>4.9265524123006288E-4</v>
      </c>
      <c r="AQ18" s="33">
        <f t="shared" ref="AQ18:BK18" si="16">AP18*(1-$G$4)</f>
        <v>4.8772868881776226E-4</v>
      </c>
      <c r="AR18" s="33">
        <f t="shared" si="16"/>
        <v>4.8285140192958463E-4</v>
      </c>
      <c r="AS18" s="33">
        <f t="shared" si="16"/>
        <v>4.7802288791028879E-4</v>
      </c>
      <c r="AT18" s="33">
        <f t="shared" si="16"/>
        <v>4.7324265903118587E-4</v>
      </c>
      <c r="AU18" s="33">
        <f t="shared" si="16"/>
        <v>4.68510232440874E-4</v>
      </c>
      <c r="AV18" s="33">
        <f t="shared" si="16"/>
        <v>4.6382513011646525E-4</v>
      </c>
      <c r="AW18" s="33">
        <f t="shared" si="16"/>
        <v>4.5918687881530058E-4</v>
      </c>
      <c r="AX18" s="33">
        <f t="shared" si="16"/>
        <v>4.5459501002714759E-4</v>
      </c>
      <c r="AY18" s="33">
        <f t="shared" si="16"/>
        <v>4.5004905992687612E-4</v>
      </c>
      <c r="AZ18" s="33">
        <f t="shared" si="16"/>
        <v>4.4554856932760734E-4</v>
      </c>
      <c r="BA18" s="33">
        <f t="shared" si="16"/>
        <v>4.4109308363433127E-4</v>
      </c>
      <c r="BB18" s="33">
        <f t="shared" si="16"/>
        <v>4.3668215279798794E-4</v>
      </c>
      <c r="BC18" s="33">
        <f t="shared" si="16"/>
        <v>4.3231533127000807E-4</v>
      </c>
      <c r="BD18" s="33">
        <f t="shared" si="16"/>
        <v>4.2799217795730799E-4</v>
      </c>
      <c r="BE18" s="33">
        <f t="shared" si="16"/>
        <v>4.2371225617773492E-4</v>
      </c>
      <c r="BF18" s="33">
        <f t="shared" si="16"/>
        <v>4.1947513361595759E-4</v>
      </c>
      <c r="BG18" s="33">
        <f t="shared" si="16"/>
        <v>4.1528038227979801E-4</v>
      </c>
      <c r="BH18" s="33">
        <f t="shared" si="16"/>
        <v>4.1112757845700003E-4</v>
      </c>
      <c r="BI18" s="33">
        <f t="shared" si="16"/>
        <v>4.0701630267243004E-4</v>
      </c>
      <c r="BJ18" s="33">
        <f t="shared" si="16"/>
        <v>4.0294613964570575E-4</v>
      </c>
      <c r="BK18" s="33">
        <f t="shared" si="16"/>
        <v>3.9891667824924868E-4</v>
      </c>
      <c r="BL18" t="str">
        <f t="shared" si="10"/>
        <v>11_MEX</v>
      </c>
      <c r="BM18" t="str">
        <f t="shared" si="11"/>
        <v>d_nonenergy_2_coal_products</v>
      </c>
      <c r="BP18" s="4">
        <f t="shared" si="12"/>
        <v>3.379333752</v>
      </c>
      <c r="BQ18" s="4">
        <f t="shared" si="13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3.2094588607841477</v>
      </c>
      <c r="BU18" s="4" cm="1">
        <f t="array" ref="BU18">O18*INDEX(prod_est,$H18+$I18-1,MATCH(BU$14,$BQ$14:$DQ$14,0))</f>
        <v>3.3042348628501537</v>
      </c>
      <c r="BV18" s="4" cm="1">
        <f t="array" ref="BV18">P18*INDEX(prod_est,$H18+$I18-1,MATCH(BV$14,$BQ$14:$DQ$14,0))</f>
        <v>3.4025346306506035</v>
      </c>
      <c r="BW18" s="4" cm="1">
        <f t="array" ref="BW18">Q18*INDEX(prod_est,$H18+$I18-1,MATCH(BW$14,$BQ$14:$DQ$14,0))</f>
        <v>3.5040355619878065</v>
      </c>
      <c r="BX18" s="4" cm="1">
        <f t="array" ref="BX18">R18*INDEX(prod_est,$H18+$I18-1,MATCH(BX$14,$BQ$14:$DQ$14,0))</f>
        <v>3.6087856983509194</v>
      </c>
      <c r="BY18" s="4" cm="1">
        <f t="array" ref="BY18">S18*INDEX(prod_est,$H18+$I18-1,MATCH(BY$14,$BQ$14:$DQ$14,0))</f>
        <v>3.7169152218919779</v>
      </c>
      <c r="BZ18" s="4" cm="1">
        <f t="array" ref="BZ18">T18*INDEX(prod_est,$H18+$I18-1,MATCH(BZ$14,$BQ$14:$DQ$14,0))</f>
        <v>3.8285808496656966</v>
      </c>
      <c r="CA18" s="4" cm="1">
        <f t="array" ref="CA18">U18*INDEX(prod_est,$H18+$I18-1,MATCH(CA$14,$BQ$14:$DQ$14,0))</f>
        <v>3.9131616142171319</v>
      </c>
      <c r="CB18" s="4" cm="1">
        <f t="array" ref="CB18">V18*INDEX(prod_est,$H18+$I18-1,MATCH(CB$14,$BQ$14:$DQ$14,0))</f>
        <v>4.0000968496321843</v>
      </c>
      <c r="CC18" s="4" cm="1">
        <f t="array" ref="CC18">W18*INDEX(prod_est,$H18+$I18-1,MATCH(CC$14,$BQ$14:$DQ$14,0))</f>
        <v>4.089353279160779</v>
      </c>
      <c r="CD18" s="4" cm="1">
        <f t="array" ref="CD18">X18*INDEX(prod_est,$H18+$I18-1,MATCH(CD$14,$BQ$14:$DQ$14,0))</f>
        <v>4.1280722427932837</v>
      </c>
      <c r="CE18" s="4" cm="1">
        <f t="array" ref="CE18">Y18*INDEX(prod_est,$H18+$I18-1,MATCH(CE$14,$BQ$14:$DQ$14,0))</f>
        <v>4.1649904809412872</v>
      </c>
      <c r="CF18" s="4" cm="1">
        <f t="array" ref="CF18">Z18*INDEX(prod_est,$H18+$I18-1,MATCH(CF$14,$BQ$14:$DQ$14,0))</f>
        <v>4.2000563564878695</v>
      </c>
      <c r="CG18" s="4" cm="1">
        <f t="array" ref="CG18">AA18*INDEX(prod_est,$H18+$I18-1,MATCH(CG$14,$BQ$14:$DQ$14,0))</f>
        <v>4.2331517192943249</v>
      </c>
      <c r="CH18" s="4" cm="1">
        <f t="array" ref="CH18">AB18*INDEX(prod_est,$H18+$I18-1,MATCH(CH$14,$BQ$14:$DQ$14,0))</f>
        <v>4.2640335632760706</v>
      </c>
      <c r="CI18" s="4" cm="1">
        <f t="array" ref="CI18">AC18*INDEX(prod_est,$H18+$I18-1,MATCH(CI$14,$BQ$14:$DQ$14,0))</f>
        <v>4.2923973103956108</v>
      </c>
      <c r="CJ18" s="4" cm="1">
        <f t="array" ref="CJ18">AD18*INDEX(prod_est,$H18+$I18-1,MATCH(CJ$14,$BQ$14:$DQ$14,0))</f>
        <v>4.3178852705758679</v>
      </c>
      <c r="CK18" s="4" cm="1">
        <f t="array" ref="CK18">AE18*INDEX(prod_est,$H18+$I18-1,MATCH(CK$14,$BQ$14:$DQ$14,0))</f>
        <v>4.3401711877217215</v>
      </c>
      <c r="CL18" s="4" cm="1">
        <f t="array" ref="CL18">AF18*INDEX(prod_est,$H18+$I18-1,MATCH(CL$14,$BQ$14:$DQ$14,0))</f>
        <v>4.3589196476837824</v>
      </c>
      <c r="CM18" s="4" cm="1">
        <f t="array" ref="CM18">AG18*INDEX(prod_est,$H18+$I18-1,MATCH(CM$14,$BQ$14:$DQ$14,0))</f>
        <v>4.3738049801928343</v>
      </c>
      <c r="CN18" s="4" cm="1">
        <f t="array" ref="CN18">AH18*INDEX(prod_est,$H18+$I18-1,MATCH(CN$14,$BQ$14:$DQ$14,0))</f>
        <v>4.359608261607927</v>
      </c>
      <c r="CO18" s="4" cm="1">
        <f t="array" ref="CO18">AI18*INDEX(prod_est,$H18+$I18-1,MATCH(CO$14,$BQ$14:$DQ$14,0))</f>
        <v>4.3427500112570909</v>
      </c>
      <c r="CP18" s="4" cm="1">
        <f t="array" ref="CP18">AJ18*INDEX(prod_est,$H18+$I18-1,MATCH(CP$14,$BQ$14:$DQ$14,0))</f>
        <v>4.3225734260651434</v>
      </c>
      <c r="CQ18" s="4" cm="1">
        <f t="array" ref="CQ18">AK18*INDEX(prod_est,$H18+$I18-1,MATCH(CQ$14,$BQ$14:$DQ$14,0))</f>
        <v>4.298533204400071</v>
      </c>
      <c r="CR18" s="4" cm="1">
        <f t="array" ref="CR18">AL18*INDEX(prod_est,$H18+$I18-1,MATCH(CR$14,$BQ$14:$DQ$14,0))</f>
        <v>4.2702344476015748</v>
      </c>
      <c r="CS18" s="4" cm="1">
        <f t="array" ref="CS18">AM18*INDEX(prod_est,$H18+$I18-1,MATCH(CS$14,$BQ$14:$DQ$14,0))</f>
        <v>4.2575698635572179</v>
      </c>
      <c r="CT18" s="4" cm="1">
        <f t="array" ref="CT18">AN18*INDEX(prod_est,$H18+$I18-1,MATCH(CT$14,$BQ$14:$DQ$14,0))</f>
        <v>4.2350704341911838</v>
      </c>
      <c r="CU18" s="4" cm="1">
        <f t="array" ref="CU18">AO18*INDEX(prod_est,$H18+$I18-1,MATCH(CU$14,$BQ$14:$DQ$14,0))</f>
        <v>4.203745536211394</v>
      </c>
      <c r="CV18" s="4" cm="1">
        <f t="array" ref="CV18">AP18*INDEX(prod_est,$H18+$I18-1,MATCH(CV$14,$BQ$14:$DQ$14,0))</f>
        <v>4.1644087809893291</v>
      </c>
      <c r="CW18" s="4" cm="1">
        <f t="array" ref="CW18">AQ18*INDEX(prod_est,$H18+$I18-1,MATCH(CW$14,$BQ$14:$DQ$14,0))</f>
        <v>4.117769862814705</v>
      </c>
      <c r="CX18" s="4" cm="1">
        <f t="array" ref="CX18">AR18*INDEX(prod_est,$H18+$I18-1,MATCH(CX$14,$BQ$14:$DQ$14,0))</f>
        <v>4.0765921641865583</v>
      </c>
      <c r="CY18" s="4" cm="1">
        <f t="array" ref="CY18">AS18*INDEX(prod_est,$H18+$I18-1,MATCH(CY$14,$BQ$14:$DQ$14,0))</f>
        <v>4.0358262425446929</v>
      </c>
      <c r="CZ18" s="4" cm="1">
        <f t="array" ref="CZ18">AT18*INDEX(prod_est,$H18+$I18-1,MATCH(CZ$14,$BQ$14:$DQ$14,0))</f>
        <v>3.9954679801192454</v>
      </c>
      <c r="DA18" s="4" cm="1">
        <f t="array" ref="DA18">AU18*INDEX(prod_est,$H18+$I18-1,MATCH(DA$14,$BQ$14:$DQ$14,0))</f>
        <v>3.9555133003180529</v>
      </c>
      <c r="DB18" s="4" cm="1">
        <f t="array" ref="DB18">AV18*INDEX(prod_est,$H18+$I18-1,MATCH(DB$14,$BQ$14:$DQ$14,0))</f>
        <v>3.915958167314872</v>
      </c>
      <c r="DC18" s="4" cm="1">
        <f t="array" ref="DC18">AW18*INDEX(prod_est,$H18+$I18-1,MATCH(DC$14,$BQ$14:$DQ$14,0))</f>
        <v>3.8767985856417235</v>
      </c>
      <c r="DD18" s="4" cm="1">
        <f t="array" ref="DD18">AX18*INDEX(prod_est,$H18+$I18-1,MATCH(DD$14,$BQ$14:$DQ$14,0))</f>
        <v>3.8380305997853061</v>
      </c>
      <c r="DE18" s="4" cm="1">
        <f t="array" ref="DE18">AY18*INDEX(prod_est,$H18+$I18-1,MATCH(DE$14,$BQ$14:$DQ$14,0))</f>
        <v>3.7996502937874532</v>
      </c>
      <c r="DF18" s="4" cm="1">
        <f t="array" ref="DF18">AZ18*INDEX(prod_est,$H18+$I18-1,MATCH(DF$14,$BQ$14:$DQ$14,0))</f>
        <v>3.7616537908495786</v>
      </c>
      <c r="DG18" s="4" cm="1">
        <f t="array" ref="DG18">BA18*INDEX(prod_est,$H18+$I18-1,MATCH(DG$14,$BQ$14:$DQ$14,0))</f>
        <v>3.7240372529410828</v>
      </c>
      <c r="DH18" s="4" cm="1">
        <f t="array" ref="DH18">BB18*INDEX(prod_est,$H18+$I18-1,MATCH(DH$14,$BQ$14:$DQ$14,0))</f>
        <v>3.6867968804116718</v>
      </c>
      <c r="DI18" s="4" cm="1">
        <f t="array" ref="DI18">BC18*INDEX(prod_est,$H18+$I18-1,MATCH(DI$14,$BQ$14:$DQ$14,0))</f>
        <v>3.6499289116075553</v>
      </c>
      <c r="DJ18" s="4" cm="1">
        <f t="array" ref="DJ18">BD18*INDEX(prod_est,$H18+$I18-1,MATCH(DJ$14,$BQ$14:$DQ$14,0))</f>
        <v>3.6134296224914797</v>
      </c>
      <c r="DK18" s="4" cm="1">
        <f t="array" ref="DK18">BE18*INDEX(prod_est,$H18+$I18-1,MATCH(DK$14,$BQ$14:$DQ$14,0))</f>
        <v>3.5772953262665648</v>
      </c>
      <c r="DL18" s="4" cm="1">
        <f t="array" ref="DL18">BF18*INDEX(prod_est,$H18+$I18-1,MATCH(DL$14,$BQ$14:$DQ$14,0))</f>
        <v>3.5415223730038994</v>
      </c>
      <c r="DM18" s="4" cm="1">
        <f t="array" ref="DM18">BG18*INDEX(prod_est,$H18+$I18-1,MATCH(DM$14,$BQ$14:$DQ$14,0))</f>
        <v>3.5061071492738605</v>
      </c>
      <c r="DN18" s="4" cm="1">
        <f t="array" ref="DN18">BH18*INDEX(prod_est,$H18+$I18-1,MATCH(DN$14,$BQ$14:$DQ$14,0))</f>
        <v>3.4710460777811218</v>
      </c>
      <c r="DO18" s="4" cm="1">
        <f t="array" ref="DO18">BI18*INDEX(prod_est,$H18+$I18-1,MATCH(DO$14,$BQ$14:$DQ$14,0))</f>
        <v>3.4363356170033108</v>
      </c>
      <c r="DP18" s="4" cm="1">
        <f t="array" ref="DP18">BJ18*INDEX(prod_est,$H18+$I18-1,MATCH(DP$14,$BQ$14:$DQ$14,0))</f>
        <v>3.4019722608332779</v>
      </c>
      <c r="DQ18" s="4" cm="1">
        <f t="array" ref="DQ18">BK18*INDEX(prod_est,$H18+$I18-1,MATCH(DQ$14,$BQ$14:$DQ$14,0))</f>
        <v>3.3679525382249449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8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11_MEX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8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11_MEX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8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11_MEX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8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11_MEX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si="6"/>
        <v>1.0310377428756639E-2</v>
      </c>
      <c r="M23" s="33">
        <f t="shared" si="7"/>
        <v>1.0310377428756639E-2</v>
      </c>
      <c r="N23" s="33">
        <f t="shared" ref="N23:AP30" si="21">M23*(1-$G$4)</f>
        <v>1.0207273654469072E-2</v>
      </c>
      <c r="O23" s="33">
        <f t="shared" si="21"/>
        <v>1.0105200917924381E-2</v>
      </c>
      <c r="P23" s="33">
        <f t="shared" si="21"/>
        <v>1.0004148908745137E-2</v>
      </c>
      <c r="Q23" s="33">
        <f t="shared" si="21"/>
        <v>9.9041074196576859E-3</v>
      </c>
      <c r="R23" s="33">
        <f t="shared" si="21"/>
        <v>9.8050663454611088E-3</v>
      </c>
      <c r="S23" s="33">
        <f t="shared" si="21"/>
        <v>9.7070156820064975E-3</v>
      </c>
      <c r="T23" s="33">
        <f t="shared" si="21"/>
        <v>9.6099455251864325E-3</v>
      </c>
      <c r="U23" s="33">
        <f t="shared" si="21"/>
        <v>9.513846069934568E-3</v>
      </c>
      <c r="V23" s="33">
        <f t="shared" si="21"/>
        <v>9.4187076092352214E-3</v>
      </c>
      <c r="W23" s="33">
        <f t="shared" si="21"/>
        <v>9.3245205331428695E-3</v>
      </c>
      <c r="X23" s="33">
        <f t="shared" si="21"/>
        <v>9.23127532781144E-3</v>
      </c>
      <c r="Y23" s="33">
        <f t="shared" si="21"/>
        <v>9.1389625745333259E-3</v>
      </c>
      <c r="Z23" s="33">
        <f t="shared" si="21"/>
        <v>9.0475729487879929E-3</v>
      </c>
      <c r="AA23" s="33">
        <f t="shared" si="21"/>
        <v>8.9570972193001135E-3</v>
      </c>
      <c r="AB23" s="33">
        <f t="shared" si="21"/>
        <v>8.8675262471071114E-3</v>
      </c>
      <c r="AC23" s="33">
        <f t="shared" si="21"/>
        <v>8.7788509846360406E-3</v>
      </c>
      <c r="AD23" s="33">
        <f t="shared" si="21"/>
        <v>8.6910624747896809E-3</v>
      </c>
      <c r="AE23" s="33">
        <f t="shared" si="21"/>
        <v>8.6041518500417843E-3</v>
      </c>
      <c r="AF23" s="33">
        <f t="shared" si="21"/>
        <v>8.5181103315413662E-3</v>
      </c>
      <c r="AG23" s="33">
        <f t="shared" si="21"/>
        <v>8.4329292282259525E-3</v>
      </c>
      <c r="AH23" s="33">
        <f t="shared" si="21"/>
        <v>8.3485999359436923E-3</v>
      </c>
      <c r="AI23" s="33">
        <f t="shared" si="21"/>
        <v>8.2651139365842556E-3</v>
      </c>
      <c r="AJ23" s="33">
        <f t="shared" si="21"/>
        <v>8.1824627972184125E-3</v>
      </c>
      <c r="AK23" s="33">
        <f t="shared" si="21"/>
        <v>8.1006381692462284E-3</v>
      </c>
      <c r="AL23" s="33">
        <f t="shared" si="21"/>
        <v>8.0196317875537663E-3</v>
      </c>
      <c r="AM23" s="33">
        <f t="shared" si="21"/>
        <v>7.9394354696782285E-3</v>
      </c>
      <c r="AN23" s="33">
        <f t="shared" si="21"/>
        <v>7.8600411149814461E-3</v>
      </c>
      <c r="AO23" s="33">
        <f t="shared" si="21"/>
        <v>7.7814407038316316E-3</v>
      </c>
      <c r="AP23" s="33">
        <f t="shared" si="21"/>
        <v>7.7036262967933155E-3</v>
      </c>
      <c r="AQ23" s="33">
        <f t="shared" ref="AQ23:BK23" si="22">AP23*(1-$G$4)</f>
        <v>7.6265900338253825E-3</v>
      </c>
      <c r="AR23" s="33">
        <f t="shared" si="22"/>
        <v>7.5503241334871282E-3</v>
      </c>
      <c r="AS23" s="33">
        <f t="shared" si="22"/>
        <v>7.4748208921522567E-3</v>
      </c>
      <c r="AT23" s="33">
        <f t="shared" si="22"/>
        <v>7.4000726832307339E-3</v>
      </c>
      <c r="AU23" s="33">
        <f t="shared" si="22"/>
        <v>7.3260719563984266E-3</v>
      </c>
      <c r="AV23" s="33">
        <f t="shared" si="22"/>
        <v>7.2528112368344423E-3</v>
      </c>
      <c r="AW23" s="33">
        <f t="shared" si="22"/>
        <v>7.180283124466098E-3</v>
      </c>
      <c r="AX23" s="33">
        <f t="shared" si="22"/>
        <v>7.1084802932214371E-3</v>
      </c>
      <c r="AY23" s="33">
        <f t="shared" si="22"/>
        <v>7.0373954902892225E-3</v>
      </c>
      <c r="AZ23" s="33">
        <f t="shared" si="22"/>
        <v>6.9670215353863302E-3</v>
      </c>
      <c r="BA23" s="33">
        <f t="shared" si="22"/>
        <v>6.897351320032467E-3</v>
      </c>
      <c r="BB23" s="33">
        <f t="shared" si="22"/>
        <v>6.828377806832142E-3</v>
      </c>
      <c r="BC23" s="33">
        <f t="shared" si="22"/>
        <v>6.7600940287638207E-3</v>
      </c>
      <c r="BD23" s="33">
        <f t="shared" si="22"/>
        <v>6.692493088476182E-3</v>
      </c>
      <c r="BE23" s="33">
        <f t="shared" si="22"/>
        <v>6.62556815759142E-3</v>
      </c>
      <c r="BF23" s="33">
        <f t="shared" si="22"/>
        <v>6.559312476015506E-3</v>
      </c>
      <c r="BG23" s="33">
        <f t="shared" si="22"/>
        <v>6.4937193512553506E-3</v>
      </c>
      <c r="BH23" s="33">
        <f t="shared" si="22"/>
        <v>6.4287821577427972E-3</v>
      </c>
      <c r="BI23" s="33">
        <f t="shared" si="22"/>
        <v>6.364494336165369E-3</v>
      </c>
      <c r="BJ23" s="33">
        <f t="shared" si="22"/>
        <v>6.3008493928037156E-3</v>
      </c>
      <c r="BK23" s="33">
        <f t="shared" si="22"/>
        <v>6.2378408988756785E-3</v>
      </c>
      <c r="BL23" t="str">
        <f t="shared" si="10"/>
        <v>11_MEX</v>
      </c>
      <c r="BM23" t="str">
        <f t="shared" si="11"/>
        <v>d_nonenergy_7_3_naphtha</v>
      </c>
      <c r="BP23" s="4">
        <f t="shared" si="12"/>
        <v>46.800008532</v>
      </c>
      <c r="BQ23" s="4">
        <f t="shared" si="13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50.186153742485224</v>
      </c>
      <c r="BU23" s="4" cm="1">
        <f t="array" ref="BU23">O23*INDEX(prod_est,$H23+$I23-1,MATCH(BU$14,$BQ$14:$DQ$14,0))</f>
        <v>51.668161525448532</v>
      </c>
      <c r="BV23" s="4" cm="1">
        <f t="array" ref="BV23">P23*INDEX(prod_est,$H23+$I23-1,MATCH(BV$14,$BQ$14:$DQ$14,0))</f>
        <v>53.205270263610913</v>
      </c>
      <c r="BW23" s="4" cm="1">
        <f t="array" ref="BW23">Q23*INDEX(prod_est,$H23+$I23-1,MATCH(BW$14,$BQ$14:$DQ$14,0))</f>
        <v>54.792435441933144</v>
      </c>
      <c r="BX23" s="4" cm="1">
        <f t="array" ref="BX23">R23*INDEX(prod_est,$H23+$I23-1,MATCH(BX$14,$BQ$14:$DQ$14,0))</f>
        <v>56.430408282869024</v>
      </c>
      <c r="BY23" s="4" cm="1">
        <f t="array" ref="BY23">S23*INDEX(prod_est,$H23+$I23-1,MATCH(BY$14,$BQ$14:$DQ$14,0))</f>
        <v>58.121224438464608</v>
      </c>
      <c r="BZ23" s="4" cm="1">
        <f t="array" ref="BZ23">T23*INDEX(prod_est,$H23+$I23-1,MATCH(BZ$14,$BQ$14:$DQ$14,0))</f>
        <v>59.867334485762036</v>
      </c>
      <c r="CA23" s="4" cm="1">
        <f t="array" ref="CA23">U23*INDEX(prod_est,$H23+$I23-1,MATCH(CA$14,$BQ$14:$DQ$14,0))</f>
        <v>61.189919830382458</v>
      </c>
      <c r="CB23" s="4" cm="1">
        <f t="array" ref="CB23">V23*INDEX(prod_est,$H23+$I23-1,MATCH(CB$14,$BQ$14:$DQ$14,0))</f>
        <v>62.549321922582195</v>
      </c>
      <c r="CC23" s="4" cm="1">
        <f t="array" ref="CC23">W23*INDEX(prod_est,$H23+$I23-1,MATCH(CC$14,$BQ$14:$DQ$14,0))</f>
        <v>63.945020415421865</v>
      </c>
      <c r="CD23" s="4" cm="1">
        <f t="array" ref="CD23">X23*INDEX(prod_est,$H23+$I23-1,MATCH(CD$14,$BQ$14:$DQ$14,0))</f>
        <v>64.550466986292022</v>
      </c>
      <c r="CE23" s="4" cm="1">
        <f t="array" ref="CE23">Y23*INDEX(prod_est,$H23+$I23-1,MATCH(CE$14,$BQ$14:$DQ$14,0))</f>
        <v>65.127755699425634</v>
      </c>
      <c r="CF23" s="4" cm="1">
        <f t="array" ref="CF23">Z23*INDEX(prod_est,$H23+$I23-1,MATCH(CF$14,$BQ$14:$DQ$14,0))</f>
        <v>65.676079107710621</v>
      </c>
      <c r="CG23" s="4" cm="1">
        <f t="array" ref="CG23">AA23*INDEX(prod_est,$H23+$I23-1,MATCH(CG$14,$BQ$14:$DQ$14,0))</f>
        <v>66.193589703114341</v>
      </c>
      <c r="CH23" s="4" cm="1">
        <f t="array" ref="CH23">AB23*INDEX(prod_est,$H23+$I23-1,MATCH(CH$14,$BQ$14:$DQ$14,0))</f>
        <v>66.676487611187426</v>
      </c>
      <c r="CI23" s="4" cm="1">
        <f t="array" ref="CI23">AC23*INDEX(prod_est,$H23+$I23-1,MATCH(CI$14,$BQ$14:$DQ$14,0))</f>
        <v>67.120010159816218</v>
      </c>
      <c r="CJ23" s="4" cm="1">
        <f t="array" ref="CJ23">AD23*INDEX(prod_est,$H23+$I23-1,MATCH(CJ$14,$BQ$14:$DQ$14,0))</f>
        <v>67.518564166480203</v>
      </c>
      <c r="CK23" s="4" cm="1">
        <f t="array" ref="CK23">AE23*INDEX(prod_est,$H23+$I23-1,MATCH(CK$14,$BQ$14:$DQ$14,0))</f>
        <v>67.867047980321914</v>
      </c>
      <c r="CL23" s="4" cm="1">
        <f t="array" ref="CL23">AF23*INDEX(prod_est,$H23+$I23-1,MATCH(CL$14,$BQ$14:$DQ$14,0))</f>
        <v>68.160216746430024</v>
      </c>
      <c r="CM23" s="4" cm="1">
        <f t="array" ref="CM23">AG23*INDEX(prod_est,$H23+$I23-1,MATCH(CM$14,$BQ$14:$DQ$14,0))</f>
        <v>68.392977974478526</v>
      </c>
      <c r="CN23" s="4" cm="1">
        <f t="array" ref="CN23">AH23*INDEX(prod_est,$H23+$I23-1,MATCH(CN$14,$BQ$14:$DQ$14,0))</f>
        <v>68.170984569220522</v>
      </c>
      <c r="CO23" s="4" cm="1">
        <f t="array" ref="CO23">AI23*INDEX(prod_est,$H23+$I23-1,MATCH(CO$14,$BQ$14:$DQ$14,0))</f>
        <v>67.907372919831872</v>
      </c>
      <c r="CP23" s="4" cm="1">
        <f t="array" ref="CP23">AJ23*INDEX(prod_est,$H23+$I23-1,MATCH(CP$14,$BQ$14:$DQ$14,0))</f>
        <v>67.591872628236274</v>
      </c>
      <c r="CQ23" s="4" cm="1">
        <f t="array" ref="CQ23">AK23*INDEX(prod_est,$H23+$I23-1,MATCH(CQ$14,$BQ$14:$DQ$14,0))</f>
        <v>67.215956839058023</v>
      </c>
      <c r="CR23" s="4" cm="1">
        <f t="array" ref="CR23">AL23*INDEX(prod_est,$H23+$I23-1,MATCH(CR$14,$BQ$14:$DQ$14,0))</f>
        <v>66.773450540951586</v>
      </c>
      <c r="CS23" s="4" cm="1">
        <f t="array" ref="CS23">AM23*INDEX(prod_est,$H23+$I23-1,MATCH(CS$14,$BQ$14:$DQ$14,0))</f>
        <v>66.575415049766178</v>
      </c>
      <c r="CT23" s="4" cm="1">
        <f t="array" ref="CT23">AN23*INDEX(prod_est,$H23+$I23-1,MATCH(CT$14,$BQ$14:$DQ$14,0))</f>
        <v>66.223592555613351</v>
      </c>
      <c r="CU23" s="4" cm="1">
        <f t="array" ref="CU23">AO23*INDEX(prod_est,$H23+$I23-1,MATCH(CU$14,$BQ$14:$DQ$14,0))</f>
        <v>65.733766633495947</v>
      </c>
      <c r="CV23" s="4" cm="1">
        <f t="array" ref="CV23">AP23*INDEX(prod_est,$H23+$I23-1,MATCH(CV$14,$BQ$14:$DQ$14,0))</f>
        <v>65.118659685272704</v>
      </c>
      <c r="CW23" s="4" cm="1">
        <f t="array" ref="CW23">AQ23*INDEX(prod_est,$H23+$I23-1,MATCH(CW$14,$BQ$14:$DQ$14,0))</f>
        <v>64.389369166395937</v>
      </c>
      <c r="CX23" s="4" cm="1">
        <f t="array" ref="CX23">AR23*INDEX(prod_est,$H23+$I23-1,MATCH(CX$14,$BQ$14:$DQ$14,0))</f>
        <v>63.745475474731983</v>
      </c>
      <c r="CY23" s="4" cm="1">
        <f t="array" ref="CY23">AS23*INDEX(prod_est,$H23+$I23-1,MATCH(CY$14,$BQ$14:$DQ$14,0))</f>
        <v>63.108020719984658</v>
      </c>
      <c r="CZ23" s="4" cm="1">
        <f t="array" ref="CZ23">AT23*INDEX(prod_est,$H23+$I23-1,MATCH(CZ$14,$BQ$14:$DQ$14,0))</f>
        <v>62.476940512784807</v>
      </c>
      <c r="DA23" s="4" cm="1">
        <f t="array" ref="DA23">AU23*INDEX(prod_est,$H23+$I23-1,MATCH(DA$14,$BQ$14:$DQ$14,0))</f>
        <v>61.852171107656964</v>
      </c>
      <c r="DB23" s="4" cm="1">
        <f t="array" ref="DB23">AV23*INDEX(prod_est,$H23+$I23-1,MATCH(DB$14,$BQ$14:$DQ$14,0))</f>
        <v>61.23364939658039</v>
      </c>
      <c r="DC23" s="4" cm="1">
        <f t="array" ref="DC23">AW23*INDEX(prod_est,$H23+$I23-1,MATCH(DC$14,$BQ$14:$DQ$14,0))</f>
        <v>60.621312902614591</v>
      </c>
      <c r="DD23" s="4" cm="1">
        <f t="array" ref="DD23">AX23*INDEX(prod_est,$H23+$I23-1,MATCH(DD$14,$BQ$14:$DQ$14,0))</f>
        <v>60.015099773588446</v>
      </c>
      <c r="DE23" s="4" cm="1">
        <f t="array" ref="DE23">AY23*INDEX(prod_est,$H23+$I23-1,MATCH(DE$14,$BQ$14:$DQ$14,0))</f>
        <v>59.414948775852558</v>
      </c>
      <c r="DF23" s="4" cm="1">
        <f t="array" ref="DF23">AZ23*INDEX(prod_est,$H23+$I23-1,MATCH(DF$14,$BQ$14:$DQ$14,0))</f>
        <v>58.82079928809403</v>
      </c>
      <c r="DG23" s="4" cm="1">
        <f t="array" ref="DG23">BA23*INDEX(prod_est,$H23+$I23-1,MATCH(DG$14,$BQ$14:$DQ$14,0))</f>
        <v>58.232591295213091</v>
      </c>
      <c r="DH23" s="4" cm="1">
        <f t="array" ref="DH23">BB23*INDEX(prod_est,$H23+$I23-1,MATCH(DH$14,$BQ$14:$DQ$14,0))</f>
        <v>57.650265382260962</v>
      </c>
      <c r="DI23" s="4" cm="1">
        <f t="array" ref="DI23">BC23*INDEX(prod_est,$H23+$I23-1,MATCH(DI$14,$BQ$14:$DQ$14,0))</f>
        <v>57.073762728438346</v>
      </c>
      <c r="DJ23" s="4" cm="1">
        <f t="array" ref="DJ23">BD23*INDEX(prod_est,$H23+$I23-1,MATCH(DJ$14,$BQ$14:$DQ$14,0))</f>
        <v>56.503025101153959</v>
      </c>
      <c r="DK23" s="4" cm="1">
        <f t="array" ref="DK23">BE23*INDEX(prod_est,$H23+$I23-1,MATCH(DK$14,$BQ$14:$DQ$14,0))</f>
        <v>55.937994850142424</v>
      </c>
      <c r="DL23" s="4" cm="1">
        <f t="array" ref="DL23">BF23*INDEX(prod_est,$H23+$I23-1,MATCH(DL$14,$BQ$14:$DQ$14,0))</f>
        <v>55.378614901641001</v>
      </c>
      <c r="DM23" s="4" cm="1">
        <f t="array" ref="DM23">BG23*INDEX(prod_est,$H23+$I23-1,MATCH(DM$14,$BQ$14:$DQ$14,0))</f>
        <v>54.824828752624583</v>
      </c>
      <c r="DN23" s="4" cm="1">
        <f t="array" ref="DN23">BH23*INDEX(prod_est,$H23+$I23-1,MATCH(DN$14,$BQ$14:$DQ$14,0))</f>
        <v>54.276580465098341</v>
      </c>
      <c r="DO23" s="4" cm="1">
        <f t="array" ref="DO23">BI23*INDEX(prod_est,$H23+$I23-1,MATCH(DO$14,$BQ$14:$DQ$14,0))</f>
        <v>53.733814660447358</v>
      </c>
      <c r="DP23" s="4" cm="1">
        <f t="array" ref="DP23">BJ23*INDEX(prod_est,$H23+$I23-1,MATCH(DP$14,$BQ$14:$DQ$14,0))</f>
        <v>53.196476513842882</v>
      </c>
      <c r="DQ23" s="4" cm="1">
        <f t="array" ref="DQ23">BK23*INDEX(prod_est,$H23+$I23-1,MATCH(DQ$14,$BQ$14:$DQ$14,0))</f>
        <v>52.664511748704456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21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11_MEX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21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11_MEX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21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11_MEX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21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11_MEX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6"/>
        <v>5.1751601962262274E-4</v>
      </c>
      <c r="M28" s="33">
        <f t="shared" si="7"/>
        <v>5.1751601962262274E-4</v>
      </c>
      <c r="N28" s="33">
        <f t="shared" si="21"/>
        <v>5.1234085942639649E-4</v>
      </c>
      <c r="O28" s="33">
        <f t="shared" si="21"/>
        <v>5.072174508321325E-4</v>
      </c>
      <c r="P28" s="33">
        <f t="shared" si="21"/>
        <v>5.0214527632381112E-4</v>
      </c>
      <c r="Q28" s="33">
        <f t="shared" si="21"/>
        <v>4.9712382356057296E-4</v>
      </c>
      <c r="R28" s="33">
        <f t="shared" si="21"/>
        <v>4.9215258532496725E-4</v>
      </c>
      <c r="S28" s="33">
        <f t="shared" si="21"/>
        <v>4.8723105947171756E-4</v>
      </c>
      <c r="T28" s="33">
        <f t="shared" si="21"/>
        <v>4.823587488770004E-4</v>
      </c>
      <c r="U28" s="33">
        <f t="shared" si="21"/>
        <v>4.7753516138823038E-4</v>
      </c>
      <c r="V28" s="33">
        <f t="shared" si="21"/>
        <v>4.7275980977434806E-4</v>
      </c>
      <c r="W28" s="33">
        <f t="shared" si="21"/>
        <v>4.6803221167660458E-4</v>
      </c>
      <c r="X28" s="33">
        <f t="shared" si="21"/>
        <v>4.6335188955983853E-4</v>
      </c>
      <c r="Y28" s="33">
        <f t="shared" si="21"/>
        <v>4.5871837066424013E-4</v>
      </c>
      <c r="Z28" s="33">
        <f t="shared" si="21"/>
        <v>4.5413118695759771E-4</v>
      </c>
      <c r="AA28" s="33">
        <f t="shared" si="21"/>
        <v>4.4958987508802171E-4</v>
      </c>
      <c r="AB28" s="33">
        <f t="shared" si="21"/>
        <v>4.4509397633714148E-4</v>
      </c>
      <c r="AC28" s="33">
        <f t="shared" si="21"/>
        <v>4.4064303657377006E-4</v>
      </c>
      <c r="AD28" s="33">
        <f t="shared" si="21"/>
        <v>4.3623660620803234E-4</v>
      </c>
      <c r="AE28" s="33">
        <f t="shared" si="21"/>
        <v>4.3187424014595201E-4</v>
      </c>
      <c r="AF28" s="33">
        <f t="shared" si="21"/>
        <v>4.2755549774449247E-4</v>
      </c>
      <c r="AG28" s="33">
        <f t="shared" si="21"/>
        <v>4.2327994276704752E-4</v>
      </c>
      <c r="AH28" s="33">
        <f t="shared" si="21"/>
        <v>4.1904714333937702E-4</v>
      </c>
      <c r="AI28" s="33">
        <f t="shared" si="21"/>
        <v>4.1485667190598323E-4</v>
      </c>
      <c r="AJ28" s="33">
        <f t="shared" si="21"/>
        <v>4.1070810518692338E-4</v>
      </c>
      <c r="AK28" s="33">
        <f t="shared" si="21"/>
        <v>4.0660102413505412E-4</v>
      </c>
      <c r="AL28" s="33">
        <f t="shared" si="21"/>
        <v>4.0253501389370355E-4</v>
      </c>
      <c r="AM28" s="33">
        <f t="shared" si="21"/>
        <v>3.985096637547665E-4</v>
      </c>
      <c r="AN28" s="33">
        <f t="shared" si="21"/>
        <v>3.9452456711721885E-4</v>
      </c>
      <c r="AO28" s="33">
        <f t="shared" si="21"/>
        <v>3.9057932144604665E-4</v>
      </c>
      <c r="AP28" s="33">
        <f t="shared" si="21"/>
        <v>3.8667352823158616E-4</v>
      </c>
      <c r="AQ28" s="33">
        <f t="shared" ref="AQ28:BK28" si="27">AP28*(1-$G$4)</f>
        <v>3.8280679294927029E-4</v>
      </c>
      <c r="AR28" s="33">
        <f t="shared" si="27"/>
        <v>3.7897872501977759E-4</v>
      </c>
      <c r="AS28" s="33">
        <f t="shared" si="27"/>
        <v>3.751889377695798E-4</v>
      </c>
      <c r="AT28" s="33">
        <f t="shared" si="27"/>
        <v>3.7143704839188399E-4</v>
      </c>
      <c r="AU28" s="33">
        <f t="shared" si="27"/>
        <v>3.6772267790796513E-4</v>
      </c>
      <c r="AV28" s="33">
        <f t="shared" si="27"/>
        <v>3.6404545112888546E-4</v>
      </c>
      <c r="AW28" s="33">
        <f t="shared" si="27"/>
        <v>3.604049966175966E-4</v>
      </c>
      <c r="AX28" s="33">
        <f t="shared" si="27"/>
        <v>3.5680094665142061E-4</v>
      </c>
      <c r="AY28" s="33">
        <f t="shared" si="27"/>
        <v>3.5323293718490638E-4</v>
      </c>
      <c r="AZ28" s="33">
        <f t="shared" si="27"/>
        <v>3.4970060781305731E-4</v>
      </c>
      <c r="BA28" s="33">
        <f t="shared" si="27"/>
        <v>3.4620360173492676E-4</v>
      </c>
      <c r="BB28" s="33">
        <f t="shared" si="27"/>
        <v>3.4274156571757747E-4</v>
      </c>
      <c r="BC28" s="33">
        <f t="shared" si="27"/>
        <v>3.3931415006040167E-4</v>
      </c>
      <c r="BD28" s="33">
        <f t="shared" si="27"/>
        <v>3.3592100855979766E-4</v>
      </c>
      <c r="BE28" s="33">
        <f t="shared" si="27"/>
        <v>3.3256179847419967E-4</v>
      </c>
      <c r="BF28" s="33">
        <f t="shared" si="27"/>
        <v>3.2923618048945769E-4</v>
      </c>
      <c r="BG28" s="33">
        <f t="shared" si="27"/>
        <v>3.259438186845631E-4</v>
      </c>
      <c r="BH28" s="33">
        <f t="shared" si="27"/>
        <v>3.2268438049771748E-4</v>
      </c>
      <c r="BI28" s="33">
        <f t="shared" si="27"/>
        <v>3.1945753669274031E-4</v>
      </c>
      <c r="BJ28" s="33">
        <f t="shared" si="27"/>
        <v>3.1626296132581289E-4</v>
      </c>
      <c r="BK28" s="33">
        <f t="shared" si="27"/>
        <v>3.1310033171255474E-4</v>
      </c>
      <c r="BL28" t="str">
        <f t="shared" si="10"/>
        <v>11_MEX</v>
      </c>
      <c r="BM28" t="str">
        <f t="shared" si="11"/>
        <v>d_nonenergy_7_9_lpg</v>
      </c>
      <c r="BP28" s="4">
        <f t="shared" si="12"/>
        <v>1.702813428</v>
      </c>
      <c r="BQ28" s="4">
        <f t="shared" si="13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2.5190288817692688</v>
      </c>
      <c r="BU28" s="4" cm="1">
        <f t="array" ref="BU28">O28*INDEX(prod_est,$H28+$I28-1,MATCH(BU$14,$BQ$14:$DQ$14,0))</f>
        <v>2.5934163398607435</v>
      </c>
      <c r="BV28" s="4" cm="1">
        <f t="array" ref="BV28">P28*INDEX(prod_est,$H28+$I28-1,MATCH(BV$14,$BQ$14:$DQ$14,0))</f>
        <v>2.670569518917242</v>
      </c>
      <c r="BW28" s="4" cm="1">
        <f t="array" ref="BW28">Q28*INDEX(prod_est,$H28+$I28-1,MATCH(BW$14,$BQ$14:$DQ$14,0))</f>
        <v>2.7502352160505041</v>
      </c>
      <c r="BX28" s="4" cm="1">
        <f t="array" ref="BX28">R28*INDEX(prod_est,$H28+$I28-1,MATCH(BX$14,$BQ$14:$DQ$14,0))</f>
        <v>2.8324511378970549</v>
      </c>
      <c r="BY28" s="4" cm="1">
        <f t="array" ref="BY28">S28*INDEX(prod_est,$H28+$I28-1,MATCH(BY$14,$BQ$14:$DQ$14,0))</f>
        <v>2.9173194613705413</v>
      </c>
      <c r="BZ28" s="4" cm="1">
        <f t="array" ref="BZ28">T28*INDEX(prod_est,$H28+$I28-1,MATCH(BZ$14,$BQ$14:$DQ$14,0))</f>
        <v>3.0049631900065172</v>
      </c>
      <c r="CA28" s="4" cm="1">
        <f t="array" ref="CA28">U28*INDEX(prod_est,$H28+$I28-1,MATCH(CA$14,$BQ$14:$DQ$14,0))</f>
        <v>3.0713486456204069</v>
      </c>
      <c r="CB28" s="4" cm="1">
        <f t="array" ref="CB28">V28*INDEX(prod_est,$H28+$I28-1,MATCH(CB$14,$BQ$14:$DQ$14,0))</f>
        <v>3.1395820701175268</v>
      </c>
      <c r="CC28" s="4" cm="1">
        <f t="array" ref="CC28">W28*INDEX(prod_est,$H28+$I28-1,MATCH(CC$14,$BQ$14:$DQ$14,0))</f>
        <v>3.209637345358288</v>
      </c>
      <c r="CD28" s="4" cm="1">
        <f t="array" ref="CD28">X28*INDEX(prod_est,$H28+$I28-1,MATCH(CD$14,$BQ$14:$DQ$14,0))</f>
        <v>3.2400269505513033</v>
      </c>
      <c r="CE28" s="4" cm="1">
        <f t="array" ref="CE28">Y28*INDEX(prod_est,$H28+$I28-1,MATCH(CE$14,$BQ$14:$DQ$14,0))</f>
        <v>3.2690032086037695</v>
      </c>
      <c r="CF28" s="4" cm="1">
        <f t="array" ref="CF28">Z28*INDEX(prod_est,$H28+$I28-1,MATCH(CF$14,$BQ$14:$DQ$14,0))</f>
        <v>3.2965255907553774</v>
      </c>
      <c r="CG28" s="4" cm="1">
        <f t="array" ref="CG28">AA28*INDEX(prod_est,$H28+$I28-1,MATCH(CG$14,$BQ$14:$DQ$14,0))</f>
        <v>3.3225013637371585</v>
      </c>
      <c r="CH28" s="4" cm="1">
        <f t="array" ref="CH28">AB28*INDEX(prod_est,$H28+$I28-1,MATCH(CH$14,$BQ$14:$DQ$14,0))</f>
        <v>3.3467397977806166</v>
      </c>
      <c r="CI28" s="4" cm="1">
        <f t="array" ref="CI28">AC28*INDEX(prod_est,$H28+$I28-1,MATCH(CI$14,$BQ$14:$DQ$14,0))</f>
        <v>3.3690018367375094</v>
      </c>
      <c r="CJ28" s="4" cm="1">
        <f t="array" ref="CJ28">AD28*INDEX(prod_est,$H28+$I28-1,MATCH(CJ$14,$BQ$14:$DQ$14,0))</f>
        <v>3.3890067380671267</v>
      </c>
      <c r="CK28" s="4" cm="1">
        <f t="array" ref="CK28">AE28*INDEX(prod_est,$H28+$I28-1,MATCH(CK$14,$BQ$14:$DQ$14,0))</f>
        <v>3.4064984310229316</v>
      </c>
      <c r="CL28" s="4" cm="1">
        <f t="array" ref="CL28">AF28*INDEX(prod_est,$H28+$I28-1,MATCH(CL$14,$BQ$14:$DQ$14,0))</f>
        <v>3.4212136569166787</v>
      </c>
      <c r="CM28" s="4" cm="1">
        <f t="array" ref="CM28">AG28*INDEX(prod_est,$H28+$I28-1,MATCH(CM$14,$BQ$14:$DQ$14,0))</f>
        <v>3.432896804802823</v>
      </c>
      <c r="CN28" s="4" cm="1">
        <f t="array" ref="CN28">AH28*INDEX(prod_est,$H28+$I28-1,MATCH(CN$14,$BQ$14:$DQ$14,0))</f>
        <v>3.4217541338128004</v>
      </c>
      <c r="CO28" s="4" cm="1">
        <f t="array" ref="CO28">AI28*INDEX(prod_est,$H28+$I28-1,MATCH(CO$14,$BQ$14:$DQ$14,0))</f>
        <v>3.4085224890490231</v>
      </c>
      <c r="CP28" s="4" cm="1">
        <f t="array" ref="CP28">AJ28*INDEX(prod_est,$H28+$I28-1,MATCH(CP$14,$BQ$14:$DQ$14,0))</f>
        <v>3.3926863612036029</v>
      </c>
      <c r="CQ28" s="4" cm="1">
        <f t="array" ref="CQ28">AK28*INDEX(prod_est,$H28+$I28-1,MATCH(CQ$14,$BQ$14:$DQ$14,0))</f>
        <v>3.3738177558326465</v>
      </c>
      <c r="CR28" s="4" cm="1">
        <f t="array" ref="CR28">AL28*INDEX(prod_est,$H28+$I28-1,MATCH(CR$14,$BQ$14:$DQ$14,0))</f>
        <v>3.3516067262523643</v>
      </c>
      <c r="CS28" s="4" cm="1">
        <f t="array" ref="CS28">AM28*INDEX(prod_est,$H28+$I28-1,MATCH(CS$14,$BQ$14:$DQ$14,0))</f>
        <v>3.3416665916791679</v>
      </c>
      <c r="CT28" s="4" cm="1">
        <f t="array" ref="CT28">AN28*INDEX(prod_est,$H28+$I28-1,MATCH(CT$14,$BQ$14:$DQ$14,0))</f>
        <v>3.3240073179963394</v>
      </c>
      <c r="CU28" s="4" cm="1">
        <f t="array" ref="CU28">AO28*INDEX(prod_est,$H28+$I28-1,MATCH(CU$14,$BQ$14:$DQ$14,0))</f>
        <v>3.2994211412754795</v>
      </c>
      <c r="CV28" s="4" cm="1">
        <f t="array" ref="CV28">AP28*INDEX(prod_est,$H28+$I28-1,MATCH(CV$14,$BQ$14:$DQ$14,0))</f>
        <v>3.2685466459734087</v>
      </c>
      <c r="CW28" s="4" cm="1">
        <f t="array" ref="CW28">AQ28*INDEX(prod_est,$H28+$I28-1,MATCH(CW$14,$BQ$14:$DQ$14,0))</f>
        <v>3.2319408544700874</v>
      </c>
      <c r="CX28" s="4" cm="1">
        <f t="array" ref="CX28">AR28*INDEX(prod_est,$H28+$I28-1,MATCH(CX$14,$BQ$14:$DQ$14,0))</f>
        <v>3.1996214459253869</v>
      </c>
      <c r="CY28" s="4" cm="1">
        <f t="array" ref="CY28">AS28*INDEX(prod_est,$H28+$I28-1,MATCH(CY$14,$BQ$14:$DQ$14,0))</f>
        <v>3.1676252314661326</v>
      </c>
      <c r="CZ28" s="4" cm="1">
        <f t="array" ref="CZ28">AT28*INDEX(prod_est,$H28+$I28-1,MATCH(CZ$14,$BQ$14:$DQ$14,0))</f>
        <v>3.1359489791514714</v>
      </c>
      <c r="DA28" s="4" cm="1">
        <f t="array" ref="DA28">AU28*INDEX(prod_est,$H28+$I28-1,MATCH(DA$14,$BQ$14:$DQ$14,0))</f>
        <v>3.1045894893599564</v>
      </c>
      <c r="DB28" s="4" cm="1">
        <f t="array" ref="DB28">AV28*INDEX(prod_est,$H28+$I28-1,MATCH(DB$14,$BQ$14:$DQ$14,0))</f>
        <v>3.0735435944663565</v>
      </c>
      <c r="DC28" s="4" cm="1">
        <f t="array" ref="DC28">AW28*INDEX(prod_est,$H28+$I28-1,MATCH(DC$14,$BQ$14:$DQ$14,0))</f>
        <v>3.0428081585216931</v>
      </c>
      <c r="DD28" s="4" cm="1">
        <f t="array" ref="DD28">AX28*INDEX(prod_est,$H28+$I28-1,MATCH(DD$14,$BQ$14:$DQ$14,0))</f>
        <v>3.0123800769364761</v>
      </c>
      <c r="DE28" s="4" cm="1">
        <f t="array" ref="DE28">AY28*INDEX(prod_est,$H28+$I28-1,MATCH(DE$14,$BQ$14:$DQ$14,0))</f>
        <v>2.982256276167111</v>
      </c>
      <c r="DF28" s="4" cm="1">
        <f t="array" ref="DF28">AZ28*INDEX(prod_est,$H28+$I28-1,MATCH(DF$14,$BQ$14:$DQ$14,0))</f>
        <v>2.9524337134054397</v>
      </c>
      <c r="DG28" s="4" cm="1">
        <f t="array" ref="DG28">BA28*INDEX(prod_est,$H28+$I28-1,MATCH(DG$14,$BQ$14:$DQ$14,0))</f>
        <v>2.9229093762713854</v>
      </c>
      <c r="DH28" s="4" cm="1">
        <f t="array" ref="DH28">BB28*INDEX(prod_est,$H28+$I28-1,MATCH(DH$14,$BQ$14:$DQ$14,0))</f>
        <v>2.8936802825086714</v>
      </c>
      <c r="DI28" s="4" cm="1">
        <f t="array" ref="DI28">BC28*INDEX(prod_est,$H28+$I28-1,MATCH(DI$14,$BQ$14:$DQ$14,0))</f>
        <v>2.8647434796835847</v>
      </c>
      <c r="DJ28" s="4" cm="1">
        <f t="array" ref="DJ28">BD28*INDEX(prod_est,$H28+$I28-1,MATCH(DJ$14,$BQ$14:$DQ$14,0))</f>
        <v>2.8360960448867489</v>
      </c>
      <c r="DK28" s="4" cm="1">
        <f t="array" ref="DK28">BE28*INDEX(prod_est,$H28+$I28-1,MATCH(DK$14,$BQ$14:$DQ$14,0))</f>
        <v>2.8077350844378812</v>
      </c>
      <c r="DL28" s="4" cm="1">
        <f t="array" ref="DL28">BF28*INDEX(prod_est,$H28+$I28-1,MATCH(DL$14,$BQ$14:$DQ$14,0))</f>
        <v>2.7796577335935027</v>
      </c>
      <c r="DM28" s="4" cm="1">
        <f t="array" ref="DM28">BG28*INDEX(prod_est,$H28+$I28-1,MATCH(DM$14,$BQ$14:$DQ$14,0))</f>
        <v>2.7518611562575672</v>
      </c>
      <c r="DN28" s="4" cm="1">
        <f t="array" ref="DN28">BH28*INDEX(prod_est,$H28+$I28-1,MATCH(DN$14,$BQ$14:$DQ$14,0))</f>
        <v>2.7243425446949918</v>
      </c>
      <c r="DO28" s="4" cm="1">
        <f t="array" ref="DO28">BI28*INDEX(prod_est,$H28+$I28-1,MATCH(DO$14,$BQ$14:$DQ$14,0))</f>
        <v>2.6970991192480418</v>
      </c>
      <c r="DP28" s="4" cm="1">
        <f t="array" ref="DP28">BJ28*INDEX(prod_est,$H28+$I28-1,MATCH(DP$14,$BQ$14:$DQ$14,0))</f>
        <v>2.6701281280555613</v>
      </c>
      <c r="DQ28" s="4" cm="1">
        <f t="array" ref="DQ28">BK28*INDEX(prod_est,$H28+$I28-1,MATCH(DQ$14,$BQ$14:$DQ$14,0))</f>
        <v>2.6434268467750055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21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11_MEX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6"/>
        <v>1.8726405687676088E-2</v>
      </c>
      <c r="M30" s="33">
        <f t="shared" si="7"/>
        <v>1.8726405687676088E-2</v>
      </c>
      <c r="N30" s="33">
        <f t="shared" si="21"/>
        <v>1.8539141630799328E-2</v>
      </c>
      <c r="O30" s="33">
        <f t="shared" si="21"/>
        <v>1.8353750214491333E-2</v>
      </c>
      <c r="P30" s="33">
        <f t="shared" si="21"/>
        <v>1.817021271234642E-2</v>
      </c>
      <c r="Q30" s="33">
        <f t="shared" si="21"/>
        <v>1.7988510585222956E-2</v>
      </c>
      <c r="R30" s="33">
        <f t="shared" si="21"/>
        <v>1.7808625479370725E-2</v>
      </c>
      <c r="S30" s="33">
        <f t="shared" si="21"/>
        <v>1.7630539224577017E-2</v>
      </c>
      <c r="T30" s="33">
        <f t="shared" si="21"/>
        <v>1.7454233832331249E-2</v>
      </c>
      <c r="U30" s="33">
        <f t="shared" si="21"/>
        <v>1.7279691494007935E-2</v>
      </c>
      <c r="V30" s="33">
        <f t="shared" si="21"/>
        <v>1.7106894579067857E-2</v>
      </c>
      <c r="W30" s="33">
        <f t="shared" si="21"/>
        <v>1.6935825633277179E-2</v>
      </c>
      <c r="X30" s="33">
        <f t="shared" si="21"/>
        <v>1.6766467376944406E-2</v>
      </c>
      <c r="Y30" s="33">
        <f t="shared" si="21"/>
        <v>1.6598802703174962E-2</v>
      </c>
      <c r="Z30" s="33">
        <f t="shared" si="21"/>
        <v>1.6432814676143211E-2</v>
      </c>
      <c r="AA30" s="33">
        <f t="shared" si="21"/>
        <v>1.626848652938178E-2</v>
      </c>
      <c r="AB30" s="33">
        <f t="shared" si="21"/>
        <v>1.6105801664087961E-2</v>
      </c>
      <c r="AC30" s="33">
        <f t="shared" si="21"/>
        <v>1.5944743647447083E-2</v>
      </c>
      <c r="AD30" s="33">
        <f t="shared" si="21"/>
        <v>1.5785296210972612E-2</v>
      </c>
      <c r="AE30" s="33">
        <f t="shared" si="21"/>
        <v>1.5627443248862886E-2</v>
      </c>
      <c r="AF30" s="33">
        <f t="shared" si="21"/>
        <v>1.5471168816374257E-2</v>
      </c>
      <c r="AG30" s="33">
        <f t="shared" si="21"/>
        <v>1.5316457128210514E-2</v>
      </c>
      <c r="AH30" s="33">
        <f t="shared" si="21"/>
        <v>1.5163292556928408E-2</v>
      </c>
      <c r="AI30" s="33">
        <f t="shared" si="21"/>
        <v>1.5011659631359123E-2</v>
      </c>
      <c r="AJ30" s="33">
        <f t="shared" si="21"/>
        <v>1.4861543035045532E-2</v>
      </c>
      <c r="AK30" s="33">
        <f t="shared" si="21"/>
        <v>1.4712927604695076E-2</v>
      </c>
      <c r="AL30" s="33">
        <f t="shared" si="21"/>
        <v>1.4565798328648126E-2</v>
      </c>
      <c r="AM30" s="33">
        <f t="shared" si="21"/>
        <v>1.4420140345361643E-2</v>
      </c>
      <c r="AN30" s="33">
        <f t="shared" si="21"/>
        <v>1.4275938941908027E-2</v>
      </c>
      <c r="AO30" s="33">
        <f t="shared" si="21"/>
        <v>1.4133179552488948E-2</v>
      </c>
      <c r="AP30" s="33">
        <f t="shared" si="21"/>
        <v>1.3991847756964059E-2</v>
      </c>
      <c r="AQ30" s="33">
        <f t="shared" ref="AQ30:BK30" si="29">AP30*(1-$G$4)</f>
        <v>1.3851929279394418E-2</v>
      </c>
      <c r="AR30" s="33">
        <f t="shared" si="29"/>
        <v>1.3713409986600474E-2</v>
      </c>
      <c r="AS30" s="33">
        <f t="shared" si="29"/>
        <v>1.3576275886734469E-2</v>
      </c>
      <c r="AT30" s="33">
        <f t="shared" si="29"/>
        <v>1.3440513127867124E-2</v>
      </c>
      <c r="AU30" s="33">
        <f t="shared" si="29"/>
        <v>1.3306107996588453E-2</v>
      </c>
      <c r="AV30" s="33">
        <f t="shared" si="29"/>
        <v>1.3173046916622569E-2</v>
      </c>
      <c r="AW30" s="33">
        <f t="shared" si="29"/>
        <v>1.3041316447456344E-2</v>
      </c>
      <c r="AX30" s="33">
        <f t="shared" si="29"/>
        <v>1.291090328298178E-2</v>
      </c>
      <c r="AY30" s="33">
        <f t="shared" si="29"/>
        <v>1.2781794250151962E-2</v>
      </c>
      <c r="AZ30" s="33">
        <f t="shared" si="29"/>
        <v>1.2653976307650442E-2</v>
      </c>
      <c r="BA30" s="33">
        <f t="shared" si="29"/>
        <v>1.2527436544573937E-2</v>
      </c>
      <c r="BB30" s="33">
        <f t="shared" si="29"/>
        <v>1.2402162179128198E-2</v>
      </c>
      <c r="BC30" s="33">
        <f t="shared" si="29"/>
        <v>1.2278140557336916E-2</v>
      </c>
      <c r="BD30" s="33">
        <f t="shared" si="29"/>
        <v>1.2155359151763547E-2</v>
      </c>
      <c r="BE30" s="33">
        <f t="shared" si="29"/>
        <v>1.2033805560245912E-2</v>
      </c>
      <c r="BF30" s="33">
        <f t="shared" si="29"/>
        <v>1.1913467504643453E-2</v>
      </c>
      <c r="BG30" s="33">
        <f t="shared" si="29"/>
        <v>1.1794332829597017E-2</v>
      </c>
      <c r="BH30" s="33">
        <f t="shared" si="29"/>
        <v>1.1676389501301046E-2</v>
      </c>
      <c r="BI30" s="33">
        <f t="shared" si="29"/>
        <v>1.1559625606288036E-2</v>
      </c>
      <c r="BJ30" s="33">
        <f t="shared" si="29"/>
        <v>1.1444029350225156E-2</v>
      </c>
      <c r="BK30" s="33">
        <f t="shared" si="29"/>
        <v>1.1329589056722903E-2</v>
      </c>
      <c r="BL30" t="str">
        <f t="shared" si="10"/>
        <v>11_MEX</v>
      </c>
      <c r="BM30" t="str">
        <f t="shared" si="11"/>
        <v>d_nonenergy_7_11_ethane</v>
      </c>
      <c r="BP30" s="4">
        <f t="shared" si="12"/>
        <v>104.036411556</v>
      </c>
      <c r="BQ30" s="4">
        <f t="shared" si="13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91.151490949754319</v>
      </c>
      <c r="BU30" s="4" cm="1">
        <f t="array" ref="BU30">O30*INDEX(prod_est,$H30+$I30-1,MATCH(BU$14,$BQ$14:$DQ$14,0))</f>
        <v>93.843213844268291</v>
      </c>
      <c r="BV30" s="4" cm="1">
        <f t="array" ref="BV30">P30*INDEX(prod_est,$H30+$I30-1,MATCH(BV$14,$BQ$14:$DQ$14,0))</f>
        <v>96.635014824959612</v>
      </c>
      <c r="BW30" s="4" cm="1">
        <f t="array" ref="BW30">Q30*INDEX(prod_est,$H30+$I30-1,MATCH(BW$14,$BQ$14:$DQ$14,0))</f>
        <v>99.517731702007936</v>
      </c>
      <c r="BX30" s="4" cm="1">
        <f t="array" ref="BX30">R30*INDEX(prod_est,$H30+$I30-1,MATCH(BX$14,$BQ$14:$DQ$14,0))</f>
        <v>102.49272889650537</v>
      </c>
      <c r="BY30" s="4" cm="1">
        <f t="array" ref="BY30">S30*INDEX(prod_est,$H30+$I30-1,MATCH(BY$14,$BQ$14:$DQ$14,0))</f>
        <v>105.56370369754892</v>
      </c>
      <c r="BZ30" s="4" cm="1">
        <f t="array" ref="BZ30">T30*INDEX(prod_est,$H30+$I30-1,MATCH(BZ$14,$BQ$14:$DQ$14,0))</f>
        <v>108.73510700911152</v>
      </c>
      <c r="CA30" s="4" cm="1">
        <f t="array" ref="CA30">U30*INDEX(prod_est,$H30+$I30-1,MATCH(CA$14,$BQ$14:$DQ$14,0))</f>
        <v>111.13727607528541</v>
      </c>
      <c r="CB30" s="4" cm="1">
        <f t="array" ref="CB30">V30*INDEX(prod_est,$H30+$I30-1,MATCH(CB$14,$BQ$14:$DQ$14,0))</f>
        <v>113.60631421158166</v>
      </c>
      <c r="CC30" s="4" cm="1">
        <f t="array" ref="CC30">W30*INDEX(prod_est,$H30+$I30-1,MATCH(CC$14,$BQ$14:$DQ$14,0))</f>
        <v>116.14127632865186</v>
      </c>
      <c r="CD30" s="4" cm="1">
        <f t="array" ref="CD30">X30*INDEX(prod_est,$H30+$I30-1,MATCH(CD$14,$BQ$14:$DQ$14,0))</f>
        <v>117.24092939049852</v>
      </c>
      <c r="CE30" s="4" cm="1">
        <f t="array" ref="CE30">Y30*INDEX(prod_est,$H30+$I30-1,MATCH(CE$14,$BQ$14:$DQ$14,0))</f>
        <v>118.28944024432089</v>
      </c>
      <c r="CF30" s="4" cm="1">
        <f t="array" ref="CF30">Z30*INDEX(prod_est,$H30+$I30-1,MATCH(CF$14,$BQ$14:$DQ$14,0))</f>
        <v>119.28534234999502</v>
      </c>
      <c r="CG30" s="4" cm="1">
        <f t="array" ref="CG30">AA30*INDEX(prod_est,$H30+$I30-1,MATCH(CG$14,$BQ$14:$DQ$14,0))</f>
        <v>120.22528013832191</v>
      </c>
      <c r="CH30" s="4" cm="1">
        <f t="array" ref="CH30">AB30*INDEX(prod_est,$H30+$I30-1,MATCH(CH$14,$BQ$14:$DQ$14,0))</f>
        <v>121.1023520200054</v>
      </c>
      <c r="CI30" s="4" cm="1">
        <f t="array" ref="CI30">AC30*INDEX(prod_est,$H30+$I30-1,MATCH(CI$14,$BQ$14:$DQ$14,0))</f>
        <v>121.90790770743249</v>
      </c>
      <c r="CJ30" s="4" cm="1">
        <f t="array" ref="CJ30">AD30*INDEX(prod_est,$H30+$I30-1,MATCH(CJ$14,$BQ$14:$DQ$14,0))</f>
        <v>122.63178848374841</v>
      </c>
      <c r="CK30" s="4" cm="1">
        <f t="array" ref="CK30">AE30*INDEX(prod_est,$H30+$I30-1,MATCH(CK$14,$BQ$14:$DQ$14,0))</f>
        <v>123.26472838519054</v>
      </c>
      <c r="CL30" s="4" cm="1">
        <f t="array" ref="CL30">AF30*INDEX(prod_est,$H30+$I30-1,MATCH(CL$14,$BQ$14:$DQ$14,0))</f>
        <v>123.79720135109611</v>
      </c>
      <c r="CM30" s="4" cm="1">
        <f t="array" ref="CM30">AG30*INDEX(prod_est,$H30+$I30-1,MATCH(CM$14,$BQ$14:$DQ$14,0))</f>
        <v>124.21995805568005</v>
      </c>
      <c r="CN30" s="4" cm="1">
        <f t="array" ref="CN30">AH30*INDEX(prod_est,$H30+$I30-1,MATCH(CN$14,$BQ$14:$DQ$14,0))</f>
        <v>123.81675860002721</v>
      </c>
      <c r="CO30" s="4" cm="1">
        <f t="array" ref="CO30">AI30*INDEX(prod_est,$H30+$I30-1,MATCH(CO$14,$BQ$14:$DQ$14,0))</f>
        <v>123.33796927106617</v>
      </c>
      <c r="CP30" s="4" cm="1">
        <f t="array" ref="CP30">AJ30*INDEX(prod_est,$H30+$I30-1,MATCH(CP$14,$BQ$14:$DQ$14,0))</f>
        <v>122.76493627631658</v>
      </c>
      <c r="CQ30" s="4" cm="1">
        <f t="array" ref="CQ30">AK30*INDEX(prod_est,$H30+$I30-1,MATCH(CQ$14,$BQ$14:$DQ$14,0))</f>
        <v>122.08217256362059</v>
      </c>
      <c r="CR30" s="4" cm="1">
        <f t="array" ref="CR30">AL30*INDEX(prod_est,$H30+$I30-1,MATCH(CR$14,$BQ$14:$DQ$14,0))</f>
        <v>121.27846265921099</v>
      </c>
      <c r="CS30" s="4" cm="1">
        <f t="array" ref="CS30">AM30*INDEX(prod_est,$H30+$I30-1,MATCH(CS$14,$BQ$14:$DQ$14,0))</f>
        <v>120.91877718948676</v>
      </c>
      <c r="CT30" s="4" cm="1">
        <f t="array" ref="CT30">AN30*INDEX(prod_est,$H30+$I30-1,MATCH(CT$14,$BQ$14:$DQ$14,0))</f>
        <v>120.27977335077372</v>
      </c>
      <c r="CU30" s="4" cm="1">
        <f t="array" ref="CU30">AO30*INDEX(prod_est,$H30+$I30-1,MATCH(CU$14,$BQ$14:$DQ$14,0))</f>
        <v>119.39011834082939</v>
      </c>
      <c r="CV30" s="4" cm="1">
        <f t="array" ref="CV30">AP30*INDEX(prod_est,$H30+$I30-1,MATCH(CV$14,$BQ$14:$DQ$14,0))</f>
        <v>118.2729194474494</v>
      </c>
      <c r="CW30" s="4" cm="1">
        <f t="array" ref="CW30">AQ30*INDEX(prod_est,$H30+$I30-1,MATCH(CW$14,$BQ$14:$DQ$14,0))</f>
        <v>116.94833262072748</v>
      </c>
      <c r="CX30" s="4" cm="1">
        <f t="array" ref="CX30">AR30*INDEX(prod_est,$H30+$I30-1,MATCH(CX$14,$BQ$14:$DQ$14,0))</f>
        <v>115.77884929452021</v>
      </c>
      <c r="CY30" s="4" cm="1">
        <f t="array" ref="CY30">AS30*INDEX(prod_est,$H30+$I30-1,MATCH(CY$14,$BQ$14:$DQ$14,0))</f>
        <v>114.62106080157501</v>
      </c>
      <c r="CZ30" s="4" cm="1">
        <f t="array" ref="CZ30">AT30*INDEX(prod_est,$H30+$I30-1,MATCH(CZ$14,$BQ$14:$DQ$14,0))</f>
        <v>113.47485019355926</v>
      </c>
      <c r="DA30" s="4" cm="1">
        <f t="array" ref="DA30">AU30*INDEX(prod_est,$H30+$I30-1,MATCH(DA$14,$BQ$14:$DQ$14,0))</f>
        <v>112.34010169162367</v>
      </c>
      <c r="DB30" s="4" cm="1">
        <f t="array" ref="DB30">AV30*INDEX(prod_est,$H30+$I30-1,MATCH(DB$14,$BQ$14:$DQ$14,0))</f>
        <v>111.21670067470743</v>
      </c>
      <c r="DC30" s="4" cm="1">
        <f t="array" ref="DC30">AW30*INDEX(prod_est,$H30+$I30-1,MATCH(DC$14,$BQ$14:$DQ$14,0))</f>
        <v>110.10453366796035</v>
      </c>
      <c r="DD30" s="4" cm="1">
        <f t="array" ref="DD30">AX30*INDEX(prod_est,$H30+$I30-1,MATCH(DD$14,$BQ$14:$DQ$14,0))</f>
        <v>109.00348833128075</v>
      </c>
      <c r="DE30" s="4" cm="1">
        <f t="array" ref="DE30">AY30*INDEX(prod_est,$H30+$I30-1,MATCH(DE$14,$BQ$14:$DQ$14,0))</f>
        <v>107.91345344796795</v>
      </c>
      <c r="DF30" s="4" cm="1">
        <f t="array" ref="DF30">AZ30*INDEX(prod_est,$H30+$I30-1,MATCH(DF$14,$BQ$14:$DQ$14,0))</f>
        <v>106.83431891348826</v>
      </c>
      <c r="DG30" s="4" cm="1">
        <f t="array" ref="DG30">BA30*INDEX(prod_est,$H30+$I30-1,MATCH(DG$14,$BQ$14:$DQ$14,0))</f>
        <v>105.76597572435338</v>
      </c>
      <c r="DH30" s="4" cm="1">
        <f t="array" ref="DH30">BB30*INDEX(prod_est,$H30+$I30-1,MATCH(DH$14,$BQ$14:$DQ$14,0))</f>
        <v>104.70831596710984</v>
      </c>
      <c r="DI30" s="4" cm="1">
        <f t="array" ref="DI30">BC30*INDEX(prod_est,$H30+$I30-1,MATCH(DI$14,$BQ$14:$DQ$14,0))</f>
        <v>103.66123280743875</v>
      </c>
      <c r="DJ30" s="4" cm="1">
        <f t="array" ref="DJ30">BD30*INDEX(prod_est,$H30+$I30-1,MATCH(DJ$14,$BQ$14:$DQ$14,0))</f>
        <v>102.62462047936437</v>
      </c>
      <c r="DK30" s="4" cm="1">
        <f t="array" ref="DK30">BE30*INDEX(prod_est,$H30+$I30-1,MATCH(DK$14,$BQ$14:$DQ$14,0))</f>
        <v>101.59837427457072</v>
      </c>
      <c r="DL30" s="4" cm="1">
        <f t="array" ref="DL30">BF30*INDEX(prod_est,$H30+$I30-1,MATCH(DL$14,$BQ$14:$DQ$14,0))</f>
        <v>100.58239053182501</v>
      </c>
      <c r="DM30" s="4" cm="1">
        <f t="array" ref="DM30">BG30*INDEX(prod_est,$H30+$I30-1,MATCH(DM$14,$BQ$14:$DQ$14,0))</f>
        <v>99.576566626506761</v>
      </c>
      <c r="DN30" s="4" cm="1">
        <f t="array" ref="DN30">BH30*INDEX(prod_est,$H30+$I30-1,MATCH(DN$14,$BQ$14:$DQ$14,0))</f>
        <v>98.580800960241675</v>
      </c>
      <c r="DO30" s="4" cm="1">
        <f t="array" ref="DO30">BI30*INDEX(prod_est,$H30+$I30-1,MATCH(DO$14,$BQ$14:$DQ$14,0))</f>
        <v>97.594992950639266</v>
      </c>
      <c r="DP30" s="4" cm="1">
        <f t="array" ref="DP30">BJ30*INDEX(prod_est,$H30+$I30-1,MATCH(DP$14,$BQ$14:$DQ$14,0))</f>
        <v>96.619043021132867</v>
      </c>
      <c r="DQ30" s="4" cm="1">
        <f t="array" ref="DQ30">BK30*INDEX(prod_est,$H30+$I30-1,MATCH(DQ$14,$BQ$14:$DQ$14,0))</f>
        <v>95.65285259092154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si="6"/>
        <v>8.6928086561055447E-3</v>
      </c>
      <c r="M31" s="33">
        <f t="shared" si="7"/>
        <v>8.6928086561055447E-3</v>
      </c>
      <c r="N31" s="33">
        <f t="shared" ref="N31:AQ35" si="30">M31*(1-$G$4)</f>
        <v>8.6058805695444895E-3</v>
      </c>
      <c r="O31" s="33">
        <f t="shared" si="30"/>
        <v>8.5198217638490451E-3</v>
      </c>
      <c r="P31" s="33">
        <f t="shared" si="30"/>
        <v>8.4346235462105547E-3</v>
      </c>
      <c r="Q31" s="33">
        <f t="shared" si="30"/>
        <v>8.3502773107484492E-3</v>
      </c>
      <c r="R31" s="33">
        <f t="shared" si="30"/>
        <v>8.266774537640964E-3</v>
      </c>
      <c r="S31" s="33">
        <f t="shared" si="30"/>
        <v>8.1841067922645543E-3</v>
      </c>
      <c r="T31" s="33">
        <f t="shared" si="30"/>
        <v>8.1022657243419085E-3</v>
      </c>
      <c r="U31" s="33">
        <f t="shared" si="30"/>
        <v>8.021243067098489E-3</v>
      </c>
      <c r="V31" s="33">
        <f t="shared" si="30"/>
        <v>7.9410306364275044E-3</v>
      </c>
      <c r="W31" s="33">
        <f t="shared" si="30"/>
        <v>7.8616203300632299E-3</v>
      </c>
      <c r="X31" s="33">
        <f t="shared" si="30"/>
        <v>7.7830041267625974E-3</v>
      </c>
      <c r="Y31" s="33">
        <f t="shared" si="30"/>
        <v>7.7051740854949717E-3</v>
      </c>
      <c r="Z31" s="33">
        <f t="shared" si="30"/>
        <v>7.6281223446400216E-3</v>
      </c>
      <c r="AA31" s="33">
        <f t="shared" si="30"/>
        <v>7.5518411211936212E-3</v>
      </c>
      <c r="AB31" s="33">
        <f t="shared" si="30"/>
        <v>7.4763227099816851E-3</v>
      </c>
      <c r="AC31" s="33">
        <f t="shared" si="30"/>
        <v>7.4015594828818684E-3</v>
      </c>
      <c r="AD31" s="33">
        <f t="shared" si="30"/>
        <v>7.3275438880530501E-3</v>
      </c>
      <c r="AE31" s="33">
        <f t="shared" si="30"/>
        <v>7.2542684491725198E-3</v>
      </c>
      <c r="AF31" s="33">
        <f t="shared" si="30"/>
        <v>7.1817257646807943E-3</v>
      </c>
      <c r="AG31" s="33">
        <f t="shared" si="30"/>
        <v>7.1099085070339867E-3</v>
      </c>
      <c r="AH31" s="33">
        <f t="shared" si="30"/>
        <v>7.0388094219636464E-3</v>
      </c>
      <c r="AI31" s="33">
        <f t="shared" si="30"/>
        <v>6.9684213277440097E-3</v>
      </c>
      <c r="AJ31" s="33">
        <f t="shared" si="30"/>
        <v>6.8987371144665693E-3</v>
      </c>
      <c r="AK31" s="33">
        <f t="shared" si="30"/>
        <v>6.8297497433219036E-3</v>
      </c>
      <c r="AL31" s="33">
        <f t="shared" si="30"/>
        <v>6.7614522458886847E-3</v>
      </c>
      <c r="AM31" s="33">
        <f t="shared" si="30"/>
        <v>6.6938377234297981E-3</v>
      </c>
      <c r="AN31" s="33">
        <f t="shared" si="30"/>
        <v>6.6268993461954997E-3</v>
      </c>
      <c r="AO31" s="33">
        <f t="shared" si="30"/>
        <v>6.5606303527335442E-3</v>
      </c>
      <c r="AP31" s="33">
        <f t="shared" si="30"/>
        <v>6.4950240492062088E-3</v>
      </c>
      <c r="AQ31" s="33">
        <f t="shared" si="30"/>
        <v>6.4300738087141466E-3</v>
      </c>
      <c r="AR31" s="33">
        <f t="shared" ref="AR31:BK31" si="31">AQ31*(1-$G$4)</f>
        <v>6.365773070627005E-3</v>
      </c>
      <c r="AS31" s="33">
        <f t="shared" si="31"/>
        <v>6.3021153399207353E-3</v>
      </c>
      <c r="AT31" s="33">
        <f t="shared" si="31"/>
        <v>6.239094186521528E-3</v>
      </c>
      <c r="AU31" s="33">
        <f t="shared" si="31"/>
        <v>6.176703244656313E-3</v>
      </c>
      <c r="AV31" s="33">
        <f t="shared" si="31"/>
        <v>6.1149362122097494E-3</v>
      </c>
      <c r="AW31" s="33">
        <f t="shared" si="31"/>
        <v>6.0537868500876515E-3</v>
      </c>
      <c r="AX31" s="33">
        <f t="shared" si="31"/>
        <v>5.993248981586775E-3</v>
      </c>
      <c r="AY31" s="33">
        <f t="shared" si="31"/>
        <v>5.9333164917709071E-3</v>
      </c>
      <c r="AZ31" s="33">
        <f t="shared" si="31"/>
        <v>5.8739833268531983E-3</v>
      </c>
      <c r="BA31" s="33">
        <f t="shared" si="31"/>
        <v>5.8152434935846665E-3</v>
      </c>
      <c r="BB31" s="33">
        <f t="shared" si="31"/>
        <v>5.7570910586488199E-3</v>
      </c>
      <c r="BC31" s="33">
        <f t="shared" si="31"/>
        <v>5.6995201480623319E-3</v>
      </c>
      <c r="BD31" s="33">
        <f t="shared" si="31"/>
        <v>5.6425249465817083E-3</v>
      </c>
      <c r="BE31" s="33">
        <f t="shared" si="31"/>
        <v>5.5860996971158908E-3</v>
      </c>
      <c r="BF31" s="33">
        <f t="shared" si="31"/>
        <v>5.5302387001447319E-3</v>
      </c>
      <c r="BG31" s="33">
        <f t="shared" si="31"/>
        <v>5.4749363131432844E-3</v>
      </c>
      <c r="BH31" s="33">
        <f t="shared" si="31"/>
        <v>5.4201869500118518E-3</v>
      </c>
      <c r="BI31" s="33">
        <f t="shared" si="31"/>
        <v>5.3659850805117329E-3</v>
      </c>
      <c r="BJ31" s="33">
        <f t="shared" si="31"/>
        <v>5.3123252297066154E-3</v>
      </c>
      <c r="BK31" s="33">
        <f t="shared" si="31"/>
        <v>5.2592019774095489E-3</v>
      </c>
      <c r="BL31" t="str">
        <f t="shared" si="10"/>
        <v>11_MEX</v>
      </c>
      <c r="BM31" t="str">
        <f t="shared" si="11"/>
        <v>d_nonenergy_7_x_other_petrol_prod</v>
      </c>
      <c r="BP31" s="4">
        <f t="shared" si="12"/>
        <v>46.563998616000013</v>
      </c>
      <c r="BQ31" s="4">
        <f t="shared" si="13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42.312576303225505</v>
      </c>
      <c r="BU31" s="4" cm="1">
        <f t="array" ref="BU31">O31*INDEX(prod_est,$H31+$I31-1,MATCH(BU$14,$BQ$14:$DQ$14,0))</f>
        <v>43.562075671524852</v>
      </c>
      <c r="BV31" s="4" cm="1">
        <f t="array" ref="BV31">P31*INDEX(prod_est,$H31+$I31-1,MATCH(BV$14,$BQ$14:$DQ$14,0))</f>
        <v>44.858031346940386</v>
      </c>
      <c r="BW31" s="4" cm="1">
        <f t="array" ref="BW31">Q31*INDEX(prod_est,$H31+$I31-1,MATCH(BW$14,$BQ$14:$DQ$14,0))</f>
        <v>46.196190235509086</v>
      </c>
      <c r="BX31" s="4" cm="1">
        <f t="array" ref="BX31">R31*INDEX(prod_est,$H31+$I31-1,MATCH(BX$14,$BQ$14:$DQ$14,0))</f>
        <v>47.57718570231328</v>
      </c>
      <c r="BY31" s="4" cm="1">
        <f t="array" ref="BY31">S31*INDEX(prod_est,$H31+$I31-1,MATCH(BY$14,$BQ$14:$DQ$14,0))</f>
        <v>49.002734031150439</v>
      </c>
      <c r="BZ31" s="4" cm="1">
        <f t="array" ref="BZ31">T31*INDEX(prod_est,$H31+$I31-1,MATCH(BZ$14,$BQ$14:$DQ$14,0))</f>
        <v>50.47490133429158</v>
      </c>
      <c r="CA31" s="4" cm="1">
        <f t="array" ref="CA31">U31*INDEX(prod_est,$H31+$I31-1,MATCH(CA$14,$BQ$14:$DQ$14,0))</f>
        <v>51.589989643288739</v>
      </c>
      <c r="CB31" s="4" cm="1">
        <f t="array" ref="CB31">V31*INDEX(prod_est,$H31+$I31-1,MATCH(CB$14,$BQ$14:$DQ$14,0))</f>
        <v>52.7361186144012</v>
      </c>
      <c r="CC31" s="4" cm="1">
        <f t="array" ref="CC31">W31*INDEX(prod_est,$H31+$I31-1,MATCH(CC$14,$BQ$14:$DQ$14,0))</f>
        <v>53.91284953659143</v>
      </c>
      <c r="CD31" s="4" cm="1">
        <f t="array" ref="CD31">X31*INDEX(prod_est,$H31+$I31-1,MATCH(CD$14,$BQ$14:$DQ$14,0))</f>
        <v>54.423309141822799</v>
      </c>
      <c r="CE31" s="4" cm="1">
        <f t="array" ref="CE31">Y31*INDEX(prod_est,$H31+$I31-1,MATCH(CE$14,$BQ$14:$DQ$14,0))</f>
        <v>54.910028503676962</v>
      </c>
      <c r="CF31" s="4" cm="1">
        <f t="array" ref="CF31">Z31*INDEX(prod_est,$H31+$I31-1,MATCH(CF$14,$BQ$14:$DQ$14,0))</f>
        <v>55.37232685335627</v>
      </c>
      <c r="CG31" s="4" cm="1">
        <f t="array" ref="CG31">AA31*INDEX(prod_est,$H31+$I31-1,MATCH(CG$14,$BQ$14:$DQ$14,0))</f>
        <v>55.808646533643106</v>
      </c>
      <c r="CH31" s="4" cm="1">
        <f t="array" ref="CH31">AB31*INDEX(prod_est,$H31+$I31-1,MATCH(CH$14,$BQ$14:$DQ$14,0))</f>
        <v>56.21578382268212</v>
      </c>
      <c r="CI31" s="4" cm="1">
        <f t="array" ref="CI31">AC31*INDEX(prod_est,$H31+$I31-1,MATCH(CI$14,$BQ$14:$DQ$14,0))</f>
        <v>56.589723251819315</v>
      </c>
      <c r="CJ31" s="4" cm="1">
        <f t="array" ref="CJ31">AD31*INDEX(prod_est,$H31+$I31-1,MATCH(CJ$14,$BQ$14:$DQ$14,0))</f>
        <v>56.925749138649735</v>
      </c>
      <c r="CK31" s="4" cm="1">
        <f t="array" ref="CK31">AE31*INDEX(prod_est,$H31+$I31-1,MATCH(CK$14,$BQ$14:$DQ$14,0))</f>
        <v>57.219560217284631</v>
      </c>
      <c r="CL31" s="4" cm="1">
        <f t="array" ref="CL31">AF31*INDEX(prod_est,$H31+$I31-1,MATCH(CL$14,$BQ$14:$DQ$14,0))</f>
        <v>57.466734484699558</v>
      </c>
      <c r="CM31" s="4" cm="1">
        <f t="array" ref="CM31">AG31*INDEX(prod_est,$H31+$I31-1,MATCH(CM$14,$BQ$14:$DQ$14,0))</f>
        <v>57.662978398364878</v>
      </c>
      <c r="CN31" s="4" cm="1">
        <f t="array" ref="CN31">AH31*INDEX(prod_est,$H31+$I31-1,MATCH(CN$14,$BQ$14:$DQ$14,0))</f>
        <v>57.475812971283339</v>
      </c>
      <c r="CO31" s="4" cm="1">
        <f t="array" ref="CO31">AI31*INDEX(prod_est,$H31+$I31-1,MATCH(CO$14,$BQ$14:$DQ$14,0))</f>
        <v>57.253558680061694</v>
      </c>
      <c r="CP31" s="4" cm="1">
        <f t="array" ref="CP31">AJ31*INDEX(prod_est,$H31+$I31-1,MATCH(CP$14,$BQ$14:$DQ$14,0))</f>
        <v>56.987556423137846</v>
      </c>
      <c r="CQ31" s="4" cm="1">
        <f t="array" ref="CQ31">AK31*INDEX(prod_est,$H31+$I31-1,MATCH(CQ$14,$BQ$14:$DQ$14,0))</f>
        <v>56.670617101690574</v>
      </c>
      <c r="CR31" s="4" cm="1">
        <f t="array" ref="CR31">AL31*INDEX(prod_est,$H31+$I31-1,MATCH(CR$14,$BQ$14:$DQ$14,0))</f>
        <v>56.297534486127702</v>
      </c>
      <c r="CS31" s="4" cm="1">
        <f t="array" ref="CS31">AM31*INDEX(prod_est,$H31+$I31-1,MATCH(CS$14,$BQ$14:$DQ$14,0))</f>
        <v>56.130568277190356</v>
      </c>
      <c r="CT31" s="4" cm="1">
        <f t="array" ref="CT31">AN31*INDEX(prod_est,$H31+$I31-1,MATCH(CT$14,$BQ$14:$DQ$14,0))</f>
        <v>55.83394231526831</v>
      </c>
      <c r="CU31" s="4" cm="1">
        <f t="array" ref="CU31">AO31*INDEX(prod_est,$H31+$I31-1,MATCH(CU$14,$BQ$14:$DQ$14,0))</f>
        <v>55.420963930607904</v>
      </c>
      <c r="CV31" s="4" cm="1">
        <f t="array" ref="CV31">AP31*INDEX(prod_est,$H31+$I31-1,MATCH(CV$14,$BQ$14:$DQ$14,0))</f>
        <v>54.902359539944911</v>
      </c>
      <c r="CW31" s="4" cm="1">
        <f t="array" ref="CW31">AQ31*INDEX(prod_est,$H31+$I31-1,MATCH(CW$14,$BQ$14:$DQ$14,0))</f>
        <v>54.287485547298836</v>
      </c>
      <c r="CX31" s="4" cm="1">
        <f t="array" ref="CX31">AR31*INDEX(prod_est,$H31+$I31-1,MATCH(CX$14,$BQ$14:$DQ$14,0))</f>
        <v>53.744610691825848</v>
      </c>
      <c r="CY31" s="4" cm="1">
        <f t="array" ref="CY31">AS31*INDEX(prod_est,$H31+$I31-1,MATCH(CY$14,$BQ$14:$DQ$14,0))</f>
        <v>53.207164584907595</v>
      </c>
      <c r="CZ31" s="4" cm="1">
        <f t="array" ref="CZ31">AT31*INDEX(prod_est,$H31+$I31-1,MATCH(CZ$14,$BQ$14:$DQ$14,0))</f>
        <v>52.675092939058516</v>
      </c>
      <c r="DA31" s="4" cm="1">
        <f t="array" ref="DA31">AU31*INDEX(prod_est,$H31+$I31-1,MATCH(DA$14,$BQ$14:$DQ$14,0))</f>
        <v>52.148342009667935</v>
      </c>
      <c r="DB31" s="4" cm="1">
        <f t="array" ref="DB31">AV31*INDEX(prod_est,$H31+$I31-1,MATCH(DB$14,$BQ$14:$DQ$14,0))</f>
        <v>51.626858589571249</v>
      </c>
      <c r="DC31" s="4" cm="1">
        <f t="array" ref="DC31">AW31*INDEX(prod_est,$H31+$I31-1,MATCH(DC$14,$BQ$14:$DQ$14,0))</f>
        <v>51.110590003675533</v>
      </c>
      <c r="DD31" s="4" cm="1">
        <f t="array" ref="DD31">AX31*INDEX(prod_est,$H31+$I31-1,MATCH(DD$14,$BQ$14:$DQ$14,0))</f>
        <v>50.59948410363878</v>
      </c>
      <c r="DE31" s="4" cm="1">
        <f t="array" ref="DE31">AY31*INDEX(prod_est,$H31+$I31-1,MATCH(DE$14,$BQ$14:$DQ$14,0))</f>
        <v>50.09348926260239</v>
      </c>
      <c r="DF31" s="4" cm="1">
        <f t="array" ref="DF31">AZ31*INDEX(prod_est,$H31+$I31-1,MATCH(DF$14,$BQ$14:$DQ$14,0))</f>
        <v>49.592554369976369</v>
      </c>
      <c r="DG31" s="4" cm="1">
        <f t="array" ref="DG31">BA31*INDEX(prod_est,$H31+$I31-1,MATCH(DG$14,$BQ$14:$DQ$14,0))</f>
        <v>49.096628826276607</v>
      </c>
      <c r="DH31" s="4" cm="1">
        <f t="array" ref="DH31">BB31*INDEX(prod_est,$H31+$I31-1,MATCH(DH$14,$BQ$14:$DQ$14,0))</f>
        <v>48.605662538013839</v>
      </c>
      <c r="DI31" s="4" cm="1">
        <f t="array" ref="DI31">BC31*INDEX(prod_est,$H31+$I31-1,MATCH(DI$14,$BQ$14:$DQ$14,0))</f>
        <v>48.119605912633702</v>
      </c>
      <c r="DJ31" s="4" cm="1">
        <f t="array" ref="DJ31">BD31*INDEX(prod_est,$H31+$I31-1,MATCH(DJ$14,$BQ$14:$DQ$14,0))</f>
        <v>47.638409853507362</v>
      </c>
      <c r="DK31" s="4" cm="1">
        <f t="array" ref="DK31">BE31*INDEX(prod_est,$H31+$I31-1,MATCH(DK$14,$BQ$14:$DQ$14,0))</f>
        <v>47.162025754972291</v>
      </c>
      <c r="DL31" s="4" cm="1">
        <f t="array" ref="DL31">BF31*INDEX(prod_est,$H31+$I31-1,MATCH(DL$14,$BQ$14:$DQ$14,0))</f>
        <v>46.690405497422567</v>
      </c>
      <c r="DM31" s="4" cm="1">
        <f t="array" ref="DM31">BG31*INDEX(prod_est,$H31+$I31-1,MATCH(DM$14,$BQ$14:$DQ$14,0))</f>
        <v>46.223501442448338</v>
      </c>
      <c r="DN31" s="4" cm="1">
        <f t="array" ref="DN31">BH31*INDEX(prod_est,$H31+$I31-1,MATCH(DN$14,$BQ$14:$DQ$14,0))</f>
        <v>45.761266428023859</v>
      </c>
      <c r="DO31" s="4" cm="1">
        <f t="array" ref="DO31">BI31*INDEX(prod_est,$H31+$I31-1,MATCH(DO$14,$BQ$14:$DQ$14,0))</f>
        <v>45.303653763743611</v>
      </c>
      <c r="DP31" s="4" cm="1">
        <f t="array" ref="DP31">BJ31*INDEX(prod_est,$H31+$I31-1,MATCH(DP$14,$BQ$14:$DQ$14,0))</f>
        <v>44.850617226106174</v>
      </c>
      <c r="DQ31" s="4" cm="1">
        <f t="array" ref="DQ31">BK31*INDEX(prod_est,$H31+$I31-1,MATCH(DQ$14,$BQ$14:$DQ$14,0))</f>
        <v>44.402111053845111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6"/>
        <v>3.6950609669446975E-3</v>
      </c>
      <c r="M32" s="33">
        <f t="shared" si="7"/>
        <v>3.6950609669446975E-3</v>
      </c>
      <c r="N32" s="33">
        <f t="shared" si="30"/>
        <v>3.6581103572752506E-3</v>
      </c>
      <c r="O32" s="33">
        <f t="shared" si="30"/>
        <v>3.6215292537024979E-3</v>
      </c>
      <c r="P32" s="33">
        <f t="shared" si="30"/>
        <v>3.5853139611654729E-3</v>
      </c>
      <c r="Q32" s="33">
        <f t="shared" si="30"/>
        <v>3.549460821553818E-3</v>
      </c>
      <c r="R32" s="33">
        <f t="shared" si="30"/>
        <v>3.5139662133382796E-3</v>
      </c>
      <c r="S32" s="33">
        <f t="shared" si="30"/>
        <v>3.4788265512048968E-3</v>
      </c>
      <c r="T32" s="33">
        <f t="shared" si="30"/>
        <v>3.4440382856928478E-3</v>
      </c>
      <c r="U32" s="33">
        <f t="shared" si="30"/>
        <v>3.4095979028359192E-3</v>
      </c>
      <c r="V32" s="33">
        <f t="shared" si="30"/>
        <v>3.3755019238075599E-3</v>
      </c>
      <c r="W32" s="33">
        <f t="shared" si="30"/>
        <v>3.3417469045694845E-3</v>
      </c>
      <c r="X32" s="33">
        <f t="shared" si="30"/>
        <v>3.3083294355237894E-3</v>
      </c>
      <c r="Y32" s="33">
        <f t="shared" si="30"/>
        <v>3.2752461411685516E-3</v>
      </c>
      <c r="Z32" s="33">
        <f t="shared" si="30"/>
        <v>3.2424936797568662E-3</v>
      </c>
      <c r="AA32" s="33">
        <f t="shared" si="30"/>
        <v>3.2100687429592973E-3</v>
      </c>
      <c r="AB32" s="33">
        <f t="shared" si="30"/>
        <v>3.1779680555297043E-3</v>
      </c>
      <c r="AC32" s="33">
        <f t="shared" si="30"/>
        <v>3.1461883749744073E-3</v>
      </c>
      <c r="AD32" s="33">
        <f t="shared" si="30"/>
        <v>3.1147264912246633E-3</v>
      </c>
      <c r="AE32" s="33">
        <f t="shared" si="30"/>
        <v>3.0835792263124166E-3</v>
      </c>
      <c r="AF32" s="33">
        <f t="shared" si="30"/>
        <v>3.0527434340492923E-3</v>
      </c>
      <c r="AG32" s="33">
        <f t="shared" si="30"/>
        <v>3.0222159997087992E-3</v>
      </c>
      <c r="AH32" s="33">
        <f t="shared" si="30"/>
        <v>2.9919938397117113E-3</v>
      </c>
      <c r="AI32" s="33">
        <f t="shared" si="30"/>
        <v>2.9620739013145941E-3</v>
      </c>
      <c r="AJ32" s="33">
        <f t="shared" si="30"/>
        <v>2.9324531623014481E-3</v>
      </c>
      <c r="AK32" s="33">
        <f t="shared" si="30"/>
        <v>2.9031286306784336E-3</v>
      </c>
      <c r="AL32" s="33">
        <f t="shared" si="30"/>
        <v>2.8740973443716492E-3</v>
      </c>
      <c r="AM32" s="33">
        <f t="shared" si="30"/>
        <v>2.8453563709279327E-3</v>
      </c>
      <c r="AN32" s="33">
        <f t="shared" si="30"/>
        <v>2.8169028072186535E-3</v>
      </c>
      <c r="AO32" s="33">
        <f t="shared" si="30"/>
        <v>2.7887337791464668E-3</v>
      </c>
      <c r="AP32" s="33">
        <f t="shared" si="30"/>
        <v>2.760846441355002E-3</v>
      </c>
      <c r="AQ32" s="33">
        <f t="shared" si="30"/>
        <v>2.7332379769414521E-3</v>
      </c>
      <c r="AR32" s="33">
        <f t="shared" ref="AR32:BK32" si="32">AQ32*(1-$G$4)</f>
        <v>2.7059055971720377E-3</v>
      </c>
      <c r="AS32" s="33">
        <f t="shared" si="32"/>
        <v>2.6788465412003171E-3</v>
      </c>
      <c r="AT32" s="33">
        <f t="shared" si="32"/>
        <v>2.6520580757883141E-3</v>
      </c>
      <c r="AU32" s="33">
        <f t="shared" si="32"/>
        <v>2.625537495030431E-3</v>
      </c>
      <c r="AV32" s="33">
        <f t="shared" si="32"/>
        <v>2.5992821200801265E-3</v>
      </c>
      <c r="AW32" s="33">
        <f t="shared" si="32"/>
        <v>2.5732892988793252E-3</v>
      </c>
      <c r="AX32" s="33">
        <f t="shared" si="32"/>
        <v>2.547556405890532E-3</v>
      </c>
      <c r="AY32" s="33">
        <f t="shared" si="32"/>
        <v>2.5220808418316264E-3</v>
      </c>
      <c r="AZ32" s="33">
        <f t="shared" si="32"/>
        <v>2.4968600334133104E-3</v>
      </c>
      <c r="BA32" s="33">
        <f t="shared" si="32"/>
        <v>2.4718914330791771E-3</v>
      </c>
      <c r="BB32" s="33">
        <f t="shared" si="32"/>
        <v>2.4471725187483855E-3</v>
      </c>
      <c r="BC32" s="33">
        <f t="shared" si="32"/>
        <v>2.4227007935609017E-3</v>
      </c>
      <c r="BD32" s="33">
        <f t="shared" si="32"/>
        <v>2.3984737856252926E-3</v>
      </c>
      <c r="BE32" s="33">
        <f t="shared" si="32"/>
        <v>2.3744890477690396E-3</v>
      </c>
      <c r="BF32" s="33">
        <f t="shared" si="32"/>
        <v>2.3507441572913493E-3</v>
      </c>
      <c r="BG32" s="33">
        <f t="shared" si="32"/>
        <v>2.3272367157184358E-3</v>
      </c>
      <c r="BH32" s="33">
        <f t="shared" si="32"/>
        <v>2.3039643485612514E-3</v>
      </c>
      <c r="BI32" s="33">
        <f t="shared" si="32"/>
        <v>2.2809247050756391E-3</v>
      </c>
      <c r="BJ32" s="33">
        <f t="shared" si="32"/>
        <v>2.2581154580248826E-3</v>
      </c>
      <c r="BK32" s="33">
        <f t="shared" si="32"/>
        <v>2.2355343034446335E-3</v>
      </c>
      <c r="BL32" t="str">
        <f t="shared" si="10"/>
        <v>11_MEX</v>
      </c>
      <c r="BM32" t="str">
        <f t="shared" si="11"/>
        <v>d_nonenergy_8_1_natural_gas</v>
      </c>
      <c r="BP32" s="4">
        <f t="shared" si="12"/>
        <v>16.593293232000001</v>
      </c>
      <c r="BQ32" s="4">
        <f t="shared" si="13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17.985849602142608</v>
      </c>
      <c r="BU32" s="4" cm="1">
        <f t="array" ref="BU32">O32*INDEX(prod_est,$H32+$I32-1,MATCH(BU$14,$BQ$14:$DQ$14,0))</f>
        <v>18.516975562309941</v>
      </c>
      <c r="BV32" s="4" cm="1">
        <f t="array" ref="BV32">P32*INDEX(prod_est,$H32+$I32-1,MATCH(BV$14,$BQ$14:$DQ$14,0))</f>
        <v>19.067848751926856</v>
      </c>
      <c r="BW32" s="4" cm="1">
        <f t="array" ref="BW32">Q32*INDEX(prod_est,$H32+$I32-1,MATCH(BW$14,$BQ$14:$DQ$14,0))</f>
        <v>19.636661304041112</v>
      </c>
      <c r="BX32" s="4" cm="1">
        <f t="array" ref="BX32">R32*INDEX(prod_est,$H32+$I32-1,MATCH(BX$14,$BQ$14:$DQ$14,0))</f>
        <v>20.223682443788814</v>
      </c>
      <c r="BY32" s="4" cm="1">
        <f t="array" ref="BY32">S32*INDEX(prod_est,$H32+$I32-1,MATCH(BY$14,$BQ$14:$DQ$14,0))</f>
        <v>20.829641713659516</v>
      </c>
      <c r="BZ32" s="4" cm="1">
        <f t="array" ref="BZ32">T32*INDEX(prod_est,$H32+$I32-1,MATCH(BZ$14,$BQ$14:$DQ$14,0))</f>
        <v>21.455417358085828</v>
      </c>
      <c r="CA32" s="4" cm="1">
        <f t="array" ref="CA32">U32*INDEX(prod_est,$H32+$I32-1,MATCH(CA$14,$BQ$14:$DQ$14,0))</f>
        <v>21.929409073338618</v>
      </c>
      <c r="CB32" s="4" cm="1">
        <f t="array" ref="CB32">V32*INDEX(prod_est,$H32+$I32-1,MATCH(CB$14,$BQ$14:$DQ$14,0))</f>
        <v>22.416595274229806</v>
      </c>
      <c r="CC32" s="4" cm="1">
        <f t="array" ref="CC32">W32*INDEX(prod_est,$H32+$I32-1,MATCH(CC$14,$BQ$14:$DQ$14,0))</f>
        <v>22.916789477414991</v>
      </c>
      <c r="CD32" s="4" cm="1">
        <f t="array" ref="CD32">X32*INDEX(prod_est,$H32+$I32-1,MATCH(CD$14,$BQ$14:$DQ$14,0))</f>
        <v>23.133771058065292</v>
      </c>
      <c r="CE32" s="4" cm="1">
        <f t="array" ref="CE32">Y32*INDEX(prod_est,$H32+$I32-1,MATCH(CE$14,$BQ$14:$DQ$14,0))</f>
        <v>23.340661349453491</v>
      </c>
      <c r="CF32" s="4" cm="1">
        <f t="array" ref="CF32">Z32*INDEX(prod_est,$H32+$I32-1,MATCH(CF$14,$BQ$14:$DQ$14,0))</f>
        <v>23.537170976498277</v>
      </c>
      <c r="CG32" s="4" cm="1">
        <f t="array" ref="CG32">AA32*INDEX(prod_est,$H32+$I32-1,MATCH(CG$14,$BQ$14:$DQ$14,0))</f>
        <v>23.722637824270809</v>
      </c>
      <c r="CH32" s="4" cm="1">
        <f t="array" ref="CH32">AB32*INDEX(prod_est,$H32+$I32-1,MATCH(CH$14,$BQ$14:$DQ$14,0))</f>
        <v>23.895700083481945</v>
      </c>
      <c r="CI32" s="4" cm="1">
        <f t="array" ref="CI32">AC32*INDEX(prod_est,$H32+$I32-1,MATCH(CI$14,$BQ$14:$DQ$14,0))</f>
        <v>24.054650894809875</v>
      </c>
      <c r="CJ32" s="4" cm="1">
        <f t="array" ref="CJ32">AD32*INDEX(prod_est,$H32+$I32-1,MATCH(CJ$14,$BQ$14:$DQ$14,0))</f>
        <v>24.197485758365506</v>
      </c>
      <c r="CK32" s="4" cm="1">
        <f t="array" ref="CK32">AE32*INDEX(prod_est,$H32+$I32-1,MATCH(CK$14,$BQ$14:$DQ$14,0))</f>
        <v>24.322376330707414</v>
      </c>
      <c r="CL32" s="4" cm="1">
        <f t="array" ref="CL32">AF32*INDEX(prod_est,$H32+$I32-1,MATCH(CL$14,$BQ$14:$DQ$14,0))</f>
        <v>24.427442946537795</v>
      </c>
      <c r="CM32" s="4" cm="1">
        <f t="array" ref="CM32">AG32*INDEX(prod_est,$H32+$I32-1,MATCH(CM$14,$BQ$14:$DQ$14,0))</f>
        <v>24.510860545391285</v>
      </c>
      <c r="CN32" s="4" cm="1">
        <f t="array" ref="CN32">AH32*INDEX(prod_est,$H32+$I32-1,MATCH(CN$14,$BQ$14:$DQ$14,0))</f>
        <v>24.431301948011512</v>
      </c>
      <c r="CO32" s="4" cm="1">
        <f t="array" ref="CO32">AI32*INDEX(prod_est,$H32+$I32-1,MATCH(CO$14,$BQ$14:$DQ$14,0))</f>
        <v>24.33682809166449</v>
      </c>
      <c r="CP32" s="4" cm="1">
        <f t="array" ref="CP32">AJ32*INDEX(prod_est,$H32+$I32-1,MATCH(CP$14,$BQ$14:$DQ$14,0))</f>
        <v>24.223758243291819</v>
      </c>
      <c r="CQ32" s="4" cm="1">
        <f t="array" ref="CQ32">AK32*INDEX(prod_est,$H32+$I32-1,MATCH(CQ$14,$BQ$14:$DQ$14,0))</f>
        <v>24.089036525386845</v>
      </c>
      <c r="CR32" s="4" cm="1">
        <f t="array" ref="CR32">AL32*INDEX(prod_est,$H32+$I32-1,MATCH(CR$14,$BQ$14:$DQ$14,0))</f>
        <v>23.930449920671492</v>
      </c>
      <c r="CS32" s="4" cm="1">
        <f t="array" ref="CS32">AM32*INDEX(prod_est,$H32+$I32-1,MATCH(CS$14,$BQ$14:$DQ$14,0))</f>
        <v>23.859477425376802</v>
      </c>
      <c r="CT32" s="4" cm="1">
        <f t="array" ref="CT32">AN32*INDEX(prod_est,$H32+$I32-1,MATCH(CT$14,$BQ$14:$DQ$14,0))</f>
        <v>23.733390327749184</v>
      </c>
      <c r="CU32" s="4" cm="1">
        <f t="array" ref="CU32">AO32*INDEX(prod_est,$H32+$I32-1,MATCH(CU$14,$BQ$14:$DQ$14,0))</f>
        <v>23.557845188114857</v>
      </c>
      <c r="CV32" s="4" cm="1">
        <f t="array" ref="CV32">AP32*INDEX(prod_est,$H32+$I32-1,MATCH(CV$14,$BQ$14:$DQ$14,0))</f>
        <v>23.337401495283881</v>
      </c>
      <c r="CW32" s="4" cm="1">
        <f t="array" ref="CW32">AQ32*INDEX(prod_est,$H32+$I32-1,MATCH(CW$14,$BQ$14:$DQ$14,0))</f>
        <v>23.076036385375456</v>
      </c>
      <c r="CX32" s="4" cm="1">
        <f t="array" ref="CX32">AR32*INDEX(prod_est,$H32+$I32-1,MATCH(CX$14,$BQ$14:$DQ$14,0))</f>
        <v>22.845276021521702</v>
      </c>
      <c r="CY32" s="4" cm="1">
        <f t="array" ref="CY32">AS32*INDEX(prod_est,$H32+$I32-1,MATCH(CY$14,$BQ$14:$DQ$14,0))</f>
        <v>22.616823261306486</v>
      </c>
      <c r="CZ32" s="4" cm="1">
        <f t="array" ref="CZ32">AT32*INDEX(prod_est,$H32+$I32-1,MATCH(CZ$14,$BQ$14:$DQ$14,0))</f>
        <v>22.39065502869342</v>
      </c>
      <c r="DA32" s="4" cm="1">
        <f t="array" ref="DA32">AU32*INDEX(prod_est,$H32+$I32-1,MATCH(DA$14,$BQ$14:$DQ$14,0))</f>
        <v>22.166748478406486</v>
      </c>
      <c r="DB32" s="4" cm="1">
        <f t="array" ref="DB32">AV32*INDEX(prod_est,$H32+$I32-1,MATCH(DB$14,$BQ$14:$DQ$14,0))</f>
        <v>21.945080993622419</v>
      </c>
      <c r="DC32" s="4" cm="1">
        <f t="array" ref="DC32">AW32*INDEX(prod_est,$H32+$I32-1,MATCH(DC$14,$BQ$14:$DQ$14,0))</f>
        <v>21.725630183686196</v>
      </c>
      <c r="DD32" s="4" cm="1">
        <f t="array" ref="DD32">AX32*INDEX(prod_est,$H32+$I32-1,MATCH(DD$14,$BQ$14:$DQ$14,0))</f>
        <v>21.508373881849334</v>
      </c>
      <c r="DE32" s="4" cm="1">
        <f t="array" ref="DE32">AY32*INDEX(prod_est,$H32+$I32-1,MATCH(DE$14,$BQ$14:$DQ$14,0))</f>
        <v>21.293290143030838</v>
      </c>
      <c r="DF32" s="4" cm="1">
        <f t="array" ref="DF32">AZ32*INDEX(prod_est,$H32+$I32-1,MATCH(DF$14,$BQ$14:$DQ$14,0))</f>
        <v>21.080357241600531</v>
      </c>
      <c r="DG32" s="4" cm="1">
        <f t="array" ref="DG32">BA32*INDEX(prod_est,$H32+$I32-1,MATCH(DG$14,$BQ$14:$DQ$14,0))</f>
        <v>20.869553669184526</v>
      </c>
      <c r="DH32" s="4" cm="1">
        <f t="array" ref="DH32">BB32*INDEX(prod_est,$H32+$I32-1,MATCH(DH$14,$BQ$14:$DQ$14,0))</f>
        <v>20.660858132492681</v>
      </c>
      <c r="DI32" s="4" cm="1">
        <f t="array" ref="DI32">BC32*INDEX(prod_est,$H32+$I32-1,MATCH(DI$14,$BQ$14:$DQ$14,0))</f>
        <v>20.454249551167756</v>
      </c>
      <c r="DJ32" s="4" cm="1">
        <f t="array" ref="DJ32">BD32*INDEX(prod_est,$H32+$I32-1,MATCH(DJ$14,$BQ$14:$DQ$14,0))</f>
        <v>20.249707055656078</v>
      </c>
      <c r="DK32" s="4" cm="1">
        <f t="array" ref="DK32">BE32*INDEX(prod_est,$H32+$I32-1,MATCH(DK$14,$BQ$14:$DQ$14,0))</f>
        <v>20.047209985099517</v>
      </c>
      <c r="DL32" s="4" cm="1">
        <f t="array" ref="DL32">BF32*INDEX(prod_est,$H32+$I32-1,MATCH(DL$14,$BQ$14:$DQ$14,0))</f>
        <v>19.846737885248523</v>
      </c>
      <c r="DM32" s="4" cm="1">
        <f t="array" ref="DM32">BG32*INDEX(prod_est,$H32+$I32-1,MATCH(DM$14,$BQ$14:$DQ$14,0))</f>
        <v>19.648270506396038</v>
      </c>
      <c r="DN32" s="4" cm="1">
        <f t="array" ref="DN32">BH32*INDEX(prod_est,$H32+$I32-1,MATCH(DN$14,$BQ$14:$DQ$14,0))</f>
        <v>19.451787801332074</v>
      </c>
      <c r="DO32" s="4" cm="1">
        <f t="array" ref="DO32">BI32*INDEX(prod_est,$H32+$I32-1,MATCH(DO$14,$BQ$14:$DQ$14,0))</f>
        <v>19.257269923318756</v>
      </c>
      <c r="DP32" s="4" cm="1">
        <f t="array" ref="DP32">BJ32*INDEX(prod_est,$H32+$I32-1,MATCH(DP$14,$BQ$14:$DQ$14,0))</f>
        <v>19.064697224085567</v>
      </c>
      <c r="DQ32" s="4" cm="1">
        <f t="array" ref="DQ32">BK32*INDEX(prod_est,$H32+$I32-1,MATCH(DQ$14,$BQ$14:$DQ$14,0))</f>
        <v>18.874050251844711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30"/>
        <v>0</v>
      </c>
      <c r="O33" s="33">
        <f t="shared" si="30"/>
        <v>0</v>
      </c>
      <c r="P33" s="33">
        <f t="shared" si="30"/>
        <v>0</v>
      </c>
      <c r="Q33" s="33">
        <f t="shared" si="30"/>
        <v>0</v>
      </c>
      <c r="R33" s="33">
        <f t="shared" si="30"/>
        <v>0</v>
      </c>
      <c r="S33" s="33">
        <f t="shared" si="30"/>
        <v>0</v>
      </c>
      <c r="T33" s="33">
        <f t="shared" si="30"/>
        <v>0</v>
      </c>
      <c r="U33" s="33">
        <f t="shared" si="30"/>
        <v>0</v>
      </c>
      <c r="V33" s="33">
        <f t="shared" si="30"/>
        <v>0</v>
      </c>
      <c r="W33" s="33">
        <f t="shared" si="30"/>
        <v>0</v>
      </c>
      <c r="X33" s="33">
        <f t="shared" si="30"/>
        <v>0</v>
      </c>
      <c r="Y33" s="33">
        <f t="shared" si="30"/>
        <v>0</v>
      </c>
      <c r="Z33" s="33">
        <f t="shared" si="30"/>
        <v>0</v>
      </c>
      <c r="AA33" s="33">
        <f t="shared" si="30"/>
        <v>0</v>
      </c>
      <c r="AB33" s="33">
        <f t="shared" si="30"/>
        <v>0</v>
      </c>
      <c r="AC33" s="33">
        <f t="shared" si="30"/>
        <v>0</v>
      </c>
      <c r="AD33" s="33">
        <f t="shared" si="30"/>
        <v>0</v>
      </c>
      <c r="AE33" s="33">
        <f t="shared" si="30"/>
        <v>0</v>
      </c>
      <c r="AF33" s="33">
        <f t="shared" si="30"/>
        <v>0</v>
      </c>
      <c r="AG33" s="33">
        <f t="shared" si="30"/>
        <v>0</v>
      </c>
      <c r="AH33" s="33">
        <f t="shared" si="30"/>
        <v>0</v>
      </c>
      <c r="AI33" s="33">
        <f t="shared" si="30"/>
        <v>0</v>
      </c>
      <c r="AJ33" s="33">
        <f t="shared" si="30"/>
        <v>0</v>
      </c>
      <c r="AK33" s="33">
        <f t="shared" si="30"/>
        <v>0</v>
      </c>
      <c r="AL33" s="33">
        <f t="shared" si="30"/>
        <v>0</v>
      </c>
      <c r="AM33" s="33">
        <f t="shared" si="30"/>
        <v>0</v>
      </c>
      <c r="AN33" s="33">
        <f t="shared" si="30"/>
        <v>0</v>
      </c>
      <c r="AO33" s="33">
        <f t="shared" si="30"/>
        <v>0</v>
      </c>
      <c r="AP33" s="33">
        <f t="shared" si="30"/>
        <v>0</v>
      </c>
      <c r="AQ33" s="33">
        <f t="shared" si="30"/>
        <v>0</v>
      </c>
      <c r="AR33" s="33">
        <f t="shared" ref="AR33:BK33" si="33">AQ33*(1-$G$4)</f>
        <v>0</v>
      </c>
      <c r="AS33" s="33">
        <f t="shared" si="33"/>
        <v>0</v>
      </c>
      <c r="AT33" s="33">
        <f t="shared" si="33"/>
        <v>0</v>
      </c>
      <c r="AU33" s="33">
        <f t="shared" si="33"/>
        <v>0</v>
      </c>
      <c r="AV33" s="33">
        <f t="shared" si="33"/>
        <v>0</v>
      </c>
      <c r="AW33" s="33">
        <f t="shared" si="33"/>
        <v>0</v>
      </c>
      <c r="AX33" s="33">
        <f t="shared" si="33"/>
        <v>0</v>
      </c>
      <c r="AY33" s="33">
        <f t="shared" si="33"/>
        <v>0</v>
      </c>
      <c r="AZ33" s="33">
        <f t="shared" si="33"/>
        <v>0</v>
      </c>
      <c r="BA33" s="33">
        <f t="shared" si="33"/>
        <v>0</v>
      </c>
      <c r="BB33" s="33">
        <f t="shared" si="33"/>
        <v>0</v>
      </c>
      <c r="BC33" s="33">
        <f t="shared" si="33"/>
        <v>0</v>
      </c>
      <c r="BD33" s="33">
        <f t="shared" si="33"/>
        <v>0</v>
      </c>
      <c r="BE33" s="33">
        <f t="shared" si="33"/>
        <v>0</v>
      </c>
      <c r="BF33" s="33">
        <f t="shared" si="33"/>
        <v>0</v>
      </c>
      <c r="BG33" s="33">
        <f t="shared" si="33"/>
        <v>0</v>
      </c>
      <c r="BH33" s="33">
        <f t="shared" si="33"/>
        <v>0</v>
      </c>
      <c r="BI33" s="33">
        <f t="shared" si="33"/>
        <v>0</v>
      </c>
      <c r="BJ33" s="33">
        <f t="shared" si="33"/>
        <v>0</v>
      </c>
      <c r="BK33" s="33">
        <f t="shared" si="33"/>
        <v>0</v>
      </c>
      <c r="BL33" t="str">
        <f t="shared" si="10"/>
        <v>11_MEX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30"/>
        <v>0</v>
      </c>
      <c r="O34" s="33">
        <f t="shared" si="30"/>
        <v>0</v>
      </c>
      <c r="P34" s="33">
        <f t="shared" si="30"/>
        <v>0</v>
      </c>
      <c r="Q34" s="33">
        <f t="shared" si="30"/>
        <v>0</v>
      </c>
      <c r="R34" s="33">
        <f t="shared" si="30"/>
        <v>0</v>
      </c>
      <c r="S34" s="33">
        <f t="shared" si="30"/>
        <v>0</v>
      </c>
      <c r="T34" s="33">
        <f t="shared" si="30"/>
        <v>0</v>
      </c>
      <c r="U34" s="33">
        <f t="shared" si="30"/>
        <v>0</v>
      </c>
      <c r="V34" s="33">
        <f t="shared" si="30"/>
        <v>0</v>
      </c>
      <c r="W34" s="33">
        <f t="shared" si="30"/>
        <v>0</v>
      </c>
      <c r="X34" s="33">
        <f t="shared" si="30"/>
        <v>0</v>
      </c>
      <c r="Y34" s="33">
        <f t="shared" si="30"/>
        <v>0</v>
      </c>
      <c r="Z34" s="33">
        <f t="shared" si="30"/>
        <v>0</v>
      </c>
      <c r="AA34" s="33">
        <f t="shared" si="30"/>
        <v>0</v>
      </c>
      <c r="AB34" s="33">
        <f t="shared" si="30"/>
        <v>0</v>
      </c>
      <c r="AC34" s="33">
        <f t="shared" si="30"/>
        <v>0</v>
      </c>
      <c r="AD34" s="33">
        <f t="shared" si="30"/>
        <v>0</v>
      </c>
      <c r="AE34" s="33">
        <f t="shared" si="30"/>
        <v>0</v>
      </c>
      <c r="AF34" s="33">
        <f t="shared" si="30"/>
        <v>0</v>
      </c>
      <c r="AG34" s="33">
        <f t="shared" si="30"/>
        <v>0</v>
      </c>
      <c r="AH34" s="33">
        <f t="shared" si="30"/>
        <v>0</v>
      </c>
      <c r="AI34" s="33">
        <f t="shared" si="30"/>
        <v>0</v>
      </c>
      <c r="AJ34" s="33">
        <f t="shared" si="30"/>
        <v>0</v>
      </c>
      <c r="AK34" s="33">
        <f t="shared" si="30"/>
        <v>0</v>
      </c>
      <c r="AL34" s="33">
        <f t="shared" si="30"/>
        <v>0</v>
      </c>
      <c r="AM34" s="33">
        <f t="shared" si="30"/>
        <v>0</v>
      </c>
      <c r="AN34" s="33">
        <f t="shared" si="30"/>
        <v>0</v>
      </c>
      <c r="AO34" s="33">
        <f t="shared" si="30"/>
        <v>0</v>
      </c>
      <c r="AP34" s="33">
        <f t="shared" si="30"/>
        <v>0</v>
      </c>
      <c r="AQ34" s="33">
        <f t="shared" si="30"/>
        <v>0</v>
      </c>
      <c r="AR34" s="33">
        <f t="shared" ref="AR34:BK34" si="34">AQ34*(1-$G$4)</f>
        <v>0</v>
      </c>
      <c r="AS34" s="33">
        <f t="shared" si="34"/>
        <v>0</v>
      </c>
      <c r="AT34" s="33">
        <f t="shared" si="34"/>
        <v>0</v>
      </c>
      <c r="AU34" s="33">
        <f t="shared" si="34"/>
        <v>0</v>
      </c>
      <c r="AV34" s="33">
        <f t="shared" si="34"/>
        <v>0</v>
      </c>
      <c r="AW34" s="33">
        <f t="shared" si="34"/>
        <v>0</v>
      </c>
      <c r="AX34" s="33">
        <f t="shared" si="34"/>
        <v>0</v>
      </c>
      <c r="AY34" s="33">
        <f t="shared" si="34"/>
        <v>0</v>
      </c>
      <c r="AZ34" s="33">
        <f t="shared" si="34"/>
        <v>0</v>
      </c>
      <c r="BA34" s="33">
        <f t="shared" si="34"/>
        <v>0</v>
      </c>
      <c r="BB34" s="33">
        <f t="shared" si="34"/>
        <v>0</v>
      </c>
      <c r="BC34" s="33">
        <f t="shared" si="34"/>
        <v>0</v>
      </c>
      <c r="BD34" s="33">
        <f t="shared" si="34"/>
        <v>0</v>
      </c>
      <c r="BE34" s="33">
        <f t="shared" si="34"/>
        <v>0</v>
      </c>
      <c r="BF34" s="33">
        <f t="shared" si="34"/>
        <v>0</v>
      </c>
      <c r="BG34" s="33">
        <f t="shared" si="34"/>
        <v>0</v>
      </c>
      <c r="BH34" s="33">
        <f t="shared" si="34"/>
        <v>0</v>
      </c>
      <c r="BI34" s="33">
        <f t="shared" si="34"/>
        <v>0</v>
      </c>
      <c r="BJ34" s="33">
        <f t="shared" si="34"/>
        <v>0</v>
      </c>
      <c r="BK34" s="33">
        <f t="shared" si="34"/>
        <v>0</v>
      </c>
      <c r="BL34" t="str">
        <f t="shared" si="10"/>
        <v>11_MEX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30"/>
        <v>0</v>
      </c>
      <c r="O35" s="33">
        <f t="shared" si="30"/>
        <v>0</v>
      </c>
      <c r="P35" s="33">
        <f t="shared" si="30"/>
        <v>0</v>
      </c>
      <c r="Q35" s="33">
        <f t="shared" si="30"/>
        <v>0</v>
      </c>
      <c r="R35" s="33">
        <f t="shared" si="30"/>
        <v>0</v>
      </c>
      <c r="S35" s="33">
        <f t="shared" si="30"/>
        <v>0</v>
      </c>
      <c r="T35" s="33">
        <f t="shared" si="30"/>
        <v>0</v>
      </c>
      <c r="U35" s="33">
        <f t="shared" si="30"/>
        <v>0</v>
      </c>
      <c r="V35" s="33">
        <f t="shared" si="30"/>
        <v>0</v>
      </c>
      <c r="W35" s="33">
        <f t="shared" si="30"/>
        <v>0</v>
      </c>
      <c r="X35" s="33">
        <f t="shared" si="30"/>
        <v>0</v>
      </c>
      <c r="Y35" s="33">
        <f t="shared" si="30"/>
        <v>0</v>
      </c>
      <c r="Z35" s="33">
        <f t="shared" si="30"/>
        <v>0</v>
      </c>
      <c r="AA35" s="33">
        <f t="shared" si="30"/>
        <v>0</v>
      </c>
      <c r="AB35" s="33">
        <f t="shared" si="30"/>
        <v>0</v>
      </c>
      <c r="AC35" s="33">
        <f t="shared" si="30"/>
        <v>0</v>
      </c>
      <c r="AD35" s="33">
        <f t="shared" si="30"/>
        <v>0</v>
      </c>
      <c r="AE35" s="33">
        <f t="shared" si="30"/>
        <v>0</v>
      </c>
      <c r="AF35" s="33">
        <f t="shared" si="30"/>
        <v>0</v>
      </c>
      <c r="AG35" s="33">
        <f t="shared" si="30"/>
        <v>0</v>
      </c>
      <c r="AH35" s="33">
        <f t="shared" si="30"/>
        <v>0</v>
      </c>
      <c r="AI35" s="33">
        <f t="shared" si="30"/>
        <v>0</v>
      </c>
      <c r="AJ35" s="33">
        <f t="shared" si="30"/>
        <v>0</v>
      </c>
      <c r="AK35" s="33">
        <f t="shared" si="30"/>
        <v>0</v>
      </c>
      <c r="AL35" s="33">
        <f t="shared" si="30"/>
        <v>0</v>
      </c>
      <c r="AM35" s="33">
        <f t="shared" si="30"/>
        <v>0</v>
      </c>
      <c r="AN35" s="33">
        <f t="shared" si="30"/>
        <v>0</v>
      </c>
      <c r="AO35" s="33">
        <f t="shared" si="30"/>
        <v>0</v>
      </c>
      <c r="AP35" s="33">
        <f t="shared" si="30"/>
        <v>0</v>
      </c>
      <c r="AQ35" s="33">
        <f t="shared" si="30"/>
        <v>0</v>
      </c>
      <c r="AR35" s="33">
        <f t="shared" ref="AR35:BK35" si="35">AQ35*(1-$G$4)</f>
        <v>0</v>
      </c>
      <c r="AS35" s="33">
        <f t="shared" si="35"/>
        <v>0</v>
      </c>
      <c r="AT35" s="33">
        <f t="shared" si="35"/>
        <v>0</v>
      </c>
      <c r="AU35" s="33">
        <f t="shared" si="35"/>
        <v>0</v>
      </c>
      <c r="AV35" s="33">
        <f t="shared" si="35"/>
        <v>0</v>
      </c>
      <c r="AW35" s="33">
        <f t="shared" si="35"/>
        <v>0</v>
      </c>
      <c r="AX35" s="33">
        <f t="shared" si="35"/>
        <v>0</v>
      </c>
      <c r="AY35" s="33">
        <f t="shared" si="35"/>
        <v>0</v>
      </c>
      <c r="AZ35" s="33">
        <f t="shared" si="35"/>
        <v>0</v>
      </c>
      <c r="BA35" s="33">
        <f t="shared" si="35"/>
        <v>0</v>
      </c>
      <c r="BB35" s="33">
        <f t="shared" si="35"/>
        <v>0</v>
      </c>
      <c r="BC35" s="33">
        <f t="shared" si="35"/>
        <v>0</v>
      </c>
      <c r="BD35" s="33">
        <f t="shared" si="35"/>
        <v>0</v>
      </c>
      <c r="BE35" s="33">
        <f t="shared" si="35"/>
        <v>0</v>
      </c>
      <c r="BF35" s="33">
        <f t="shared" si="35"/>
        <v>0</v>
      </c>
      <c r="BG35" s="33">
        <f t="shared" si="35"/>
        <v>0</v>
      </c>
      <c r="BH35" s="33">
        <f t="shared" si="35"/>
        <v>0</v>
      </c>
      <c r="BI35" s="33">
        <f t="shared" si="35"/>
        <v>0</v>
      </c>
      <c r="BJ35" s="33">
        <f t="shared" si="35"/>
        <v>0</v>
      </c>
      <c r="BK35" s="33">
        <f t="shared" si="35"/>
        <v>0</v>
      </c>
      <c r="BL35" t="str">
        <f t="shared" si="10"/>
        <v>11_MEX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ref="N36:AP43" si="36">M36*(1-$G$4)</f>
        <v>0</v>
      </c>
      <c r="O36" s="33">
        <f t="shared" si="36"/>
        <v>0</v>
      </c>
      <c r="P36" s="33">
        <f t="shared" si="36"/>
        <v>0</v>
      </c>
      <c r="Q36" s="33">
        <f t="shared" si="36"/>
        <v>0</v>
      </c>
      <c r="R36" s="33">
        <f t="shared" si="36"/>
        <v>0</v>
      </c>
      <c r="S36" s="33">
        <f t="shared" si="36"/>
        <v>0</v>
      </c>
      <c r="T36" s="33">
        <f t="shared" si="36"/>
        <v>0</v>
      </c>
      <c r="U36" s="33">
        <f t="shared" si="36"/>
        <v>0</v>
      </c>
      <c r="V36" s="33">
        <f t="shared" si="36"/>
        <v>0</v>
      </c>
      <c r="W36" s="33">
        <f t="shared" si="36"/>
        <v>0</v>
      </c>
      <c r="X36" s="33">
        <f t="shared" si="36"/>
        <v>0</v>
      </c>
      <c r="Y36" s="33">
        <f t="shared" si="36"/>
        <v>0</v>
      </c>
      <c r="Z36" s="33">
        <f t="shared" si="36"/>
        <v>0</v>
      </c>
      <c r="AA36" s="33">
        <f t="shared" si="36"/>
        <v>0</v>
      </c>
      <c r="AB36" s="33">
        <f t="shared" si="36"/>
        <v>0</v>
      </c>
      <c r="AC36" s="33">
        <f t="shared" si="36"/>
        <v>0</v>
      </c>
      <c r="AD36" s="33">
        <f t="shared" si="36"/>
        <v>0</v>
      </c>
      <c r="AE36" s="33">
        <f t="shared" si="36"/>
        <v>0</v>
      </c>
      <c r="AF36" s="33">
        <f t="shared" si="36"/>
        <v>0</v>
      </c>
      <c r="AG36" s="33">
        <f t="shared" si="36"/>
        <v>0</v>
      </c>
      <c r="AH36" s="33">
        <f t="shared" si="36"/>
        <v>0</v>
      </c>
      <c r="AI36" s="33">
        <f t="shared" si="36"/>
        <v>0</v>
      </c>
      <c r="AJ36" s="33">
        <f t="shared" si="36"/>
        <v>0</v>
      </c>
      <c r="AK36" s="33">
        <f t="shared" si="36"/>
        <v>0</v>
      </c>
      <c r="AL36" s="33">
        <f t="shared" si="36"/>
        <v>0</v>
      </c>
      <c r="AM36" s="33">
        <f t="shared" si="36"/>
        <v>0</v>
      </c>
      <c r="AN36" s="33">
        <f t="shared" si="36"/>
        <v>0</v>
      </c>
      <c r="AO36" s="33">
        <f t="shared" si="36"/>
        <v>0</v>
      </c>
      <c r="AP36" s="33">
        <f t="shared" si="36"/>
        <v>0</v>
      </c>
      <c r="AQ36" s="33">
        <f t="shared" ref="AQ36:BK36" si="37">AP36*(1-$G$4)</f>
        <v>0</v>
      </c>
      <c r="AR36" s="33">
        <f t="shared" si="37"/>
        <v>0</v>
      </c>
      <c r="AS36" s="33">
        <f t="shared" si="37"/>
        <v>0</v>
      </c>
      <c r="AT36" s="33">
        <f t="shared" si="37"/>
        <v>0</v>
      </c>
      <c r="AU36" s="33">
        <f t="shared" si="37"/>
        <v>0</v>
      </c>
      <c r="AV36" s="33">
        <f t="shared" si="37"/>
        <v>0</v>
      </c>
      <c r="AW36" s="33">
        <f t="shared" si="37"/>
        <v>0</v>
      </c>
      <c r="AX36" s="33">
        <f t="shared" si="37"/>
        <v>0</v>
      </c>
      <c r="AY36" s="33">
        <f t="shared" si="37"/>
        <v>0</v>
      </c>
      <c r="AZ36" s="33">
        <f t="shared" si="37"/>
        <v>0</v>
      </c>
      <c r="BA36" s="33">
        <f t="shared" si="37"/>
        <v>0</v>
      </c>
      <c r="BB36" s="33">
        <f t="shared" si="37"/>
        <v>0</v>
      </c>
      <c r="BC36" s="33">
        <f t="shared" si="37"/>
        <v>0</v>
      </c>
      <c r="BD36" s="33">
        <f t="shared" si="37"/>
        <v>0</v>
      </c>
      <c r="BE36" s="33">
        <f t="shared" si="37"/>
        <v>0</v>
      </c>
      <c r="BF36" s="33">
        <f t="shared" si="37"/>
        <v>0</v>
      </c>
      <c r="BG36" s="33">
        <f t="shared" si="37"/>
        <v>0</v>
      </c>
      <c r="BH36" s="33">
        <f t="shared" si="37"/>
        <v>0</v>
      </c>
      <c r="BI36" s="33">
        <f t="shared" si="37"/>
        <v>0</v>
      </c>
      <c r="BJ36" s="33">
        <f t="shared" si="37"/>
        <v>0</v>
      </c>
      <c r="BK36" s="33">
        <f t="shared" si="37"/>
        <v>0</v>
      </c>
      <c r="BL36" t="str">
        <f t="shared" si="10"/>
        <v>11_MEX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36"/>
        <v>0</v>
      </c>
      <c r="O37" s="33">
        <f t="shared" si="36"/>
        <v>0</v>
      </c>
      <c r="P37" s="33">
        <f t="shared" si="36"/>
        <v>0</v>
      </c>
      <c r="Q37" s="33">
        <f t="shared" si="36"/>
        <v>0</v>
      </c>
      <c r="R37" s="33">
        <f t="shared" si="36"/>
        <v>0</v>
      </c>
      <c r="S37" s="33">
        <f t="shared" si="36"/>
        <v>0</v>
      </c>
      <c r="T37" s="33">
        <f t="shared" si="36"/>
        <v>0</v>
      </c>
      <c r="U37" s="33">
        <f t="shared" si="36"/>
        <v>0</v>
      </c>
      <c r="V37" s="33">
        <f t="shared" si="36"/>
        <v>0</v>
      </c>
      <c r="W37" s="33">
        <f t="shared" si="36"/>
        <v>0</v>
      </c>
      <c r="X37" s="33">
        <f t="shared" si="36"/>
        <v>0</v>
      </c>
      <c r="Y37" s="33">
        <f t="shared" si="36"/>
        <v>0</v>
      </c>
      <c r="Z37" s="33">
        <f t="shared" si="36"/>
        <v>0</v>
      </c>
      <c r="AA37" s="33">
        <f t="shared" si="36"/>
        <v>0</v>
      </c>
      <c r="AB37" s="33">
        <f t="shared" si="36"/>
        <v>0</v>
      </c>
      <c r="AC37" s="33">
        <f t="shared" si="36"/>
        <v>0</v>
      </c>
      <c r="AD37" s="33">
        <f t="shared" si="36"/>
        <v>0</v>
      </c>
      <c r="AE37" s="33">
        <f t="shared" si="36"/>
        <v>0</v>
      </c>
      <c r="AF37" s="33">
        <f t="shared" si="36"/>
        <v>0</v>
      </c>
      <c r="AG37" s="33">
        <f t="shared" si="36"/>
        <v>0</v>
      </c>
      <c r="AH37" s="33">
        <f t="shared" si="36"/>
        <v>0</v>
      </c>
      <c r="AI37" s="33">
        <f t="shared" si="36"/>
        <v>0</v>
      </c>
      <c r="AJ37" s="33">
        <f t="shared" si="36"/>
        <v>0</v>
      </c>
      <c r="AK37" s="33">
        <f t="shared" si="36"/>
        <v>0</v>
      </c>
      <c r="AL37" s="33">
        <f t="shared" si="36"/>
        <v>0</v>
      </c>
      <c r="AM37" s="33">
        <f t="shared" si="36"/>
        <v>0</v>
      </c>
      <c r="AN37" s="33">
        <f t="shared" si="36"/>
        <v>0</v>
      </c>
      <c r="AO37" s="33">
        <f t="shared" si="36"/>
        <v>0</v>
      </c>
      <c r="AP37" s="33">
        <f t="shared" si="36"/>
        <v>0</v>
      </c>
      <c r="AQ37" s="33">
        <f t="shared" ref="AQ37:BK37" si="38">AP37*(1-$G$4)</f>
        <v>0</v>
      </c>
      <c r="AR37" s="33">
        <f t="shared" si="38"/>
        <v>0</v>
      </c>
      <c r="AS37" s="33">
        <f t="shared" si="38"/>
        <v>0</v>
      </c>
      <c r="AT37" s="33">
        <f t="shared" si="38"/>
        <v>0</v>
      </c>
      <c r="AU37" s="33">
        <f t="shared" si="38"/>
        <v>0</v>
      </c>
      <c r="AV37" s="33">
        <f t="shared" si="38"/>
        <v>0</v>
      </c>
      <c r="AW37" s="33">
        <f t="shared" si="38"/>
        <v>0</v>
      </c>
      <c r="AX37" s="33">
        <f t="shared" si="38"/>
        <v>0</v>
      </c>
      <c r="AY37" s="33">
        <f t="shared" si="38"/>
        <v>0</v>
      </c>
      <c r="AZ37" s="33">
        <f t="shared" si="38"/>
        <v>0</v>
      </c>
      <c r="BA37" s="33">
        <f t="shared" si="38"/>
        <v>0</v>
      </c>
      <c r="BB37" s="33">
        <f t="shared" si="38"/>
        <v>0</v>
      </c>
      <c r="BC37" s="33">
        <f t="shared" si="38"/>
        <v>0</v>
      </c>
      <c r="BD37" s="33">
        <f t="shared" si="38"/>
        <v>0</v>
      </c>
      <c r="BE37" s="33">
        <f t="shared" si="38"/>
        <v>0</v>
      </c>
      <c r="BF37" s="33">
        <f t="shared" si="38"/>
        <v>0</v>
      </c>
      <c r="BG37" s="33">
        <f t="shared" si="38"/>
        <v>0</v>
      </c>
      <c r="BH37" s="33">
        <f t="shared" si="38"/>
        <v>0</v>
      </c>
      <c r="BI37" s="33">
        <f t="shared" si="38"/>
        <v>0</v>
      </c>
      <c r="BJ37" s="33">
        <f t="shared" si="38"/>
        <v>0</v>
      </c>
      <c r="BK37" s="33">
        <f t="shared" si="38"/>
        <v>0</v>
      </c>
      <c r="BL37" t="str">
        <f t="shared" si="10"/>
        <v>11_MEX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36"/>
        <v>0</v>
      </c>
      <c r="O38" s="33">
        <f t="shared" si="36"/>
        <v>0</v>
      </c>
      <c r="P38" s="33">
        <f t="shared" si="36"/>
        <v>0</v>
      </c>
      <c r="Q38" s="33">
        <f t="shared" si="36"/>
        <v>0</v>
      </c>
      <c r="R38" s="33">
        <f t="shared" si="36"/>
        <v>0</v>
      </c>
      <c r="S38" s="33">
        <f t="shared" si="36"/>
        <v>0</v>
      </c>
      <c r="T38" s="33">
        <f t="shared" si="36"/>
        <v>0</v>
      </c>
      <c r="U38" s="33">
        <f t="shared" si="36"/>
        <v>0</v>
      </c>
      <c r="V38" s="33">
        <f t="shared" si="36"/>
        <v>0</v>
      </c>
      <c r="W38" s="33">
        <f t="shared" si="36"/>
        <v>0</v>
      </c>
      <c r="X38" s="33">
        <f t="shared" si="36"/>
        <v>0</v>
      </c>
      <c r="Y38" s="33">
        <f t="shared" si="36"/>
        <v>0</v>
      </c>
      <c r="Z38" s="33">
        <f t="shared" si="36"/>
        <v>0</v>
      </c>
      <c r="AA38" s="33">
        <f t="shared" si="36"/>
        <v>0</v>
      </c>
      <c r="AB38" s="33">
        <f t="shared" si="36"/>
        <v>0</v>
      </c>
      <c r="AC38" s="33">
        <f t="shared" si="36"/>
        <v>0</v>
      </c>
      <c r="AD38" s="33">
        <f t="shared" si="36"/>
        <v>0</v>
      </c>
      <c r="AE38" s="33">
        <f t="shared" si="36"/>
        <v>0</v>
      </c>
      <c r="AF38" s="33">
        <f t="shared" si="36"/>
        <v>0</v>
      </c>
      <c r="AG38" s="33">
        <f t="shared" si="36"/>
        <v>0</v>
      </c>
      <c r="AH38" s="33">
        <f t="shared" si="36"/>
        <v>0</v>
      </c>
      <c r="AI38" s="33">
        <f t="shared" si="36"/>
        <v>0</v>
      </c>
      <c r="AJ38" s="33">
        <f t="shared" si="36"/>
        <v>0</v>
      </c>
      <c r="AK38" s="33">
        <f t="shared" si="36"/>
        <v>0</v>
      </c>
      <c r="AL38" s="33">
        <f t="shared" si="36"/>
        <v>0</v>
      </c>
      <c r="AM38" s="33">
        <f t="shared" si="36"/>
        <v>0</v>
      </c>
      <c r="AN38" s="33">
        <f t="shared" si="36"/>
        <v>0</v>
      </c>
      <c r="AO38" s="33">
        <f t="shared" si="36"/>
        <v>0</v>
      </c>
      <c r="AP38" s="33">
        <f t="shared" si="36"/>
        <v>0</v>
      </c>
      <c r="AQ38" s="33">
        <f t="shared" ref="AQ38:BK38" si="39">AP38*(1-$G$4)</f>
        <v>0</v>
      </c>
      <c r="AR38" s="33">
        <f t="shared" si="39"/>
        <v>0</v>
      </c>
      <c r="AS38" s="33">
        <f t="shared" si="39"/>
        <v>0</v>
      </c>
      <c r="AT38" s="33">
        <f t="shared" si="39"/>
        <v>0</v>
      </c>
      <c r="AU38" s="33">
        <f t="shared" si="39"/>
        <v>0</v>
      </c>
      <c r="AV38" s="33">
        <f t="shared" si="39"/>
        <v>0</v>
      </c>
      <c r="AW38" s="33">
        <f t="shared" si="39"/>
        <v>0</v>
      </c>
      <c r="AX38" s="33">
        <f t="shared" si="39"/>
        <v>0</v>
      </c>
      <c r="AY38" s="33">
        <f t="shared" si="39"/>
        <v>0</v>
      </c>
      <c r="AZ38" s="33">
        <f t="shared" si="39"/>
        <v>0</v>
      </c>
      <c r="BA38" s="33">
        <f t="shared" si="39"/>
        <v>0</v>
      </c>
      <c r="BB38" s="33">
        <f t="shared" si="39"/>
        <v>0</v>
      </c>
      <c r="BC38" s="33">
        <f t="shared" si="39"/>
        <v>0</v>
      </c>
      <c r="BD38" s="33">
        <f t="shared" si="39"/>
        <v>0</v>
      </c>
      <c r="BE38" s="33">
        <f t="shared" si="39"/>
        <v>0</v>
      </c>
      <c r="BF38" s="33">
        <f t="shared" si="39"/>
        <v>0</v>
      </c>
      <c r="BG38" s="33">
        <f t="shared" si="39"/>
        <v>0</v>
      </c>
      <c r="BH38" s="33">
        <f t="shared" si="39"/>
        <v>0</v>
      </c>
      <c r="BI38" s="33">
        <f t="shared" si="39"/>
        <v>0</v>
      </c>
      <c r="BJ38" s="33">
        <f t="shared" si="39"/>
        <v>0</v>
      </c>
      <c r="BK38" s="33">
        <f t="shared" si="39"/>
        <v>0</v>
      </c>
      <c r="BL38" t="str">
        <f t="shared" si="10"/>
        <v>11_MEX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36"/>
        <v>0</v>
      </c>
      <c r="O39" s="33">
        <f t="shared" si="36"/>
        <v>0</v>
      </c>
      <c r="P39" s="33">
        <f t="shared" si="36"/>
        <v>0</v>
      </c>
      <c r="Q39" s="33">
        <f t="shared" si="36"/>
        <v>0</v>
      </c>
      <c r="R39" s="33">
        <f t="shared" si="36"/>
        <v>0</v>
      </c>
      <c r="S39" s="33">
        <f t="shared" si="36"/>
        <v>0</v>
      </c>
      <c r="T39" s="33">
        <f t="shared" si="36"/>
        <v>0</v>
      </c>
      <c r="U39" s="33">
        <f t="shared" si="36"/>
        <v>0</v>
      </c>
      <c r="V39" s="33">
        <f t="shared" si="36"/>
        <v>0</v>
      </c>
      <c r="W39" s="33">
        <f t="shared" si="36"/>
        <v>0</v>
      </c>
      <c r="X39" s="33">
        <f t="shared" si="36"/>
        <v>0</v>
      </c>
      <c r="Y39" s="33">
        <f t="shared" si="36"/>
        <v>0</v>
      </c>
      <c r="Z39" s="33">
        <f t="shared" si="36"/>
        <v>0</v>
      </c>
      <c r="AA39" s="33">
        <f t="shared" si="36"/>
        <v>0</v>
      </c>
      <c r="AB39" s="33">
        <f t="shared" si="36"/>
        <v>0</v>
      </c>
      <c r="AC39" s="33">
        <f t="shared" si="36"/>
        <v>0</v>
      </c>
      <c r="AD39" s="33">
        <f t="shared" si="36"/>
        <v>0</v>
      </c>
      <c r="AE39" s="33">
        <f t="shared" si="36"/>
        <v>0</v>
      </c>
      <c r="AF39" s="33">
        <f t="shared" si="36"/>
        <v>0</v>
      </c>
      <c r="AG39" s="33">
        <f t="shared" si="36"/>
        <v>0</v>
      </c>
      <c r="AH39" s="33">
        <f t="shared" si="36"/>
        <v>0</v>
      </c>
      <c r="AI39" s="33">
        <f t="shared" si="36"/>
        <v>0</v>
      </c>
      <c r="AJ39" s="33">
        <f t="shared" si="36"/>
        <v>0</v>
      </c>
      <c r="AK39" s="33">
        <f t="shared" si="36"/>
        <v>0</v>
      </c>
      <c r="AL39" s="33">
        <f t="shared" si="36"/>
        <v>0</v>
      </c>
      <c r="AM39" s="33">
        <f t="shared" si="36"/>
        <v>0</v>
      </c>
      <c r="AN39" s="33">
        <f t="shared" si="36"/>
        <v>0</v>
      </c>
      <c r="AO39" s="33">
        <f t="shared" si="36"/>
        <v>0</v>
      </c>
      <c r="AP39" s="33">
        <f t="shared" si="36"/>
        <v>0</v>
      </c>
      <c r="AQ39" s="33">
        <f t="shared" ref="AQ39:BK39" si="40">AP39*(1-$G$4)</f>
        <v>0</v>
      </c>
      <c r="AR39" s="33">
        <f t="shared" si="40"/>
        <v>0</v>
      </c>
      <c r="AS39" s="33">
        <f t="shared" si="40"/>
        <v>0</v>
      </c>
      <c r="AT39" s="33">
        <f t="shared" si="40"/>
        <v>0</v>
      </c>
      <c r="AU39" s="33">
        <f t="shared" si="40"/>
        <v>0</v>
      </c>
      <c r="AV39" s="33">
        <f t="shared" si="40"/>
        <v>0</v>
      </c>
      <c r="AW39" s="33">
        <f t="shared" si="40"/>
        <v>0</v>
      </c>
      <c r="AX39" s="33">
        <f t="shared" si="40"/>
        <v>0</v>
      </c>
      <c r="AY39" s="33">
        <f t="shared" si="40"/>
        <v>0</v>
      </c>
      <c r="AZ39" s="33">
        <f t="shared" si="40"/>
        <v>0</v>
      </c>
      <c r="BA39" s="33">
        <f t="shared" si="40"/>
        <v>0</v>
      </c>
      <c r="BB39" s="33">
        <f t="shared" si="40"/>
        <v>0</v>
      </c>
      <c r="BC39" s="33">
        <f t="shared" si="40"/>
        <v>0</v>
      </c>
      <c r="BD39" s="33">
        <f t="shared" si="40"/>
        <v>0</v>
      </c>
      <c r="BE39" s="33">
        <f t="shared" si="40"/>
        <v>0</v>
      </c>
      <c r="BF39" s="33">
        <f t="shared" si="40"/>
        <v>0</v>
      </c>
      <c r="BG39" s="33">
        <f t="shared" si="40"/>
        <v>0</v>
      </c>
      <c r="BH39" s="33">
        <f t="shared" si="40"/>
        <v>0</v>
      </c>
      <c r="BI39" s="33">
        <f t="shared" si="40"/>
        <v>0</v>
      </c>
      <c r="BJ39" s="33">
        <f t="shared" si="40"/>
        <v>0</v>
      </c>
      <c r="BK39" s="33">
        <f t="shared" si="40"/>
        <v>0</v>
      </c>
      <c r="BL39" t="str">
        <f t="shared" si="10"/>
        <v>11_MEX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36"/>
        <v>0</v>
      </c>
      <c r="O40" s="33">
        <f t="shared" si="36"/>
        <v>0</v>
      </c>
      <c r="P40" s="33">
        <f t="shared" si="36"/>
        <v>0</v>
      </c>
      <c r="Q40" s="33">
        <f t="shared" si="36"/>
        <v>0</v>
      </c>
      <c r="R40" s="33">
        <f t="shared" si="36"/>
        <v>0</v>
      </c>
      <c r="S40" s="33">
        <f t="shared" si="36"/>
        <v>0</v>
      </c>
      <c r="T40" s="33">
        <f t="shared" si="36"/>
        <v>0</v>
      </c>
      <c r="U40" s="33">
        <f t="shared" si="36"/>
        <v>0</v>
      </c>
      <c r="V40" s="33">
        <f t="shared" si="36"/>
        <v>0</v>
      </c>
      <c r="W40" s="33">
        <f t="shared" si="36"/>
        <v>0</v>
      </c>
      <c r="X40" s="33">
        <f t="shared" si="36"/>
        <v>0</v>
      </c>
      <c r="Y40" s="33">
        <f t="shared" si="36"/>
        <v>0</v>
      </c>
      <c r="Z40" s="33">
        <f t="shared" si="36"/>
        <v>0</v>
      </c>
      <c r="AA40" s="33">
        <f t="shared" si="36"/>
        <v>0</v>
      </c>
      <c r="AB40" s="33">
        <f t="shared" si="36"/>
        <v>0</v>
      </c>
      <c r="AC40" s="33">
        <f t="shared" si="36"/>
        <v>0</v>
      </c>
      <c r="AD40" s="33">
        <f t="shared" si="36"/>
        <v>0</v>
      </c>
      <c r="AE40" s="33">
        <f t="shared" si="36"/>
        <v>0</v>
      </c>
      <c r="AF40" s="33">
        <f t="shared" si="36"/>
        <v>0</v>
      </c>
      <c r="AG40" s="33">
        <f t="shared" si="36"/>
        <v>0</v>
      </c>
      <c r="AH40" s="33">
        <f t="shared" si="36"/>
        <v>0</v>
      </c>
      <c r="AI40" s="33">
        <f t="shared" si="36"/>
        <v>0</v>
      </c>
      <c r="AJ40" s="33">
        <f t="shared" si="36"/>
        <v>0</v>
      </c>
      <c r="AK40" s="33">
        <f t="shared" si="36"/>
        <v>0</v>
      </c>
      <c r="AL40" s="33">
        <f t="shared" si="36"/>
        <v>0</v>
      </c>
      <c r="AM40" s="33">
        <f t="shared" si="36"/>
        <v>0</v>
      </c>
      <c r="AN40" s="33">
        <f t="shared" si="36"/>
        <v>0</v>
      </c>
      <c r="AO40" s="33">
        <f t="shared" si="36"/>
        <v>0</v>
      </c>
      <c r="AP40" s="33">
        <f t="shared" si="36"/>
        <v>0</v>
      </c>
      <c r="AQ40" s="33">
        <f t="shared" ref="AQ40:BK40" si="41">AP40*(1-$G$4)</f>
        <v>0</v>
      </c>
      <c r="AR40" s="33">
        <f t="shared" si="41"/>
        <v>0</v>
      </c>
      <c r="AS40" s="33">
        <f t="shared" si="41"/>
        <v>0</v>
      </c>
      <c r="AT40" s="33">
        <f t="shared" si="41"/>
        <v>0</v>
      </c>
      <c r="AU40" s="33">
        <f t="shared" si="41"/>
        <v>0</v>
      </c>
      <c r="AV40" s="33">
        <f t="shared" si="41"/>
        <v>0</v>
      </c>
      <c r="AW40" s="33">
        <f t="shared" si="41"/>
        <v>0</v>
      </c>
      <c r="AX40" s="33">
        <f t="shared" si="41"/>
        <v>0</v>
      </c>
      <c r="AY40" s="33">
        <f t="shared" si="41"/>
        <v>0</v>
      </c>
      <c r="AZ40" s="33">
        <f t="shared" si="41"/>
        <v>0</v>
      </c>
      <c r="BA40" s="33">
        <f t="shared" si="41"/>
        <v>0</v>
      </c>
      <c r="BB40" s="33">
        <f t="shared" si="41"/>
        <v>0</v>
      </c>
      <c r="BC40" s="33">
        <f t="shared" si="41"/>
        <v>0</v>
      </c>
      <c r="BD40" s="33">
        <f t="shared" si="41"/>
        <v>0</v>
      </c>
      <c r="BE40" s="33">
        <f t="shared" si="41"/>
        <v>0</v>
      </c>
      <c r="BF40" s="33">
        <f t="shared" si="41"/>
        <v>0</v>
      </c>
      <c r="BG40" s="33">
        <f t="shared" si="41"/>
        <v>0</v>
      </c>
      <c r="BH40" s="33">
        <f t="shared" si="41"/>
        <v>0</v>
      </c>
      <c r="BI40" s="33">
        <f t="shared" si="41"/>
        <v>0</v>
      </c>
      <c r="BJ40" s="33">
        <f t="shared" si="41"/>
        <v>0</v>
      </c>
      <c r="BK40" s="33">
        <f t="shared" si="41"/>
        <v>0</v>
      </c>
      <c r="BL40" t="str">
        <f t="shared" si="10"/>
        <v>11_MEX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36"/>
        <v>0</v>
      </c>
      <c r="O41" s="33">
        <f t="shared" si="36"/>
        <v>0</v>
      </c>
      <c r="P41" s="33">
        <f t="shared" si="36"/>
        <v>0</v>
      </c>
      <c r="Q41" s="33">
        <f t="shared" si="36"/>
        <v>0</v>
      </c>
      <c r="R41" s="33">
        <f t="shared" si="36"/>
        <v>0</v>
      </c>
      <c r="S41" s="33">
        <f t="shared" si="36"/>
        <v>0</v>
      </c>
      <c r="T41" s="33">
        <f t="shared" si="36"/>
        <v>0</v>
      </c>
      <c r="U41" s="33">
        <f t="shared" si="36"/>
        <v>0</v>
      </c>
      <c r="V41" s="33">
        <f t="shared" si="36"/>
        <v>0</v>
      </c>
      <c r="W41" s="33">
        <f t="shared" si="36"/>
        <v>0</v>
      </c>
      <c r="X41" s="33">
        <f t="shared" si="36"/>
        <v>0</v>
      </c>
      <c r="Y41" s="33">
        <f t="shared" si="36"/>
        <v>0</v>
      </c>
      <c r="Z41" s="33">
        <f t="shared" si="36"/>
        <v>0</v>
      </c>
      <c r="AA41" s="33">
        <f t="shared" si="36"/>
        <v>0</v>
      </c>
      <c r="AB41" s="33">
        <f t="shared" si="36"/>
        <v>0</v>
      </c>
      <c r="AC41" s="33">
        <f t="shared" si="36"/>
        <v>0</v>
      </c>
      <c r="AD41" s="33">
        <f t="shared" si="36"/>
        <v>0</v>
      </c>
      <c r="AE41" s="33">
        <f t="shared" si="36"/>
        <v>0</v>
      </c>
      <c r="AF41" s="33">
        <f t="shared" si="36"/>
        <v>0</v>
      </c>
      <c r="AG41" s="33">
        <f t="shared" si="36"/>
        <v>0</v>
      </c>
      <c r="AH41" s="33">
        <f t="shared" si="36"/>
        <v>0</v>
      </c>
      <c r="AI41" s="33">
        <f t="shared" si="36"/>
        <v>0</v>
      </c>
      <c r="AJ41" s="33">
        <f t="shared" si="36"/>
        <v>0</v>
      </c>
      <c r="AK41" s="33">
        <f t="shared" si="36"/>
        <v>0</v>
      </c>
      <c r="AL41" s="33">
        <f t="shared" si="36"/>
        <v>0</v>
      </c>
      <c r="AM41" s="33">
        <f t="shared" si="36"/>
        <v>0</v>
      </c>
      <c r="AN41" s="33">
        <f t="shared" si="36"/>
        <v>0</v>
      </c>
      <c r="AO41" s="33">
        <f t="shared" si="36"/>
        <v>0</v>
      </c>
      <c r="AP41" s="33">
        <f t="shared" si="36"/>
        <v>0</v>
      </c>
      <c r="AQ41" s="33">
        <f t="shared" ref="AQ41:BK46" si="42">AP41*(1-$G$4)</f>
        <v>0</v>
      </c>
      <c r="AR41" s="33">
        <f t="shared" si="42"/>
        <v>0</v>
      </c>
      <c r="AS41" s="33">
        <f t="shared" si="42"/>
        <v>0</v>
      </c>
      <c r="AT41" s="33">
        <f t="shared" si="42"/>
        <v>0</v>
      </c>
      <c r="AU41" s="33">
        <f t="shared" si="42"/>
        <v>0</v>
      </c>
      <c r="AV41" s="33">
        <f t="shared" si="42"/>
        <v>0</v>
      </c>
      <c r="AW41" s="33">
        <f t="shared" si="42"/>
        <v>0</v>
      </c>
      <c r="AX41" s="33">
        <f t="shared" si="42"/>
        <v>0</v>
      </c>
      <c r="AY41" s="33">
        <f t="shared" si="42"/>
        <v>0</v>
      </c>
      <c r="AZ41" s="33">
        <f t="shared" si="42"/>
        <v>0</v>
      </c>
      <c r="BA41" s="33">
        <f t="shared" si="42"/>
        <v>0</v>
      </c>
      <c r="BB41" s="33">
        <f t="shared" si="42"/>
        <v>0</v>
      </c>
      <c r="BC41" s="33">
        <f t="shared" si="42"/>
        <v>0</v>
      </c>
      <c r="BD41" s="33">
        <f t="shared" si="42"/>
        <v>0</v>
      </c>
      <c r="BE41" s="33">
        <f t="shared" si="42"/>
        <v>0</v>
      </c>
      <c r="BF41" s="33">
        <f t="shared" si="42"/>
        <v>0</v>
      </c>
      <c r="BG41" s="33">
        <f t="shared" si="42"/>
        <v>0</v>
      </c>
      <c r="BH41" s="33">
        <f t="shared" si="42"/>
        <v>0</v>
      </c>
      <c r="BI41" s="33">
        <f t="shared" si="42"/>
        <v>0</v>
      </c>
      <c r="BJ41" s="33">
        <f t="shared" si="42"/>
        <v>0</v>
      </c>
      <c r="BK41" s="33">
        <f t="shared" si="42"/>
        <v>0</v>
      </c>
      <c r="BL41" t="str">
        <f t="shared" si="10"/>
        <v>11_MEX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36"/>
        <v>0</v>
      </c>
      <c r="O42" s="33">
        <f t="shared" si="36"/>
        <v>0</v>
      </c>
      <c r="P42" s="33">
        <f t="shared" si="36"/>
        <v>0</v>
      </c>
      <c r="Q42" s="33">
        <f t="shared" si="36"/>
        <v>0</v>
      </c>
      <c r="R42" s="33">
        <f t="shared" si="36"/>
        <v>0</v>
      </c>
      <c r="S42" s="33">
        <f t="shared" si="36"/>
        <v>0</v>
      </c>
      <c r="T42" s="33">
        <f t="shared" si="36"/>
        <v>0</v>
      </c>
      <c r="U42" s="33">
        <f t="shared" si="36"/>
        <v>0</v>
      </c>
      <c r="V42" s="33">
        <f t="shared" si="36"/>
        <v>0</v>
      </c>
      <c r="W42" s="33">
        <f t="shared" si="36"/>
        <v>0</v>
      </c>
      <c r="X42" s="33">
        <f t="shared" si="36"/>
        <v>0</v>
      </c>
      <c r="Y42" s="33">
        <f t="shared" si="36"/>
        <v>0</v>
      </c>
      <c r="Z42" s="33">
        <f t="shared" si="36"/>
        <v>0</v>
      </c>
      <c r="AA42" s="33">
        <f t="shared" si="36"/>
        <v>0</v>
      </c>
      <c r="AB42" s="33">
        <f t="shared" si="36"/>
        <v>0</v>
      </c>
      <c r="AC42" s="33">
        <f t="shared" si="36"/>
        <v>0</v>
      </c>
      <c r="AD42" s="33">
        <f t="shared" si="36"/>
        <v>0</v>
      </c>
      <c r="AE42" s="33">
        <f t="shared" si="36"/>
        <v>0</v>
      </c>
      <c r="AF42" s="33">
        <f t="shared" si="36"/>
        <v>0</v>
      </c>
      <c r="AG42" s="33">
        <f t="shared" si="36"/>
        <v>0</v>
      </c>
      <c r="AH42" s="33">
        <f t="shared" si="36"/>
        <v>0</v>
      </c>
      <c r="AI42" s="33">
        <f t="shared" si="36"/>
        <v>0</v>
      </c>
      <c r="AJ42" s="33">
        <f t="shared" si="36"/>
        <v>0</v>
      </c>
      <c r="AK42" s="33">
        <f t="shared" si="36"/>
        <v>0</v>
      </c>
      <c r="AL42" s="33">
        <f t="shared" si="36"/>
        <v>0</v>
      </c>
      <c r="AM42" s="33">
        <f t="shared" si="36"/>
        <v>0</v>
      </c>
      <c r="AN42" s="33">
        <f t="shared" si="36"/>
        <v>0</v>
      </c>
      <c r="AO42" s="33">
        <f t="shared" si="36"/>
        <v>0</v>
      </c>
      <c r="AP42" s="33">
        <f t="shared" si="36"/>
        <v>0</v>
      </c>
      <c r="AQ42" s="33">
        <f t="shared" si="42"/>
        <v>0</v>
      </c>
      <c r="AR42" s="33">
        <f t="shared" si="42"/>
        <v>0</v>
      </c>
      <c r="AS42" s="33">
        <f t="shared" si="42"/>
        <v>0</v>
      </c>
      <c r="AT42" s="33">
        <f t="shared" si="42"/>
        <v>0</v>
      </c>
      <c r="AU42" s="33">
        <f t="shared" si="42"/>
        <v>0</v>
      </c>
      <c r="AV42" s="33">
        <f t="shared" si="42"/>
        <v>0</v>
      </c>
      <c r="AW42" s="33">
        <f t="shared" si="42"/>
        <v>0</v>
      </c>
      <c r="AX42" s="33">
        <f t="shared" si="42"/>
        <v>0</v>
      </c>
      <c r="AY42" s="33">
        <f t="shared" si="42"/>
        <v>0</v>
      </c>
      <c r="AZ42" s="33">
        <f t="shared" si="42"/>
        <v>0</v>
      </c>
      <c r="BA42" s="33">
        <f t="shared" si="42"/>
        <v>0</v>
      </c>
      <c r="BB42" s="33">
        <f t="shared" si="42"/>
        <v>0</v>
      </c>
      <c r="BC42" s="33">
        <f t="shared" si="42"/>
        <v>0</v>
      </c>
      <c r="BD42" s="33">
        <f t="shared" si="42"/>
        <v>0</v>
      </c>
      <c r="BE42" s="33">
        <f t="shared" si="42"/>
        <v>0</v>
      </c>
      <c r="BF42" s="33">
        <f t="shared" si="42"/>
        <v>0</v>
      </c>
      <c r="BG42" s="33">
        <f t="shared" si="42"/>
        <v>0</v>
      </c>
      <c r="BH42" s="33">
        <f t="shared" si="42"/>
        <v>0</v>
      </c>
      <c r="BI42" s="33">
        <f t="shared" si="42"/>
        <v>0</v>
      </c>
      <c r="BJ42" s="33">
        <f t="shared" si="42"/>
        <v>0</v>
      </c>
      <c r="BK42" s="33">
        <f t="shared" si="42"/>
        <v>0</v>
      </c>
      <c r="BL42" t="str">
        <f t="shared" si="10"/>
        <v>11_MEX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36"/>
        <v>0</v>
      </c>
      <c r="O43" s="33">
        <f t="shared" si="36"/>
        <v>0</v>
      </c>
      <c r="P43" s="33">
        <f t="shared" si="36"/>
        <v>0</v>
      </c>
      <c r="Q43" s="33">
        <f t="shared" si="36"/>
        <v>0</v>
      </c>
      <c r="R43" s="33">
        <f t="shared" si="36"/>
        <v>0</v>
      </c>
      <c r="S43" s="33">
        <f t="shared" si="36"/>
        <v>0</v>
      </c>
      <c r="T43" s="33">
        <f t="shared" si="36"/>
        <v>0</v>
      </c>
      <c r="U43" s="33">
        <f t="shared" si="36"/>
        <v>0</v>
      </c>
      <c r="V43" s="33">
        <f t="shared" si="36"/>
        <v>0</v>
      </c>
      <c r="W43" s="33">
        <f t="shared" si="36"/>
        <v>0</v>
      </c>
      <c r="X43" s="33">
        <f t="shared" si="36"/>
        <v>0</v>
      </c>
      <c r="Y43" s="33">
        <f t="shared" si="36"/>
        <v>0</v>
      </c>
      <c r="Z43" s="33">
        <f t="shared" si="36"/>
        <v>0</v>
      </c>
      <c r="AA43" s="33">
        <f t="shared" si="36"/>
        <v>0</v>
      </c>
      <c r="AB43" s="33">
        <f t="shared" si="36"/>
        <v>0</v>
      </c>
      <c r="AC43" s="33">
        <f t="shared" si="36"/>
        <v>0</v>
      </c>
      <c r="AD43" s="33">
        <f t="shared" si="36"/>
        <v>0</v>
      </c>
      <c r="AE43" s="33">
        <f t="shared" si="36"/>
        <v>0</v>
      </c>
      <c r="AF43" s="33">
        <f t="shared" si="36"/>
        <v>0</v>
      </c>
      <c r="AG43" s="33">
        <f t="shared" si="36"/>
        <v>0</v>
      </c>
      <c r="AH43" s="33">
        <f t="shared" si="36"/>
        <v>0</v>
      </c>
      <c r="AI43" s="33">
        <f t="shared" si="36"/>
        <v>0</v>
      </c>
      <c r="AJ43" s="33">
        <f t="shared" si="36"/>
        <v>0</v>
      </c>
      <c r="AK43" s="33">
        <f t="shared" si="36"/>
        <v>0</v>
      </c>
      <c r="AL43" s="33">
        <f t="shared" si="36"/>
        <v>0</v>
      </c>
      <c r="AM43" s="33">
        <f t="shared" si="36"/>
        <v>0</v>
      </c>
      <c r="AN43" s="33">
        <f t="shared" si="36"/>
        <v>0</v>
      </c>
      <c r="AO43" s="33">
        <f t="shared" si="36"/>
        <v>0</v>
      </c>
      <c r="AP43" s="33">
        <f t="shared" si="36"/>
        <v>0</v>
      </c>
      <c r="AQ43" s="33">
        <f t="shared" si="42"/>
        <v>0</v>
      </c>
      <c r="AR43" s="33">
        <f t="shared" si="42"/>
        <v>0</v>
      </c>
      <c r="AS43" s="33">
        <f t="shared" si="42"/>
        <v>0</v>
      </c>
      <c r="AT43" s="33">
        <f t="shared" si="42"/>
        <v>0</v>
      </c>
      <c r="AU43" s="33">
        <f t="shared" si="42"/>
        <v>0</v>
      </c>
      <c r="AV43" s="33">
        <f t="shared" si="42"/>
        <v>0</v>
      </c>
      <c r="AW43" s="33">
        <f t="shared" si="42"/>
        <v>0</v>
      </c>
      <c r="AX43" s="33">
        <f t="shared" si="42"/>
        <v>0</v>
      </c>
      <c r="AY43" s="33">
        <f t="shared" si="42"/>
        <v>0</v>
      </c>
      <c r="AZ43" s="33">
        <f t="shared" si="42"/>
        <v>0</v>
      </c>
      <c r="BA43" s="33">
        <f t="shared" si="42"/>
        <v>0</v>
      </c>
      <c r="BB43" s="33">
        <f t="shared" si="42"/>
        <v>0</v>
      </c>
      <c r="BC43" s="33">
        <f t="shared" si="42"/>
        <v>0</v>
      </c>
      <c r="BD43" s="33">
        <f t="shared" si="42"/>
        <v>0</v>
      </c>
      <c r="BE43" s="33">
        <f t="shared" si="42"/>
        <v>0</v>
      </c>
      <c r="BF43" s="33">
        <f t="shared" si="42"/>
        <v>0</v>
      </c>
      <c r="BG43" s="33">
        <f t="shared" si="42"/>
        <v>0</v>
      </c>
      <c r="BH43" s="33">
        <f t="shared" si="42"/>
        <v>0</v>
      </c>
      <c r="BI43" s="33">
        <f t="shared" si="42"/>
        <v>0</v>
      </c>
      <c r="BJ43" s="33">
        <f t="shared" si="42"/>
        <v>0</v>
      </c>
      <c r="BK43" s="33">
        <f t="shared" si="42"/>
        <v>0</v>
      </c>
      <c r="BL43" t="str">
        <f t="shared" si="10"/>
        <v>11_MEX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ref="N44:AP46" si="43">M44*(1-$G$4)</f>
        <v>0</v>
      </c>
      <c r="O44" s="33">
        <f t="shared" si="43"/>
        <v>0</v>
      </c>
      <c r="P44" s="33">
        <f t="shared" si="43"/>
        <v>0</v>
      </c>
      <c r="Q44" s="33">
        <f t="shared" si="43"/>
        <v>0</v>
      </c>
      <c r="R44" s="33">
        <f t="shared" si="43"/>
        <v>0</v>
      </c>
      <c r="S44" s="33">
        <f t="shared" si="43"/>
        <v>0</v>
      </c>
      <c r="T44" s="33">
        <f t="shared" si="43"/>
        <v>0</v>
      </c>
      <c r="U44" s="33">
        <f t="shared" si="43"/>
        <v>0</v>
      </c>
      <c r="V44" s="33">
        <f t="shared" si="43"/>
        <v>0</v>
      </c>
      <c r="W44" s="33">
        <f t="shared" si="43"/>
        <v>0</v>
      </c>
      <c r="X44" s="33">
        <f t="shared" si="43"/>
        <v>0</v>
      </c>
      <c r="Y44" s="33">
        <f t="shared" si="43"/>
        <v>0</v>
      </c>
      <c r="Z44" s="33">
        <f t="shared" si="43"/>
        <v>0</v>
      </c>
      <c r="AA44" s="33">
        <f t="shared" si="43"/>
        <v>0</v>
      </c>
      <c r="AB44" s="33">
        <f t="shared" si="43"/>
        <v>0</v>
      </c>
      <c r="AC44" s="33">
        <f t="shared" si="43"/>
        <v>0</v>
      </c>
      <c r="AD44" s="33">
        <f t="shared" si="43"/>
        <v>0</v>
      </c>
      <c r="AE44" s="33">
        <f t="shared" si="43"/>
        <v>0</v>
      </c>
      <c r="AF44" s="33">
        <f t="shared" si="43"/>
        <v>0</v>
      </c>
      <c r="AG44" s="33">
        <f t="shared" si="43"/>
        <v>0</v>
      </c>
      <c r="AH44" s="33">
        <f t="shared" si="43"/>
        <v>0</v>
      </c>
      <c r="AI44" s="33">
        <f t="shared" si="43"/>
        <v>0</v>
      </c>
      <c r="AJ44" s="33">
        <f t="shared" si="43"/>
        <v>0</v>
      </c>
      <c r="AK44" s="33">
        <f t="shared" si="43"/>
        <v>0</v>
      </c>
      <c r="AL44" s="33">
        <f t="shared" si="43"/>
        <v>0</v>
      </c>
      <c r="AM44" s="33">
        <f t="shared" si="43"/>
        <v>0</v>
      </c>
      <c r="AN44" s="33">
        <f t="shared" si="43"/>
        <v>0</v>
      </c>
      <c r="AO44" s="33">
        <f t="shared" si="43"/>
        <v>0</v>
      </c>
      <c r="AP44" s="33">
        <f t="shared" si="43"/>
        <v>0</v>
      </c>
      <c r="AQ44" s="33">
        <f t="shared" si="42"/>
        <v>0</v>
      </c>
      <c r="AR44" s="33">
        <f t="shared" si="42"/>
        <v>0</v>
      </c>
      <c r="AS44" s="33">
        <f t="shared" si="42"/>
        <v>0</v>
      </c>
      <c r="AT44" s="33">
        <f t="shared" si="42"/>
        <v>0</v>
      </c>
      <c r="AU44" s="33">
        <f t="shared" si="42"/>
        <v>0</v>
      </c>
      <c r="AV44" s="33">
        <f t="shared" si="42"/>
        <v>0</v>
      </c>
      <c r="AW44" s="33">
        <f t="shared" si="42"/>
        <v>0</v>
      </c>
      <c r="AX44" s="33">
        <f t="shared" si="42"/>
        <v>0</v>
      </c>
      <c r="AY44" s="33">
        <f t="shared" si="42"/>
        <v>0</v>
      </c>
      <c r="AZ44" s="33">
        <f t="shared" si="42"/>
        <v>0</v>
      </c>
      <c r="BA44" s="33">
        <f t="shared" si="42"/>
        <v>0</v>
      </c>
      <c r="BB44" s="33">
        <f t="shared" si="42"/>
        <v>0</v>
      </c>
      <c r="BC44" s="33">
        <f t="shared" si="42"/>
        <v>0</v>
      </c>
      <c r="BD44" s="33">
        <f t="shared" si="42"/>
        <v>0</v>
      </c>
      <c r="BE44" s="33">
        <f t="shared" si="42"/>
        <v>0</v>
      </c>
      <c r="BF44" s="33">
        <f t="shared" si="42"/>
        <v>0</v>
      </c>
      <c r="BG44" s="33">
        <f t="shared" si="42"/>
        <v>0</v>
      </c>
      <c r="BH44" s="33">
        <f t="shared" si="42"/>
        <v>0</v>
      </c>
      <c r="BI44" s="33">
        <f t="shared" si="42"/>
        <v>0</v>
      </c>
      <c r="BJ44" s="33">
        <f t="shared" si="42"/>
        <v>0</v>
      </c>
      <c r="BK44" s="33">
        <f t="shared" si="42"/>
        <v>0</v>
      </c>
      <c r="BL44" t="str">
        <f t="shared" si="10"/>
        <v>11_MEX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43"/>
        <v>0</v>
      </c>
      <c r="O45" s="33">
        <f t="shared" si="43"/>
        <v>0</v>
      </c>
      <c r="P45" s="33">
        <f t="shared" si="43"/>
        <v>0</v>
      </c>
      <c r="Q45" s="33">
        <f t="shared" si="43"/>
        <v>0</v>
      </c>
      <c r="R45" s="33">
        <f t="shared" si="43"/>
        <v>0</v>
      </c>
      <c r="S45" s="33">
        <f t="shared" si="43"/>
        <v>0</v>
      </c>
      <c r="T45" s="33">
        <f t="shared" si="43"/>
        <v>0</v>
      </c>
      <c r="U45" s="33">
        <f t="shared" si="43"/>
        <v>0</v>
      </c>
      <c r="V45" s="33">
        <f t="shared" si="43"/>
        <v>0</v>
      </c>
      <c r="W45" s="33">
        <f t="shared" si="43"/>
        <v>0</v>
      </c>
      <c r="X45" s="33">
        <f t="shared" si="43"/>
        <v>0</v>
      </c>
      <c r="Y45" s="33">
        <f t="shared" si="43"/>
        <v>0</v>
      </c>
      <c r="Z45" s="33">
        <f t="shared" si="43"/>
        <v>0</v>
      </c>
      <c r="AA45" s="33">
        <f t="shared" si="43"/>
        <v>0</v>
      </c>
      <c r="AB45" s="33">
        <f t="shared" si="43"/>
        <v>0</v>
      </c>
      <c r="AC45" s="33">
        <f t="shared" si="43"/>
        <v>0</v>
      </c>
      <c r="AD45" s="33">
        <f t="shared" si="43"/>
        <v>0</v>
      </c>
      <c r="AE45" s="33">
        <f t="shared" si="43"/>
        <v>0</v>
      </c>
      <c r="AF45" s="33">
        <f t="shared" si="43"/>
        <v>0</v>
      </c>
      <c r="AG45" s="33">
        <f t="shared" si="43"/>
        <v>0</v>
      </c>
      <c r="AH45" s="33">
        <f t="shared" si="43"/>
        <v>0</v>
      </c>
      <c r="AI45" s="33">
        <f t="shared" si="43"/>
        <v>0</v>
      </c>
      <c r="AJ45" s="33">
        <f t="shared" si="43"/>
        <v>0</v>
      </c>
      <c r="AK45" s="33">
        <f t="shared" si="43"/>
        <v>0</v>
      </c>
      <c r="AL45" s="33">
        <f t="shared" si="43"/>
        <v>0</v>
      </c>
      <c r="AM45" s="33">
        <f t="shared" si="43"/>
        <v>0</v>
      </c>
      <c r="AN45" s="33">
        <f t="shared" si="43"/>
        <v>0</v>
      </c>
      <c r="AO45" s="33">
        <f t="shared" si="43"/>
        <v>0</v>
      </c>
      <c r="AP45" s="33">
        <f t="shared" si="43"/>
        <v>0</v>
      </c>
      <c r="AQ45" s="33">
        <f t="shared" si="42"/>
        <v>0</v>
      </c>
      <c r="AR45" s="33">
        <f t="shared" si="42"/>
        <v>0</v>
      </c>
      <c r="AS45" s="33">
        <f t="shared" si="42"/>
        <v>0</v>
      </c>
      <c r="AT45" s="33">
        <f t="shared" si="42"/>
        <v>0</v>
      </c>
      <c r="AU45" s="33">
        <f t="shared" si="42"/>
        <v>0</v>
      </c>
      <c r="AV45" s="33">
        <f t="shared" si="42"/>
        <v>0</v>
      </c>
      <c r="AW45" s="33">
        <f t="shared" si="42"/>
        <v>0</v>
      </c>
      <c r="AX45" s="33">
        <f t="shared" si="42"/>
        <v>0</v>
      </c>
      <c r="AY45" s="33">
        <f t="shared" si="42"/>
        <v>0</v>
      </c>
      <c r="AZ45" s="33">
        <f t="shared" si="42"/>
        <v>0</v>
      </c>
      <c r="BA45" s="33">
        <f t="shared" si="42"/>
        <v>0</v>
      </c>
      <c r="BB45" s="33">
        <f t="shared" si="42"/>
        <v>0</v>
      </c>
      <c r="BC45" s="33">
        <f t="shared" si="42"/>
        <v>0</v>
      </c>
      <c r="BD45" s="33">
        <f t="shared" si="42"/>
        <v>0</v>
      </c>
      <c r="BE45" s="33">
        <f t="shared" si="42"/>
        <v>0</v>
      </c>
      <c r="BF45" s="33">
        <f t="shared" si="42"/>
        <v>0</v>
      </c>
      <c r="BG45" s="33">
        <f t="shared" si="42"/>
        <v>0</v>
      </c>
      <c r="BH45" s="33">
        <f t="shared" si="42"/>
        <v>0</v>
      </c>
      <c r="BI45" s="33">
        <f t="shared" si="42"/>
        <v>0</v>
      </c>
      <c r="BJ45" s="33">
        <f t="shared" si="42"/>
        <v>0</v>
      </c>
      <c r="BK45" s="33">
        <f t="shared" si="42"/>
        <v>0</v>
      </c>
      <c r="BL45" t="str">
        <f t="shared" si="10"/>
        <v>11_MEX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43"/>
        <v>0</v>
      </c>
      <c r="O46" s="33">
        <f t="shared" si="43"/>
        <v>0</v>
      </c>
      <c r="P46" s="33">
        <f t="shared" si="43"/>
        <v>0</v>
      </c>
      <c r="Q46" s="33">
        <f t="shared" si="43"/>
        <v>0</v>
      </c>
      <c r="R46" s="33">
        <f t="shared" si="43"/>
        <v>0</v>
      </c>
      <c r="S46" s="33">
        <f t="shared" si="43"/>
        <v>0</v>
      </c>
      <c r="T46" s="33">
        <f t="shared" si="43"/>
        <v>0</v>
      </c>
      <c r="U46" s="33">
        <f t="shared" si="43"/>
        <v>0</v>
      </c>
      <c r="V46" s="33">
        <f t="shared" si="43"/>
        <v>0</v>
      </c>
      <c r="W46" s="33">
        <f t="shared" si="43"/>
        <v>0</v>
      </c>
      <c r="X46" s="33">
        <f t="shared" si="43"/>
        <v>0</v>
      </c>
      <c r="Y46" s="33">
        <f t="shared" si="43"/>
        <v>0</v>
      </c>
      <c r="Z46" s="33">
        <f t="shared" si="43"/>
        <v>0</v>
      </c>
      <c r="AA46" s="33">
        <f t="shared" si="43"/>
        <v>0</v>
      </c>
      <c r="AB46" s="33">
        <f t="shared" si="43"/>
        <v>0</v>
      </c>
      <c r="AC46" s="33">
        <f t="shared" si="43"/>
        <v>0</v>
      </c>
      <c r="AD46" s="33">
        <f t="shared" si="43"/>
        <v>0</v>
      </c>
      <c r="AE46" s="33">
        <f t="shared" si="43"/>
        <v>0</v>
      </c>
      <c r="AF46" s="33">
        <f t="shared" si="43"/>
        <v>0</v>
      </c>
      <c r="AG46" s="33">
        <f t="shared" si="43"/>
        <v>0</v>
      </c>
      <c r="AH46" s="33">
        <f t="shared" si="43"/>
        <v>0</v>
      </c>
      <c r="AI46" s="33">
        <f t="shared" si="43"/>
        <v>0</v>
      </c>
      <c r="AJ46" s="33">
        <f t="shared" si="43"/>
        <v>0</v>
      </c>
      <c r="AK46" s="33">
        <f t="shared" si="43"/>
        <v>0</v>
      </c>
      <c r="AL46" s="33">
        <f t="shared" si="43"/>
        <v>0</v>
      </c>
      <c r="AM46" s="33">
        <f t="shared" si="43"/>
        <v>0</v>
      </c>
      <c r="AN46" s="33">
        <f t="shared" si="43"/>
        <v>0</v>
      </c>
      <c r="AO46" s="33">
        <f t="shared" si="43"/>
        <v>0</v>
      </c>
      <c r="AP46" s="33">
        <f t="shared" si="43"/>
        <v>0</v>
      </c>
      <c r="AQ46" s="33">
        <f t="shared" si="42"/>
        <v>0</v>
      </c>
      <c r="AR46" s="33">
        <f t="shared" si="42"/>
        <v>0</v>
      </c>
      <c r="AS46" s="33">
        <f t="shared" si="42"/>
        <v>0</v>
      </c>
      <c r="AT46" s="33">
        <f t="shared" si="42"/>
        <v>0</v>
      </c>
      <c r="AU46" s="33">
        <f t="shared" si="42"/>
        <v>0</v>
      </c>
      <c r="AV46" s="33">
        <f t="shared" si="42"/>
        <v>0</v>
      </c>
      <c r="AW46" s="33">
        <f t="shared" si="42"/>
        <v>0</v>
      </c>
      <c r="AX46" s="33">
        <f t="shared" si="42"/>
        <v>0</v>
      </c>
      <c r="AY46" s="33">
        <f t="shared" si="42"/>
        <v>0</v>
      </c>
      <c r="AZ46" s="33">
        <f t="shared" si="42"/>
        <v>0</v>
      </c>
      <c r="BA46" s="33">
        <f t="shared" si="42"/>
        <v>0</v>
      </c>
      <c r="BB46" s="33">
        <f t="shared" si="42"/>
        <v>0</v>
      </c>
      <c r="BC46" s="33">
        <f t="shared" si="42"/>
        <v>0</v>
      </c>
      <c r="BD46" s="33">
        <f t="shared" si="42"/>
        <v>0</v>
      </c>
      <c r="BE46" s="33">
        <f t="shared" si="42"/>
        <v>0</v>
      </c>
      <c r="BF46" s="33">
        <f t="shared" si="42"/>
        <v>0</v>
      </c>
      <c r="BG46" s="33">
        <f t="shared" si="42"/>
        <v>0</v>
      </c>
      <c r="BH46" s="33">
        <f t="shared" si="42"/>
        <v>0</v>
      </c>
      <c r="BI46" s="33">
        <f t="shared" si="42"/>
        <v>0</v>
      </c>
      <c r="BJ46" s="33">
        <f t="shared" si="42"/>
        <v>0</v>
      </c>
      <c r="BK46" s="33">
        <f t="shared" si="42"/>
        <v>0</v>
      </c>
      <c r="BL46" t="str">
        <f t="shared" si="10"/>
        <v>11_MEX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4">SUM(K15:K46)*1000</f>
        <v>42.60152855715959</v>
      </c>
      <c r="L47" s="33">
        <f t="shared" si="44"/>
        <v>42.60152855715959</v>
      </c>
      <c r="M47" s="33">
        <f t="shared" si="44"/>
        <v>42.60152855715959</v>
      </c>
      <c r="N47" s="33">
        <f t="shared" si="44"/>
        <v>42.175513271587995</v>
      </c>
      <c r="O47" s="33">
        <f t="shared" si="44"/>
        <v>41.753758138872108</v>
      </c>
      <c r="P47" s="33">
        <f t="shared" si="44"/>
        <v>41.336220557483387</v>
      </c>
      <c r="Q47" s="33">
        <f t="shared" si="44"/>
        <v>40.922858351908559</v>
      </c>
      <c r="R47" s="33">
        <f t="shared" si="44"/>
        <v>40.513629768389464</v>
      </c>
      <c r="S47" s="33">
        <f t="shared" si="44"/>
        <v>40.108493470705575</v>
      </c>
      <c r="T47" s="33">
        <f t="shared" si="44"/>
        <v>39.707408535998525</v>
      </c>
      <c r="U47" s="33">
        <f t="shared" si="44"/>
        <v>39.310334450638528</v>
      </c>
      <c r="V47" s="33">
        <f t="shared" si="44"/>
        <v>38.917231106132149</v>
      </c>
      <c r="W47" s="33">
        <f t="shared" si="44"/>
        <v>38.52805879507082</v>
      </c>
      <c r="X47" s="33">
        <f t="shared" si="44"/>
        <v>38.142778207120116</v>
      </c>
      <c r="Y47" s="33">
        <f t="shared" si="44"/>
        <v>37.761350425048917</v>
      </c>
      <c r="Z47" s="33">
        <f t="shared" si="44"/>
        <v>37.383736920798427</v>
      </c>
      <c r="AA47" s="33">
        <f t="shared" si="44"/>
        <v>37.009899551590436</v>
      </c>
      <c r="AB47" s="33">
        <f t="shared" si="44"/>
        <v>36.639800556074533</v>
      </c>
      <c r="AC47" s="33">
        <f t="shared" si="44"/>
        <v>36.273402550513794</v>
      </c>
      <c r="AD47" s="33">
        <f t="shared" si="44"/>
        <v>35.91066852500866</v>
      </c>
      <c r="AE47" s="33">
        <f t="shared" si="44"/>
        <v>35.55156183975857</v>
      </c>
      <c r="AF47" s="33">
        <f t="shared" si="44"/>
        <v>35.19604622136098</v>
      </c>
      <c r="AG47" s="33">
        <f t="shared" si="44"/>
        <v>34.844085759147376</v>
      </c>
      <c r="AH47" s="33">
        <f t="shared" si="44"/>
        <v>34.495644901555892</v>
      </c>
      <c r="AI47" s="33">
        <f t="shared" si="44"/>
        <v>34.150688452540336</v>
      </c>
      <c r="AJ47" s="33">
        <f t="shared" si="44"/>
        <v>33.809181568014935</v>
      </c>
      <c r="AK47" s="33">
        <f t="shared" si="44"/>
        <v>33.471089752334777</v>
      </c>
      <c r="AL47" s="33">
        <f t="shared" si="44"/>
        <v>33.13637885481144</v>
      </c>
      <c r="AM47" s="33">
        <f t="shared" si="44"/>
        <v>32.805015066263323</v>
      </c>
      <c r="AN47" s="33">
        <f t="shared" si="44"/>
        <v>32.476964915600689</v>
      </c>
      <c r="AO47" s="33">
        <f t="shared" si="44"/>
        <v>32.152195266444679</v>
      </c>
      <c r="AP47" s="33">
        <f t="shared" si="44"/>
        <v>31.830673313780242</v>
      </c>
      <c r="AQ47" s="33">
        <f t="shared" ref="AQ47:BK47" si="45">SUM(AQ15:AQ46)*1000</f>
        <v>31.512366580642428</v>
      </c>
      <c r="AR47" s="33">
        <f t="shared" si="45"/>
        <v>31.197242914836011</v>
      </c>
      <c r="AS47" s="33">
        <f t="shared" si="45"/>
        <v>30.885270485687645</v>
      </c>
      <c r="AT47" s="33">
        <f t="shared" si="45"/>
        <v>30.576417780830774</v>
      </c>
      <c r="AU47" s="33">
        <f t="shared" si="45"/>
        <v>30.270653603022467</v>
      </c>
      <c r="AV47" s="33">
        <f t="shared" si="45"/>
        <v>29.967947066992238</v>
      </c>
      <c r="AW47" s="33">
        <f t="shared" si="45"/>
        <v>29.668267596322316</v>
      </c>
      <c r="AX47" s="33">
        <f t="shared" si="45"/>
        <v>29.371584920359098</v>
      </c>
      <c r="AY47" s="33">
        <f t="shared" si="45"/>
        <v>29.077869071155497</v>
      </c>
      <c r="AZ47" s="33">
        <f t="shared" si="45"/>
        <v>28.787090380443949</v>
      </c>
      <c r="BA47" s="33">
        <f t="shared" si="45"/>
        <v>28.499219476639507</v>
      </c>
      <c r="BB47" s="33">
        <f t="shared" si="45"/>
        <v>28.214227281873114</v>
      </c>
      <c r="BC47" s="33">
        <f t="shared" si="45"/>
        <v>27.932085009054383</v>
      </c>
      <c r="BD47" s="33">
        <f t="shared" si="45"/>
        <v>27.652764158963834</v>
      </c>
      <c r="BE47" s="33">
        <f t="shared" si="45"/>
        <v>27.376236517374196</v>
      </c>
      <c r="BF47" s="33">
        <f t="shared" si="45"/>
        <v>27.102474152200454</v>
      </c>
      <c r="BG47" s="33">
        <f t="shared" si="45"/>
        <v>26.831449410678449</v>
      </c>
      <c r="BH47" s="33">
        <f t="shared" si="45"/>
        <v>26.563134916571663</v>
      </c>
      <c r="BI47" s="33">
        <f t="shared" si="45"/>
        <v>26.297503567405947</v>
      </c>
      <c r="BJ47" s="33">
        <f t="shared" si="45"/>
        <v>26.03452853173189</v>
      </c>
      <c r="BK47" s="33">
        <f t="shared" si="45"/>
        <v>25.774183246414569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6">$G$5+(($G$6-$G$5)/32)*(BQ53-2018)</f>
        <v>0.21689835354431627</v>
      </c>
      <c r="BR48" s="53">
        <f t="shared" si="46"/>
        <v>0.22296778741981696</v>
      </c>
      <c r="BS48" s="53">
        <f t="shared" si="46"/>
        <v>0.22903722129531764</v>
      </c>
      <c r="BT48" s="53">
        <f t="shared" si="46"/>
        <v>0.23510665517081833</v>
      </c>
      <c r="BU48" s="53">
        <f t="shared" si="46"/>
        <v>0.24117608904631901</v>
      </c>
      <c r="BV48" s="53">
        <f t="shared" si="46"/>
        <v>0.24724552292181967</v>
      </c>
      <c r="BW48" s="53">
        <f t="shared" si="46"/>
        <v>0.25331495679732036</v>
      </c>
      <c r="BX48" s="53">
        <f t="shared" si="46"/>
        <v>0.25938439067282104</v>
      </c>
      <c r="BY48" s="53">
        <f t="shared" si="46"/>
        <v>0.26545382454832173</v>
      </c>
      <c r="BZ48" s="53">
        <f t="shared" si="46"/>
        <v>0.27152325842382241</v>
      </c>
      <c r="CA48" s="53">
        <f t="shared" si="46"/>
        <v>0.2775926922993231</v>
      </c>
      <c r="CB48" s="53">
        <f t="shared" si="46"/>
        <v>0.28366212617482378</v>
      </c>
      <c r="CC48" s="53">
        <f t="shared" si="46"/>
        <v>0.28973156005032447</v>
      </c>
      <c r="CD48" s="53">
        <f t="shared" si="46"/>
        <v>0.29580099392582515</v>
      </c>
      <c r="CE48" s="53">
        <f t="shared" si="46"/>
        <v>0.30187042780132584</v>
      </c>
      <c r="CF48" s="53">
        <f t="shared" si="46"/>
        <v>0.30793986167682652</v>
      </c>
      <c r="CG48" s="53">
        <f t="shared" si="46"/>
        <v>0.31400929555232721</v>
      </c>
      <c r="CH48" s="53">
        <f t="shared" si="46"/>
        <v>0.32007872942782789</v>
      </c>
      <c r="CI48" s="53">
        <f t="shared" si="46"/>
        <v>0.32614816330332858</v>
      </c>
      <c r="CJ48" s="53">
        <f t="shared" si="46"/>
        <v>0.33221759717882926</v>
      </c>
      <c r="CK48" s="53">
        <f t="shared" si="46"/>
        <v>0.33828703105432989</v>
      </c>
      <c r="CL48" s="53">
        <f t="shared" si="46"/>
        <v>0.34435646492983063</v>
      </c>
      <c r="CM48" s="53">
        <f t="shared" si="46"/>
        <v>0.35042589880533126</v>
      </c>
      <c r="CN48" s="53">
        <f t="shared" si="46"/>
        <v>0.356495332680832</v>
      </c>
      <c r="CO48" s="53">
        <f t="shared" si="46"/>
        <v>0.36256476655633263</v>
      </c>
      <c r="CP48" s="53">
        <f t="shared" si="46"/>
        <v>0.36863420043183337</v>
      </c>
      <c r="CQ48" s="53">
        <f t="shared" si="46"/>
        <v>0.374703634307334</v>
      </c>
      <c r="CR48" s="53">
        <f t="shared" si="46"/>
        <v>0.38077306818283468</v>
      </c>
      <c r="CS48" s="53">
        <f t="shared" si="46"/>
        <v>0.38684250205833537</v>
      </c>
      <c r="CT48" s="53">
        <f t="shared" si="46"/>
        <v>0.39291193593383605</v>
      </c>
      <c r="CU48" s="53">
        <f t="shared" si="46"/>
        <v>0.39898136980933674</v>
      </c>
      <c r="CV48" s="53">
        <f t="shared" si="46"/>
        <v>0.40505080368483742</v>
      </c>
      <c r="CW48" s="53">
        <f t="shared" si="46"/>
        <v>0.41112023756033811</v>
      </c>
      <c r="CX48" s="53">
        <f t="shared" ref="CX48:DQ48" si="47">CW48</f>
        <v>0.41112023756033811</v>
      </c>
      <c r="CY48" s="53">
        <f t="shared" si="47"/>
        <v>0.41112023756033811</v>
      </c>
      <c r="CZ48" s="53">
        <f t="shared" si="47"/>
        <v>0.41112023756033811</v>
      </c>
      <c r="DA48" s="53">
        <f t="shared" si="47"/>
        <v>0.41112023756033811</v>
      </c>
      <c r="DB48" s="53">
        <f t="shared" si="47"/>
        <v>0.41112023756033811</v>
      </c>
      <c r="DC48" s="53">
        <f t="shared" si="47"/>
        <v>0.41112023756033811</v>
      </c>
      <c r="DD48" s="53">
        <f t="shared" si="47"/>
        <v>0.41112023756033811</v>
      </c>
      <c r="DE48" s="53">
        <f t="shared" si="47"/>
        <v>0.41112023756033811</v>
      </c>
      <c r="DF48" s="53">
        <f t="shared" si="47"/>
        <v>0.41112023756033811</v>
      </c>
      <c r="DG48" s="53">
        <f t="shared" si="47"/>
        <v>0.41112023756033811</v>
      </c>
      <c r="DH48" s="53">
        <f t="shared" si="47"/>
        <v>0.41112023756033811</v>
      </c>
      <c r="DI48" s="53">
        <f t="shared" si="47"/>
        <v>0.41112023756033811</v>
      </c>
      <c r="DJ48" s="53">
        <f t="shared" si="47"/>
        <v>0.41112023756033811</v>
      </c>
      <c r="DK48" s="53">
        <f t="shared" si="47"/>
        <v>0.41112023756033811</v>
      </c>
      <c r="DL48" s="53">
        <f t="shared" si="47"/>
        <v>0.41112023756033811</v>
      </c>
      <c r="DM48" s="53">
        <f t="shared" si="47"/>
        <v>0.41112023756033811</v>
      </c>
      <c r="DN48" s="53">
        <f t="shared" si="47"/>
        <v>0.41112023756033811</v>
      </c>
      <c r="DO48" s="53">
        <f t="shared" si="47"/>
        <v>0.41112023756033811</v>
      </c>
      <c r="DP48" s="53">
        <f t="shared" si="47"/>
        <v>0.41112023756033811</v>
      </c>
      <c r="DQ48" s="53">
        <f t="shared" si="47"/>
        <v>0.41112023756033811</v>
      </c>
    </row>
    <row r="49" spans="1:121" x14ac:dyDescent="0.25">
      <c r="BO49" s="48" t="s">
        <v>151</v>
      </c>
      <c r="BP49">
        <f t="shared" ref="BP49:BP50" si="48">BQ49</f>
        <v>1</v>
      </c>
      <c r="BQ49">
        <f t="shared" ref="BQ49:CV49" si="49">1-BQ50</f>
        <v>1</v>
      </c>
      <c r="BR49">
        <f t="shared" si="49"/>
        <v>1</v>
      </c>
      <c r="BS49">
        <f t="shared" si="49"/>
        <v>1</v>
      </c>
      <c r="BT49">
        <f t="shared" si="49"/>
        <v>1</v>
      </c>
      <c r="BU49">
        <f t="shared" si="49"/>
        <v>1</v>
      </c>
      <c r="BV49">
        <f t="shared" si="49"/>
        <v>1</v>
      </c>
      <c r="BW49">
        <f t="shared" si="49"/>
        <v>1</v>
      </c>
      <c r="BX49">
        <f t="shared" si="49"/>
        <v>1</v>
      </c>
      <c r="BY49">
        <f t="shared" si="49"/>
        <v>1</v>
      </c>
      <c r="BZ49">
        <f t="shared" si="49"/>
        <v>1</v>
      </c>
      <c r="CA49">
        <f t="shared" si="49"/>
        <v>1</v>
      </c>
      <c r="CB49">
        <f t="shared" si="49"/>
        <v>1</v>
      </c>
      <c r="CC49">
        <f t="shared" si="49"/>
        <v>1</v>
      </c>
      <c r="CD49">
        <f t="shared" si="49"/>
        <v>1</v>
      </c>
      <c r="CE49">
        <f t="shared" si="49"/>
        <v>1</v>
      </c>
      <c r="CF49">
        <f t="shared" si="49"/>
        <v>1</v>
      </c>
      <c r="CG49">
        <f t="shared" si="49"/>
        <v>1</v>
      </c>
      <c r="CH49">
        <f t="shared" si="49"/>
        <v>1</v>
      </c>
      <c r="CI49">
        <f t="shared" si="49"/>
        <v>1</v>
      </c>
      <c r="CJ49">
        <f t="shared" si="49"/>
        <v>1</v>
      </c>
      <c r="CK49">
        <f t="shared" si="49"/>
        <v>1</v>
      </c>
      <c r="CL49">
        <f t="shared" si="49"/>
        <v>1</v>
      </c>
      <c r="CM49">
        <f t="shared" si="49"/>
        <v>1</v>
      </c>
      <c r="CN49">
        <f t="shared" si="49"/>
        <v>1</v>
      </c>
      <c r="CO49">
        <f t="shared" si="49"/>
        <v>1</v>
      </c>
      <c r="CP49">
        <f t="shared" si="49"/>
        <v>1</v>
      </c>
      <c r="CQ49">
        <f t="shared" si="49"/>
        <v>1</v>
      </c>
      <c r="CR49">
        <f t="shared" si="49"/>
        <v>1</v>
      </c>
      <c r="CS49">
        <f t="shared" si="49"/>
        <v>1</v>
      </c>
      <c r="CT49">
        <f t="shared" si="49"/>
        <v>1</v>
      </c>
      <c r="CU49">
        <f t="shared" si="49"/>
        <v>1</v>
      </c>
      <c r="CV49">
        <f t="shared" si="49"/>
        <v>1</v>
      </c>
      <c r="CW49">
        <f t="shared" ref="CW49:DQ49" si="50">1-CW50</f>
        <v>1</v>
      </c>
      <c r="CX49" s="4">
        <f t="shared" si="50"/>
        <v>1</v>
      </c>
      <c r="CY49" s="4">
        <f t="shared" si="50"/>
        <v>1</v>
      </c>
      <c r="CZ49" s="4">
        <f t="shared" si="50"/>
        <v>1</v>
      </c>
      <c r="DA49" s="4">
        <f t="shared" si="50"/>
        <v>1</v>
      </c>
      <c r="DB49" s="4">
        <f t="shared" si="50"/>
        <v>1</v>
      </c>
      <c r="DC49" s="4">
        <f t="shared" si="50"/>
        <v>1</v>
      </c>
      <c r="DD49" s="4">
        <f t="shared" si="50"/>
        <v>1</v>
      </c>
      <c r="DE49" s="4">
        <f t="shared" si="50"/>
        <v>1</v>
      </c>
      <c r="DF49" s="4">
        <f t="shared" si="50"/>
        <v>1</v>
      </c>
      <c r="DG49" s="4">
        <f t="shared" si="50"/>
        <v>1</v>
      </c>
      <c r="DH49" s="4">
        <f t="shared" si="50"/>
        <v>1</v>
      </c>
      <c r="DI49" s="4">
        <f t="shared" si="50"/>
        <v>1</v>
      </c>
      <c r="DJ49" s="4">
        <f t="shared" si="50"/>
        <v>1</v>
      </c>
      <c r="DK49" s="4">
        <f t="shared" si="50"/>
        <v>1</v>
      </c>
      <c r="DL49" s="4">
        <f t="shared" si="50"/>
        <v>1</v>
      </c>
      <c r="DM49" s="4">
        <f t="shared" si="50"/>
        <v>1</v>
      </c>
      <c r="DN49" s="4">
        <f t="shared" si="50"/>
        <v>1</v>
      </c>
      <c r="DO49" s="4">
        <f t="shared" si="50"/>
        <v>1</v>
      </c>
      <c r="DP49" s="4">
        <f t="shared" si="50"/>
        <v>1</v>
      </c>
      <c r="DQ49" s="4">
        <f t="shared" si="50"/>
        <v>1</v>
      </c>
    </row>
    <row r="50" spans="1:121" x14ac:dyDescent="0.25">
      <c r="BO50" s="48" t="s">
        <v>152</v>
      </c>
      <c r="BP50">
        <f t="shared" si="48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1">CW50</f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2">A15</f>
        <v>11_MEX</v>
      </c>
      <c r="B54" t="str">
        <f t="shared" si="52"/>
        <v>1_x_coal_thermal</v>
      </c>
      <c r="C54" t="str">
        <f t="shared" si="52"/>
        <v>1_x_coal_thermal</v>
      </c>
      <c r="D54" s="4" t="s">
        <v>149</v>
      </c>
      <c r="E54" s="4"/>
      <c r="F54" s="4"/>
      <c r="G54" s="4">
        <f t="shared" ref="G54:G85" si="53">G15</f>
        <v>0</v>
      </c>
      <c r="BL54" t="str">
        <f t="shared" ref="BL54:BL111" si="54">A54</f>
        <v>11_MEX</v>
      </c>
      <c r="BM54" t="str">
        <f t="shared" ref="BM54:BM85" si="55">"d_nonenergy_"&amp;C54</f>
        <v>d_nonenergy_1_x_coal_thermal</v>
      </c>
      <c r="BP54">
        <f t="shared" ref="BP54:CV54" si="56">BP$49*BP15</f>
        <v>0</v>
      </c>
      <c r="BQ54">
        <f t="shared" si="56"/>
        <v>0</v>
      </c>
      <c r="BR54">
        <f t="shared" si="56"/>
        <v>0</v>
      </c>
      <c r="BS54">
        <f t="shared" si="56"/>
        <v>0</v>
      </c>
      <c r="BT54">
        <f t="shared" si="56"/>
        <v>0</v>
      </c>
      <c r="BU54">
        <f t="shared" si="56"/>
        <v>0</v>
      </c>
      <c r="BV54">
        <f t="shared" si="56"/>
        <v>0</v>
      </c>
      <c r="BW54">
        <f t="shared" si="56"/>
        <v>0</v>
      </c>
      <c r="BX54">
        <f t="shared" si="56"/>
        <v>0</v>
      </c>
      <c r="BY54">
        <f t="shared" si="56"/>
        <v>0</v>
      </c>
      <c r="BZ54">
        <f t="shared" si="56"/>
        <v>0</v>
      </c>
      <c r="CA54">
        <f t="shared" si="56"/>
        <v>0</v>
      </c>
      <c r="CB54">
        <f t="shared" si="56"/>
        <v>0</v>
      </c>
      <c r="CC54">
        <f t="shared" si="56"/>
        <v>0</v>
      </c>
      <c r="CD54">
        <f t="shared" si="56"/>
        <v>0</v>
      </c>
      <c r="CE54">
        <f t="shared" si="56"/>
        <v>0</v>
      </c>
      <c r="CF54">
        <f t="shared" si="56"/>
        <v>0</v>
      </c>
      <c r="CG54">
        <f t="shared" si="56"/>
        <v>0</v>
      </c>
      <c r="CH54">
        <f t="shared" si="56"/>
        <v>0</v>
      </c>
      <c r="CI54">
        <f t="shared" si="56"/>
        <v>0</v>
      </c>
      <c r="CJ54">
        <f t="shared" si="56"/>
        <v>0</v>
      </c>
      <c r="CK54">
        <f t="shared" si="56"/>
        <v>0</v>
      </c>
      <c r="CL54">
        <f t="shared" si="56"/>
        <v>0</v>
      </c>
      <c r="CM54">
        <f t="shared" si="56"/>
        <v>0</v>
      </c>
      <c r="CN54">
        <f t="shared" si="56"/>
        <v>0</v>
      </c>
      <c r="CO54">
        <f t="shared" si="56"/>
        <v>0</v>
      </c>
      <c r="CP54">
        <f t="shared" si="56"/>
        <v>0</v>
      </c>
      <c r="CQ54">
        <f t="shared" si="56"/>
        <v>0</v>
      </c>
      <c r="CR54">
        <f t="shared" si="56"/>
        <v>0</v>
      </c>
      <c r="CS54">
        <f t="shared" si="56"/>
        <v>0</v>
      </c>
      <c r="CT54">
        <f t="shared" si="56"/>
        <v>0</v>
      </c>
      <c r="CU54">
        <f t="shared" si="56"/>
        <v>0</v>
      </c>
      <c r="CV54">
        <f t="shared" si="56"/>
        <v>0</v>
      </c>
      <c r="CW54">
        <f t="shared" ref="CW54:DQ54" si="57">CW$49*CW15</f>
        <v>0</v>
      </c>
      <c r="CX54">
        <f t="shared" si="57"/>
        <v>0</v>
      </c>
      <c r="CY54">
        <f t="shared" si="57"/>
        <v>0</v>
      </c>
      <c r="CZ54">
        <f t="shared" si="57"/>
        <v>0</v>
      </c>
      <c r="DA54">
        <f t="shared" si="57"/>
        <v>0</v>
      </c>
      <c r="DB54">
        <f t="shared" si="57"/>
        <v>0</v>
      </c>
      <c r="DC54">
        <f t="shared" si="57"/>
        <v>0</v>
      </c>
      <c r="DD54">
        <f t="shared" si="57"/>
        <v>0</v>
      </c>
      <c r="DE54">
        <f t="shared" si="57"/>
        <v>0</v>
      </c>
      <c r="DF54">
        <f t="shared" si="57"/>
        <v>0</v>
      </c>
      <c r="DG54">
        <f t="shared" si="57"/>
        <v>0</v>
      </c>
      <c r="DH54">
        <f t="shared" si="57"/>
        <v>0</v>
      </c>
      <c r="DI54">
        <f t="shared" si="57"/>
        <v>0</v>
      </c>
      <c r="DJ54">
        <f t="shared" si="57"/>
        <v>0</v>
      </c>
      <c r="DK54">
        <f t="shared" si="57"/>
        <v>0</v>
      </c>
      <c r="DL54">
        <f t="shared" si="57"/>
        <v>0</v>
      </c>
      <c r="DM54">
        <f t="shared" si="57"/>
        <v>0</v>
      </c>
      <c r="DN54">
        <f t="shared" si="57"/>
        <v>0</v>
      </c>
      <c r="DO54">
        <f t="shared" si="57"/>
        <v>0</v>
      </c>
      <c r="DP54">
        <f t="shared" si="57"/>
        <v>0</v>
      </c>
      <c r="DQ54">
        <f t="shared" si="57"/>
        <v>0</v>
      </c>
    </row>
    <row r="55" spans="1:121" x14ac:dyDescent="0.25">
      <c r="A55" t="str">
        <f t="shared" si="52"/>
        <v>11_MEX</v>
      </c>
      <c r="B55" t="str">
        <f t="shared" si="52"/>
        <v>1_1_coking_coal</v>
      </c>
      <c r="C55" t="str">
        <f t="shared" si="52"/>
        <v>1_1_coking_coal</v>
      </c>
      <c r="D55" s="4" t="s">
        <v>149</v>
      </c>
      <c r="E55" s="4"/>
      <c r="F55" s="4"/>
      <c r="G55" s="4">
        <f t="shared" si="53"/>
        <v>0</v>
      </c>
      <c r="BL55" t="str">
        <f t="shared" si="54"/>
        <v>11_MEX</v>
      </c>
      <c r="BM55" t="str">
        <f t="shared" si="55"/>
        <v>d_nonenergy_1_1_coking_coal</v>
      </c>
      <c r="BP55">
        <f t="shared" ref="BP55:CW55" si="58">BP$49*BP16</f>
        <v>0</v>
      </c>
      <c r="BQ55">
        <f t="shared" si="58"/>
        <v>0</v>
      </c>
      <c r="BR55">
        <f t="shared" si="58"/>
        <v>0</v>
      </c>
      <c r="BS55">
        <f t="shared" si="58"/>
        <v>0</v>
      </c>
      <c r="BT55">
        <f t="shared" si="58"/>
        <v>0</v>
      </c>
      <c r="BU55">
        <f t="shared" si="58"/>
        <v>0</v>
      </c>
      <c r="BV55">
        <f t="shared" si="58"/>
        <v>0</v>
      </c>
      <c r="BW55">
        <f t="shared" si="58"/>
        <v>0</v>
      </c>
      <c r="BX55">
        <f t="shared" si="58"/>
        <v>0</v>
      </c>
      <c r="BY55">
        <f t="shared" si="58"/>
        <v>0</v>
      </c>
      <c r="BZ55">
        <f t="shared" si="58"/>
        <v>0</v>
      </c>
      <c r="CA55">
        <f t="shared" si="58"/>
        <v>0</v>
      </c>
      <c r="CB55">
        <f t="shared" si="58"/>
        <v>0</v>
      </c>
      <c r="CC55">
        <f t="shared" si="58"/>
        <v>0</v>
      </c>
      <c r="CD55">
        <f t="shared" si="58"/>
        <v>0</v>
      </c>
      <c r="CE55">
        <f t="shared" si="58"/>
        <v>0</v>
      </c>
      <c r="CF55">
        <f t="shared" si="58"/>
        <v>0</v>
      </c>
      <c r="CG55">
        <f t="shared" si="58"/>
        <v>0</v>
      </c>
      <c r="CH55">
        <f t="shared" si="58"/>
        <v>0</v>
      </c>
      <c r="CI55">
        <f t="shared" si="58"/>
        <v>0</v>
      </c>
      <c r="CJ55">
        <f t="shared" si="58"/>
        <v>0</v>
      </c>
      <c r="CK55">
        <f t="shared" si="58"/>
        <v>0</v>
      </c>
      <c r="CL55">
        <f t="shared" si="58"/>
        <v>0</v>
      </c>
      <c r="CM55">
        <f t="shared" si="58"/>
        <v>0</v>
      </c>
      <c r="CN55">
        <f t="shared" si="58"/>
        <v>0</v>
      </c>
      <c r="CO55">
        <f t="shared" si="58"/>
        <v>0</v>
      </c>
      <c r="CP55">
        <f t="shared" si="58"/>
        <v>0</v>
      </c>
      <c r="CQ55">
        <f t="shared" si="58"/>
        <v>0</v>
      </c>
      <c r="CR55">
        <f t="shared" si="58"/>
        <v>0</v>
      </c>
      <c r="CS55">
        <f t="shared" si="58"/>
        <v>0</v>
      </c>
      <c r="CT55">
        <f t="shared" si="58"/>
        <v>0</v>
      </c>
      <c r="CU55">
        <f t="shared" si="58"/>
        <v>0</v>
      </c>
      <c r="CV55">
        <f t="shared" si="58"/>
        <v>0</v>
      </c>
      <c r="CW55">
        <f t="shared" si="58"/>
        <v>0</v>
      </c>
      <c r="CX55">
        <f t="shared" ref="CX55:DQ55" si="59">CX$49*CX16</f>
        <v>0</v>
      </c>
      <c r="CY55">
        <f t="shared" si="59"/>
        <v>0</v>
      </c>
      <c r="CZ55">
        <f t="shared" si="59"/>
        <v>0</v>
      </c>
      <c r="DA55">
        <f t="shared" si="59"/>
        <v>0</v>
      </c>
      <c r="DB55">
        <f t="shared" si="59"/>
        <v>0</v>
      </c>
      <c r="DC55">
        <f t="shared" si="59"/>
        <v>0</v>
      </c>
      <c r="DD55">
        <f t="shared" si="59"/>
        <v>0</v>
      </c>
      <c r="DE55">
        <f t="shared" si="59"/>
        <v>0</v>
      </c>
      <c r="DF55">
        <f t="shared" si="59"/>
        <v>0</v>
      </c>
      <c r="DG55">
        <f t="shared" si="59"/>
        <v>0</v>
      </c>
      <c r="DH55">
        <f t="shared" si="59"/>
        <v>0</v>
      </c>
      <c r="DI55">
        <f t="shared" si="59"/>
        <v>0</v>
      </c>
      <c r="DJ55">
        <f t="shared" si="59"/>
        <v>0</v>
      </c>
      <c r="DK55">
        <f t="shared" si="59"/>
        <v>0</v>
      </c>
      <c r="DL55">
        <f t="shared" si="59"/>
        <v>0</v>
      </c>
      <c r="DM55">
        <f t="shared" si="59"/>
        <v>0</v>
      </c>
      <c r="DN55">
        <f t="shared" si="59"/>
        <v>0</v>
      </c>
      <c r="DO55">
        <f t="shared" si="59"/>
        <v>0</v>
      </c>
      <c r="DP55">
        <f t="shared" si="59"/>
        <v>0</v>
      </c>
      <c r="DQ55">
        <f t="shared" si="59"/>
        <v>0</v>
      </c>
    </row>
    <row r="56" spans="1:121" x14ac:dyDescent="0.25">
      <c r="A56" t="str">
        <f t="shared" si="52"/>
        <v>11_MEX</v>
      </c>
      <c r="B56" t="str">
        <f t="shared" si="52"/>
        <v>1_5_lignite</v>
      </c>
      <c r="C56" t="str">
        <f t="shared" si="52"/>
        <v>1_5_lignite</v>
      </c>
      <c r="D56" s="4" t="s">
        <v>149</v>
      </c>
      <c r="E56" s="4"/>
      <c r="F56" s="4"/>
      <c r="G56" s="4">
        <f t="shared" si="53"/>
        <v>0</v>
      </c>
      <c r="BL56" t="str">
        <f t="shared" si="54"/>
        <v>11_MEX</v>
      </c>
      <c r="BM56" t="str">
        <f t="shared" si="55"/>
        <v>d_nonenergy_1_5_lignite</v>
      </c>
      <c r="BP56">
        <f t="shared" ref="BP56:CW56" si="60">BP$49*BP17</f>
        <v>0</v>
      </c>
      <c r="BQ56">
        <f t="shared" si="60"/>
        <v>0</v>
      </c>
      <c r="BR56">
        <f t="shared" si="60"/>
        <v>0</v>
      </c>
      <c r="BS56">
        <f t="shared" si="60"/>
        <v>0</v>
      </c>
      <c r="BT56">
        <f t="shared" si="60"/>
        <v>0</v>
      </c>
      <c r="BU56">
        <f t="shared" si="60"/>
        <v>0</v>
      </c>
      <c r="BV56">
        <f t="shared" si="60"/>
        <v>0</v>
      </c>
      <c r="BW56">
        <f t="shared" si="60"/>
        <v>0</v>
      </c>
      <c r="BX56">
        <f t="shared" si="60"/>
        <v>0</v>
      </c>
      <c r="BY56">
        <f t="shared" si="60"/>
        <v>0</v>
      </c>
      <c r="BZ56">
        <f t="shared" si="60"/>
        <v>0</v>
      </c>
      <c r="CA56">
        <f t="shared" si="60"/>
        <v>0</v>
      </c>
      <c r="CB56">
        <f t="shared" si="60"/>
        <v>0</v>
      </c>
      <c r="CC56">
        <f t="shared" si="60"/>
        <v>0</v>
      </c>
      <c r="CD56">
        <f t="shared" si="60"/>
        <v>0</v>
      </c>
      <c r="CE56">
        <f t="shared" si="60"/>
        <v>0</v>
      </c>
      <c r="CF56">
        <f t="shared" si="60"/>
        <v>0</v>
      </c>
      <c r="CG56">
        <f t="shared" si="60"/>
        <v>0</v>
      </c>
      <c r="CH56">
        <f t="shared" si="60"/>
        <v>0</v>
      </c>
      <c r="CI56">
        <f t="shared" si="60"/>
        <v>0</v>
      </c>
      <c r="CJ56">
        <f t="shared" si="60"/>
        <v>0</v>
      </c>
      <c r="CK56">
        <f t="shared" si="60"/>
        <v>0</v>
      </c>
      <c r="CL56">
        <f t="shared" si="60"/>
        <v>0</v>
      </c>
      <c r="CM56">
        <f t="shared" si="60"/>
        <v>0</v>
      </c>
      <c r="CN56">
        <f t="shared" si="60"/>
        <v>0</v>
      </c>
      <c r="CO56">
        <f t="shared" si="60"/>
        <v>0</v>
      </c>
      <c r="CP56">
        <f t="shared" si="60"/>
        <v>0</v>
      </c>
      <c r="CQ56">
        <f t="shared" si="60"/>
        <v>0</v>
      </c>
      <c r="CR56">
        <f t="shared" si="60"/>
        <v>0</v>
      </c>
      <c r="CS56">
        <f t="shared" si="60"/>
        <v>0</v>
      </c>
      <c r="CT56">
        <f t="shared" si="60"/>
        <v>0</v>
      </c>
      <c r="CU56">
        <f t="shared" si="60"/>
        <v>0</v>
      </c>
      <c r="CV56">
        <f t="shared" si="60"/>
        <v>0</v>
      </c>
      <c r="CW56">
        <f t="shared" si="60"/>
        <v>0</v>
      </c>
      <c r="CX56">
        <f t="shared" ref="CX56:DQ56" si="61">CX$49*CX17</f>
        <v>0</v>
      </c>
      <c r="CY56">
        <f t="shared" si="61"/>
        <v>0</v>
      </c>
      <c r="CZ56">
        <f t="shared" si="61"/>
        <v>0</v>
      </c>
      <c r="DA56">
        <f t="shared" si="61"/>
        <v>0</v>
      </c>
      <c r="DB56">
        <f t="shared" si="61"/>
        <v>0</v>
      </c>
      <c r="DC56">
        <f t="shared" si="61"/>
        <v>0</v>
      </c>
      <c r="DD56">
        <f t="shared" si="61"/>
        <v>0</v>
      </c>
      <c r="DE56">
        <f t="shared" si="61"/>
        <v>0</v>
      </c>
      <c r="DF56">
        <f t="shared" si="61"/>
        <v>0</v>
      </c>
      <c r="DG56">
        <f t="shared" si="61"/>
        <v>0</v>
      </c>
      <c r="DH56">
        <f t="shared" si="61"/>
        <v>0</v>
      </c>
      <c r="DI56">
        <f t="shared" si="61"/>
        <v>0</v>
      </c>
      <c r="DJ56">
        <f t="shared" si="61"/>
        <v>0</v>
      </c>
      <c r="DK56">
        <f t="shared" si="61"/>
        <v>0</v>
      </c>
      <c r="DL56">
        <f t="shared" si="61"/>
        <v>0</v>
      </c>
      <c r="DM56">
        <f t="shared" si="61"/>
        <v>0</v>
      </c>
      <c r="DN56">
        <f t="shared" si="61"/>
        <v>0</v>
      </c>
      <c r="DO56">
        <f t="shared" si="61"/>
        <v>0</v>
      </c>
      <c r="DP56">
        <f t="shared" si="61"/>
        <v>0</v>
      </c>
      <c r="DQ56">
        <f t="shared" si="61"/>
        <v>0</v>
      </c>
    </row>
    <row r="57" spans="1:121" x14ac:dyDescent="0.25">
      <c r="A57" t="str">
        <f t="shared" si="52"/>
        <v>11_MEX</v>
      </c>
      <c r="B57" t="str">
        <f t="shared" si="52"/>
        <v>2_coal_products</v>
      </c>
      <c r="C57" t="str">
        <f t="shared" si="52"/>
        <v>2_coal_products</v>
      </c>
      <c r="D57" s="4" t="s">
        <v>149</v>
      </c>
      <c r="E57" s="4"/>
      <c r="F57" s="4"/>
      <c r="G57" s="4">
        <f t="shared" si="53"/>
        <v>3.0734880119999999</v>
      </c>
      <c r="BL57" t="str">
        <f t="shared" si="54"/>
        <v>11_MEX</v>
      </c>
      <c r="BM57" t="str">
        <f t="shared" si="55"/>
        <v>d_nonenergy_2_coal_products</v>
      </c>
      <c r="BP57">
        <f t="shared" ref="BP57:CW57" si="62">BP$49*BP18</f>
        <v>3.379333752</v>
      </c>
      <c r="BQ57">
        <f t="shared" si="62"/>
        <v>3.0734880119999999</v>
      </c>
      <c r="BR57">
        <f t="shared" si="62"/>
        <v>3.1903471718295555</v>
      </c>
      <c r="BS57">
        <f t="shared" si="62"/>
        <v>3.1185371972721483</v>
      </c>
      <c r="BT57">
        <f t="shared" si="62"/>
        <v>3.2094588607841477</v>
      </c>
      <c r="BU57">
        <f t="shared" si="62"/>
        <v>3.3042348628501537</v>
      </c>
      <c r="BV57">
        <f t="shared" si="62"/>
        <v>3.4025346306506035</v>
      </c>
      <c r="BW57">
        <f t="shared" si="62"/>
        <v>3.5040355619878065</v>
      </c>
      <c r="BX57">
        <f t="shared" si="62"/>
        <v>3.6087856983509194</v>
      </c>
      <c r="BY57">
        <f t="shared" si="62"/>
        <v>3.7169152218919779</v>
      </c>
      <c r="BZ57">
        <f t="shared" si="62"/>
        <v>3.8285808496656966</v>
      </c>
      <c r="CA57">
        <f t="shared" si="62"/>
        <v>3.9131616142171319</v>
      </c>
      <c r="CB57">
        <f t="shared" si="62"/>
        <v>4.0000968496321843</v>
      </c>
      <c r="CC57">
        <f t="shared" si="62"/>
        <v>4.089353279160779</v>
      </c>
      <c r="CD57">
        <f t="shared" si="62"/>
        <v>4.1280722427932837</v>
      </c>
      <c r="CE57">
        <f t="shared" si="62"/>
        <v>4.1649904809412872</v>
      </c>
      <c r="CF57">
        <f t="shared" si="62"/>
        <v>4.2000563564878695</v>
      </c>
      <c r="CG57">
        <f t="shared" si="62"/>
        <v>4.2331517192943249</v>
      </c>
      <c r="CH57">
        <f t="shared" si="62"/>
        <v>4.2640335632760706</v>
      </c>
      <c r="CI57">
        <f t="shared" si="62"/>
        <v>4.2923973103956108</v>
      </c>
      <c r="CJ57">
        <f t="shared" si="62"/>
        <v>4.3178852705758679</v>
      </c>
      <c r="CK57">
        <f t="shared" si="62"/>
        <v>4.3401711877217215</v>
      </c>
      <c r="CL57">
        <f t="shared" si="62"/>
        <v>4.3589196476837824</v>
      </c>
      <c r="CM57">
        <f t="shared" si="62"/>
        <v>4.3738049801928343</v>
      </c>
      <c r="CN57">
        <f t="shared" si="62"/>
        <v>4.359608261607927</v>
      </c>
      <c r="CO57">
        <f t="shared" si="62"/>
        <v>4.3427500112570909</v>
      </c>
      <c r="CP57">
        <f t="shared" si="62"/>
        <v>4.3225734260651434</v>
      </c>
      <c r="CQ57">
        <f t="shared" si="62"/>
        <v>4.298533204400071</v>
      </c>
      <c r="CR57">
        <f t="shared" si="62"/>
        <v>4.2702344476015748</v>
      </c>
      <c r="CS57">
        <f t="shared" si="62"/>
        <v>4.2575698635572179</v>
      </c>
      <c r="CT57">
        <f t="shared" si="62"/>
        <v>4.2350704341911838</v>
      </c>
      <c r="CU57">
        <f t="shared" si="62"/>
        <v>4.203745536211394</v>
      </c>
      <c r="CV57">
        <f t="shared" si="62"/>
        <v>4.1644087809893291</v>
      </c>
      <c r="CW57">
        <f t="shared" si="62"/>
        <v>4.117769862814705</v>
      </c>
      <c r="CX57">
        <f t="shared" ref="CX57:DQ57" si="63">CX$49*CX18</f>
        <v>4.0765921641865583</v>
      </c>
      <c r="CY57">
        <f t="shared" si="63"/>
        <v>4.0358262425446929</v>
      </c>
      <c r="CZ57">
        <f t="shared" si="63"/>
        <v>3.9954679801192454</v>
      </c>
      <c r="DA57">
        <f t="shared" si="63"/>
        <v>3.9555133003180529</v>
      </c>
      <c r="DB57">
        <f t="shared" si="63"/>
        <v>3.915958167314872</v>
      </c>
      <c r="DC57">
        <f t="shared" si="63"/>
        <v>3.8767985856417235</v>
      </c>
      <c r="DD57">
        <f t="shared" si="63"/>
        <v>3.8380305997853061</v>
      </c>
      <c r="DE57">
        <f t="shared" si="63"/>
        <v>3.7996502937874532</v>
      </c>
      <c r="DF57">
        <f t="shared" si="63"/>
        <v>3.7616537908495786</v>
      </c>
      <c r="DG57">
        <f t="shared" si="63"/>
        <v>3.7240372529410828</v>
      </c>
      <c r="DH57">
        <f t="shared" si="63"/>
        <v>3.6867968804116718</v>
      </c>
      <c r="DI57">
        <f t="shared" si="63"/>
        <v>3.6499289116075553</v>
      </c>
      <c r="DJ57">
        <f t="shared" si="63"/>
        <v>3.6134296224914797</v>
      </c>
      <c r="DK57">
        <f t="shared" si="63"/>
        <v>3.5772953262665648</v>
      </c>
      <c r="DL57">
        <f t="shared" si="63"/>
        <v>3.5415223730038994</v>
      </c>
      <c r="DM57">
        <f t="shared" si="63"/>
        <v>3.5061071492738605</v>
      </c>
      <c r="DN57">
        <f t="shared" si="63"/>
        <v>3.4710460777811218</v>
      </c>
      <c r="DO57">
        <f t="shared" si="63"/>
        <v>3.4363356170033108</v>
      </c>
      <c r="DP57">
        <f t="shared" si="63"/>
        <v>3.4019722608332779</v>
      </c>
      <c r="DQ57">
        <f t="shared" si="63"/>
        <v>3.3679525382249449</v>
      </c>
    </row>
    <row r="58" spans="1:121" x14ac:dyDescent="0.25">
      <c r="A58" t="str">
        <f t="shared" si="52"/>
        <v>11_MEX</v>
      </c>
      <c r="B58" t="str">
        <f t="shared" si="52"/>
        <v>6_1_crude_oil</v>
      </c>
      <c r="C58" t="str">
        <f t="shared" si="52"/>
        <v>6_1_crude_oil</v>
      </c>
      <c r="D58" s="4" t="s">
        <v>149</v>
      </c>
      <c r="E58" s="4"/>
      <c r="F58" s="4"/>
      <c r="G58" s="4">
        <f t="shared" si="53"/>
        <v>0</v>
      </c>
      <c r="BL58" t="str">
        <f t="shared" si="54"/>
        <v>11_MEX</v>
      </c>
      <c r="BM58" t="str">
        <f t="shared" si="55"/>
        <v>d_nonenergy_6_1_crude_oil</v>
      </c>
      <c r="BP58">
        <f t="shared" ref="BP58:CW58" si="64">BP$49*BP19</f>
        <v>0</v>
      </c>
      <c r="BQ58">
        <f t="shared" si="64"/>
        <v>0</v>
      </c>
      <c r="BR58">
        <f t="shared" si="64"/>
        <v>0</v>
      </c>
      <c r="BS58">
        <f t="shared" si="64"/>
        <v>0</v>
      </c>
      <c r="BT58">
        <f t="shared" si="64"/>
        <v>0</v>
      </c>
      <c r="BU58">
        <f t="shared" si="64"/>
        <v>0</v>
      </c>
      <c r="BV58">
        <f t="shared" si="64"/>
        <v>0</v>
      </c>
      <c r="BW58">
        <f t="shared" si="64"/>
        <v>0</v>
      </c>
      <c r="BX58">
        <f t="shared" si="64"/>
        <v>0</v>
      </c>
      <c r="BY58">
        <f t="shared" si="64"/>
        <v>0</v>
      </c>
      <c r="BZ58">
        <f t="shared" si="64"/>
        <v>0</v>
      </c>
      <c r="CA58">
        <f t="shared" si="64"/>
        <v>0</v>
      </c>
      <c r="CB58">
        <f t="shared" si="64"/>
        <v>0</v>
      </c>
      <c r="CC58">
        <f t="shared" si="64"/>
        <v>0</v>
      </c>
      <c r="CD58">
        <f t="shared" si="64"/>
        <v>0</v>
      </c>
      <c r="CE58">
        <f t="shared" si="64"/>
        <v>0</v>
      </c>
      <c r="CF58">
        <f t="shared" si="64"/>
        <v>0</v>
      </c>
      <c r="CG58">
        <f t="shared" si="64"/>
        <v>0</v>
      </c>
      <c r="CH58">
        <f t="shared" si="64"/>
        <v>0</v>
      </c>
      <c r="CI58">
        <f t="shared" si="64"/>
        <v>0</v>
      </c>
      <c r="CJ58">
        <f t="shared" si="64"/>
        <v>0</v>
      </c>
      <c r="CK58">
        <f t="shared" si="64"/>
        <v>0</v>
      </c>
      <c r="CL58">
        <f t="shared" si="64"/>
        <v>0</v>
      </c>
      <c r="CM58">
        <f t="shared" si="64"/>
        <v>0</v>
      </c>
      <c r="CN58">
        <f t="shared" si="64"/>
        <v>0</v>
      </c>
      <c r="CO58">
        <f t="shared" si="64"/>
        <v>0</v>
      </c>
      <c r="CP58">
        <f t="shared" si="64"/>
        <v>0</v>
      </c>
      <c r="CQ58">
        <f t="shared" si="64"/>
        <v>0</v>
      </c>
      <c r="CR58">
        <f t="shared" si="64"/>
        <v>0</v>
      </c>
      <c r="CS58">
        <f t="shared" si="64"/>
        <v>0</v>
      </c>
      <c r="CT58">
        <f t="shared" si="64"/>
        <v>0</v>
      </c>
      <c r="CU58">
        <f t="shared" si="64"/>
        <v>0</v>
      </c>
      <c r="CV58">
        <f t="shared" si="64"/>
        <v>0</v>
      </c>
      <c r="CW58">
        <f t="shared" si="64"/>
        <v>0</v>
      </c>
      <c r="CX58">
        <f t="shared" ref="CX58:DQ58" si="65">CX$49*CX19</f>
        <v>0</v>
      </c>
      <c r="CY58">
        <f t="shared" si="65"/>
        <v>0</v>
      </c>
      <c r="CZ58">
        <f t="shared" si="65"/>
        <v>0</v>
      </c>
      <c r="DA58">
        <f t="shared" si="65"/>
        <v>0</v>
      </c>
      <c r="DB58">
        <f t="shared" si="65"/>
        <v>0</v>
      </c>
      <c r="DC58">
        <f t="shared" si="65"/>
        <v>0</v>
      </c>
      <c r="DD58">
        <f t="shared" si="65"/>
        <v>0</v>
      </c>
      <c r="DE58">
        <f t="shared" si="65"/>
        <v>0</v>
      </c>
      <c r="DF58">
        <f t="shared" si="65"/>
        <v>0</v>
      </c>
      <c r="DG58">
        <f t="shared" si="65"/>
        <v>0</v>
      </c>
      <c r="DH58">
        <f t="shared" si="65"/>
        <v>0</v>
      </c>
      <c r="DI58">
        <f t="shared" si="65"/>
        <v>0</v>
      </c>
      <c r="DJ58">
        <f t="shared" si="65"/>
        <v>0</v>
      </c>
      <c r="DK58">
        <f t="shared" si="65"/>
        <v>0</v>
      </c>
      <c r="DL58">
        <f t="shared" si="65"/>
        <v>0</v>
      </c>
      <c r="DM58">
        <f t="shared" si="65"/>
        <v>0</v>
      </c>
      <c r="DN58">
        <f t="shared" si="65"/>
        <v>0</v>
      </c>
      <c r="DO58">
        <f t="shared" si="65"/>
        <v>0</v>
      </c>
      <c r="DP58">
        <f t="shared" si="65"/>
        <v>0</v>
      </c>
      <c r="DQ58">
        <f t="shared" si="65"/>
        <v>0</v>
      </c>
    </row>
    <row r="59" spans="1:121" x14ac:dyDescent="0.25">
      <c r="A59" t="str">
        <f t="shared" si="52"/>
        <v>11_MEX</v>
      </c>
      <c r="B59" t="str">
        <f t="shared" si="52"/>
        <v>6_x_ngls</v>
      </c>
      <c r="C59" t="str">
        <f t="shared" si="52"/>
        <v>6_x_ngls</v>
      </c>
      <c r="D59" s="4" t="s">
        <v>149</v>
      </c>
      <c r="E59" s="4"/>
      <c r="F59" s="4"/>
      <c r="G59" s="4">
        <f t="shared" si="53"/>
        <v>0</v>
      </c>
      <c r="BL59" t="str">
        <f t="shared" si="54"/>
        <v>11_MEX</v>
      </c>
      <c r="BM59" t="str">
        <f t="shared" si="55"/>
        <v>d_nonenergy_6_x_ngls</v>
      </c>
      <c r="BP59">
        <f t="shared" ref="BP59:CW59" si="66">BP$49*BP20</f>
        <v>0</v>
      </c>
      <c r="BQ59">
        <f t="shared" si="66"/>
        <v>0</v>
      </c>
      <c r="BR59">
        <f t="shared" si="66"/>
        <v>0</v>
      </c>
      <c r="BS59">
        <f t="shared" si="66"/>
        <v>0</v>
      </c>
      <c r="BT59">
        <f t="shared" si="66"/>
        <v>0</v>
      </c>
      <c r="BU59">
        <f t="shared" si="66"/>
        <v>0</v>
      </c>
      <c r="BV59">
        <f t="shared" si="66"/>
        <v>0</v>
      </c>
      <c r="BW59">
        <f t="shared" si="66"/>
        <v>0</v>
      </c>
      <c r="BX59">
        <f t="shared" si="66"/>
        <v>0</v>
      </c>
      <c r="BY59">
        <f t="shared" si="66"/>
        <v>0</v>
      </c>
      <c r="BZ59">
        <f t="shared" si="66"/>
        <v>0</v>
      </c>
      <c r="CA59">
        <f t="shared" si="66"/>
        <v>0</v>
      </c>
      <c r="CB59">
        <f t="shared" si="66"/>
        <v>0</v>
      </c>
      <c r="CC59">
        <f t="shared" si="66"/>
        <v>0</v>
      </c>
      <c r="CD59">
        <f t="shared" si="66"/>
        <v>0</v>
      </c>
      <c r="CE59">
        <f t="shared" si="66"/>
        <v>0</v>
      </c>
      <c r="CF59">
        <f t="shared" si="66"/>
        <v>0</v>
      </c>
      <c r="CG59">
        <f t="shared" si="66"/>
        <v>0</v>
      </c>
      <c r="CH59">
        <f t="shared" si="66"/>
        <v>0</v>
      </c>
      <c r="CI59">
        <f t="shared" si="66"/>
        <v>0</v>
      </c>
      <c r="CJ59">
        <f t="shared" si="66"/>
        <v>0</v>
      </c>
      <c r="CK59">
        <f t="shared" si="66"/>
        <v>0</v>
      </c>
      <c r="CL59">
        <f t="shared" si="66"/>
        <v>0</v>
      </c>
      <c r="CM59">
        <f t="shared" si="66"/>
        <v>0</v>
      </c>
      <c r="CN59">
        <f t="shared" si="66"/>
        <v>0</v>
      </c>
      <c r="CO59">
        <f t="shared" si="66"/>
        <v>0</v>
      </c>
      <c r="CP59">
        <f t="shared" si="66"/>
        <v>0</v>
      </c>
      <c r="CQ59">
        <f t="shared" si="66"/>
        <v>0</v>
      </c>
      <c r="CR59">
        <f t="shared" si="66"/>
        <v>0</v>
      </c>
      <c r="CS59">
        <f t="shared" si="66"/>
        <v>0</v>
      </c>
      <c r="CT59">
        <f t="shared" si="66"/>
        <v>0</v>
      </c>
      <c r="CU59">
        <f t="shared" si="66"/>
        <v>0</v>
      </c>
      <c r="CV59">
        <f t="shared" si="66"/>
        <v>0</v>
      </c>
      <c r="CW59">
        <f t="shared" si="66"/>
        <v>0</v>
      </c>
      <c r="CX59">
        <f t="shared" ref="CX59:DQ59" si="67">CX$49*CX20</f>
        <v>0</v>
      </c>
      <c r="CY59">
        <f t="shared" si="67"/>
        <v>0</v>
      </c>
      <c r="CZ59">
        <f t="shared" si="67"/>
        <v>0</v>
      </c>
      <c r="DA59">
        <f t="shared" si="67"/>
        <v>0</v>
      </c>
      <c r="DB59">
        <f t="shared" si="67"/>
        <v>0</v>
      </c>
      <c r="DC59">
        <f t="shared" si="67"/>
        <v>0</v>
      </c>
      <c r="DD59">
        <f t="shared" si="67"/>
        <v>0</v>
      </c>
      <c r="DE59">
        <f t="shared" si="67"/>
        <v>0</v>
      </c>
      <c r="DF59">
        <f t="shared" si="67"/>
        <v>0</v>
      </c>
      <c r="DG59">
        <f t="shared" si="67"/>
        <v>0</v>
      </c>
      <c r="DH59">
        <f t="shared" si="67"/>
        <v>0</v>
      </c>
      <c r="DI59">
        <f t="shared" si="67"/>
        <v>0</v>
      </c>
      <c r="DJ59">
        <f t="shared" si="67"/>
        <v>0</v>
      </c>
      <c r="DK59">
        <f t="shared" si="67"/>
        <v>0</v>
      </c>
      <c r="DL59">
        <f t="shared" si="67"/>
        <v>0</v>
      </c>
      <c r="DM59">
        <f t="shared" si="67"/>
        <v>0</v>
      </c>
      <c r="DN59">
        <f t="shared" si="67"/>
        <v>0</v>
      </c>
      <c r="DO59">
        <f t="shared" si="67"/>
        <v>0</v>
      </c>
      <c r="DP59">
        <f t="shared" si="67"/>
        <v>0</v>
      </c>
      <c r="DQ59">
        <f t="shared" si="67"/>
        <v>0</v>
      </c>
    </row>
    <row r="60" spans="1:121" x14ac:dyDescent="0.25">
      <c r="A60" t="str">
        <f t="shared" si="52"/>
        <v>11_MEX</v>
      </c>
      <c r="B60" t="str">
        <f t="shared" si="52"/>
        <v>7_1_motor_gasoline</v>
      </c>
      <c r="C60" t="str">
        <f t="shared" si="52"/>
        <v>7_1_mo_gasoline</v>
      </c>
      <c r="D60" s="4" t="s">
        <v>149</v>
      </c>
      <c r="E60" s="4"/>
      <c r="F60" s="4"/>
      <c r="G60" s="4">
        <f t="shared" si="53"/>
        <v>0</v>
      </c>
      <c r="BL60" t="str">
        <f t="shared" si="54"/>
        <v>11_MEX</v>
      </c>
      <c r="BM60" t="str">
        <f t="shared" si="55"/>
        <v>d_nonenergy_7_1_mo_gasoline</v>
      </c>
      <c r="BP60">
        <f t="shared" ref="BP60:CW60" si="68">BP$49*BP21</f>
        <v>0</v>
      </c>
      <c r="BQ60">
        <f t="shared" si="68"/>
        <v>0</v>
      </c>
      <c r="BR60">
        <f t="shared" si="68"/>
        <v>0</v>
      </c>
      <c r="BS60">
        <f t="shared" si="68"/>
        <v>0</v>
      </c>
      <c r="BT60">
        <f t="shared" si="68"/>
        <v>0</v>
      </c>
      <c r="BU60">
        <f t="shared" si="68"/>
        <v>0</v>
      </c>
      <c r="BV60">
        <f t="shared" si="68"/>
        <v>0</v>
      </c>
      <c r="BW60">
        <f t="shared" si="68"/>
        <v>0</v>
      </c>
      <c r="BX60">
        <f t="shared" si="68"/>
        <v>0</v>
      </c>
      <c r="BY60">
        <f t="shared" si="68"/>
        <v>0</v>
      </c>
      <c r="BZ60">
        <f t="shared" si="68"/>
        <v>0</v>
      </c>
      <c r="CA60">
        <f t="shared" si="68"/>
        <v>0</v>
      </c>
      <c r="CB60">
        <f t="shared" si="68"/>
        <v>0</v>
      </c>
      <c r="CC60">
        <f t="shared" si="68"/>
        <v>0</v>
      </c>
      <c r="CD60">
        <f t="shared" si="68"/>
        <v>0</v>
      </c>
      <c r="CE60">
        <f t="shared" si="68"/>
        <v>0</v>
      </c>
      <c r="CF60">
        <f t="shared" si="68"/>
        <v>0</v>
      </c>
      <c r="CG60">
        <f t="shared" si="68"/>
        <v>0</v>
      </c>
      <c r="CH60">
        <f t="shared" si="68"/>
        <v>0</v>
      </c>
      <c r="CI60">
        <f t="shared" si="68"/>
        <v>0</v>
      </c>
      <c r="CJ60">
        <f t="shared" si="68"/>
        <v>0</v>
      </c>
      <c r="CK60">
        <f t="shared" si="68"/>
        <v>0</v>
      </c>
      <c r="CL60">
        <f t="shared" si="68"/>
        <v>0</v>
      </c>
      <c r="CM60">
        <f t="shared" si="68"/>
        <v>0</v>
      </c>
      <c r="CN60">
        <f t="shared" si="68"/>
        <v>0</v>
      </c>
      <c r="CO60">
        <f t="shared" si="68"/>
        <v>0</v>
      </c>
      <c r="CP60">
        <f t="shared" si="68"/>
        <v>0</v>
      </c>
      <c r="CQ60">
        <f t="shared" si="68"/>
        <v>0</v>
      </c>
      <c r="CR60">
        <f t="shared" si="68"/>
        <v>0</v>
      </c>
      <c r="CS60">
        <f t="shared" si="68"/>
        <v>0</v>
      </c>
      <c r="CT60">
        <f t="shared" si="68"/>
        <v>0</v>
      </c>
      <c r="CU60">
        <f t="shared" si="68"/>
        <v>0</v>
      </c>
      <c r="CV60">
        <f t="shared" si="68"/>
        <v>0</v>
      </c>
      <c r="CW60">
        <f t="shared" si="68"/>
        <v>0</v>
      </c>
      <c r="CX60">
        <f t="shared" ref="CX60:DQ60" si="69">CX$49*CX21</f>
        <v>0</v>
      </c>
      <c r="CY60">
        <f t="shared" si="69"/>
        <v>0</v>
      </c>
      <c r="CZ60">
        <f t="shared" si="69"/>
        <v>0</v>
      </c>
      <c r="DA60">
        <f t="shared" si="69"/>
        <v>0</v>
      </c>
      <c r="DB60">
        <f t="shared" si="69"/>
        <v>0</v>
      </c>
      <c r="DC60">
        <f t="shared" si="69"/>
        <v>0</v>
      </c>
      <c r="DD60">
        <f t="shared" si="69"/>
        <v>0</v>
      </c>
      <c r="DE60">
        <f t="shared" si="69"/>
        <v>0</v>
      </c>
      <c r="DF60">
        <f t="shared" si="69"/>
        <v>0</v>
      </c>
      <c r="DG60">
        <f t="shared" si="69"/>
        <v>0</v>
      </c>
      <c r="DH60">
        <f t="shared" si="69"/>
        <v>0</v>
      </c>
      <c r="DI60">
        <f t="shared" si="69"/>
        <v>0</v>
      </c>
      <c r="DJ60">
        <f t="shared" si="69"/>
        <v>0</v>
      </c>
      <c r="DK60">
        <f t="shared" si="69"/>
        <v>0</v>
      </c>
      <c r="DL60">
        <f t="shared" si="69"/>
        <v>0</v>
      </c>
      <c r="DM60">
        <f t="shared" si="69"/>
        <v>0</v>
      </c>
      <c r="DN60">
        <f t="shared" si="69"/>
        <v>0</v>
      </c>
      <c r="DO60">
        <f t="shared" si="69"/>
        <v>0</v>
      </c>
      <c r="DP60">
        <f t="shared" si="69"/>
        <v>0</v>
      </c>
      <c r="DQ60">
        <f t="shared" si="69"/>
        <v>0</v>
      </c>
    </row>
    <row r="61" spans="1:121" x14ac:dyDescent="0.25">
      <c r="A61" t="str">
        <f t="shared" si="52"/>
        <v>11_MEX</v>
      </c>
      <c r="B61" t="str">
        <f t="shared" si="52"/>
        <v>7_2_aviation_gasoline</v>
      </c>
      <c r="C61" t="str">
        <f t="shared" si="52"/>
        <v>7_2_avi_gasoline</v>
      </c>
      <c r="D61" s="4" t="s">
        <v>149</v>
      </c>
      <c r="E61" s="4"/>
      <c r="F61" s="4"/>
      <c r="G61" s="4">
        <f t="shared" si="53"/>
        <v>0</v>
      </c>
      <c r="BL61" t="str">
        <f t="shared" si="54"/>
        <v>11_MEX</v>
      </c>
      <c r="BM61" t="str">
        <f t="shared" si="55"/>
        <v>d_nonenergy_7_2_avi_gasoline</v>
      </c>
      <c r="BP61">
        <f t="shared" ref="BP61:CW61" si="70">BP$49*BP22</f>
        <v>0</v>
      </c>
      <c r="BQ61">
        <f t="shared" si="70"/>
        <v>0</v>
      </c>
      <c r="BR61">
        <f t="shared" si="70"/>
        <v>0</v>
      </c>
      <c r="BS61">
        <f t="shared" si="70"/>
        <v>0</v>
      </c>
      <c r="BT61">
        <f t="shared" si="70"/>
        <v>0</v>
      </c>
      <c r="BU61">
        <f t="shared" si="70"/>
        <v>0</v>
      </c>
      <c r="BV61">
        <f t="shared" si="70"/>
        <v>0</v>
      </c>
      <c r="BW61">
        <f t="shared" si="70"/>
        <v>0</v>
      </c>
      <c r="BX61">
        <f t="shared" si="70"/>
        <v>0</v>
      </c>
      <c r="BY61">
        <f t="shared" si="70"/>
        <v>0</v>
      </c>
      <c r="BZ61">
        <f t="shared" si="70"/>
        <v>0</v>
      </c>
      <c r="CA61">
        <f t="shared" si="70"/>
        <v>0</v>
      </c>
      <c r="CB61">
        <f t="shared" si="70"/>
        <v>0</v>
      </c>
      <c r="CC61">
        <f t="shared" si="70"/>
        <v>0</v>
      </c>
      <c r="CD61">
        <f t="shared" si="70"/>
        <v>0</v>
      </c>
      <c r="CE61">
        <f t="shared" si="70"/>
        <v>0</v>
      </c>
      <c r="CF61">
        <f t="shared" si="70"/>
        <v>0</v>
      </c>
      <c r="CG61">
        <f t="shared" si="70"/>
        <v>0</v>
      </c>
      <c r="CH61">
        <f t="shared" si="70"/>
        <v>0</v>
      </c>
      <c r="CI61">
        <f t="shared" si="70"/>
        <v>0</v>
      </c>
      <c r="CJ61">
        <f t="shared" si="70"/>
        <v>0</v>
      </c>
      <c r="CK61">
        <f t="shared" si="70"/>
        <v>0</v>
      </c>
      <c r="CL61">
        <f t="shared" si="70"/>
        <v>0</v>
      </c>
      <c r="CM61">
        <f t="shared" si="70"/>
        <v>0</v>
      </c>
      <c r="CN61">
        <f t="shared" si="70"/>
        <v>0</v>
      </c>
      <c r="CO61">
        <f t="shared" si="70"/>
        <v>0</v>
      </c>
      <c r="CP61">
        <f t="shared" si="70"/>
        <v>0</v>
      </c>
      <c r="CQ61">
        <f t="shared" si="70"/>
        <v>0</v>
      </c>
      <c r="CR61">
        <f t="shared" si="70"/>
        <v>0</v>
      </c>
      <c r="CS61">
        <f t="shared" si="70"/>
        <v>0</v>
      </c>
      <c r="CT61">
        <f t="shared" si="70"/>
        <v>0</v>
      </c>
      <c r="CU61">
        <f t="shared" si="70"/>
        <v>0</v>
      </c>
      <c r="CV61">
        <f t="shared" si="70"/>
        <v>0</v>
      </c>
      <c r="CW61">
        <f t="shared" si="70"/>
        <v>0</v>
      </c>
      <c r="CX61">
        <f t="shared" ref="CX61:DQ61" si="71">CX$49*CX22</f>
        <v>0</v>
      </c>
      <c r="CY61">
        <f t="shared" si="71"/>
        <v>0</v>
      </c>
      <c r="CZ61">
        <f t="shared" si="71"/>
        <v>0</v>
      </c>
      <c r="DA61">
        <f t="shared" si="71"/>
        <v>0</v>
      </c>
      <c r="DB61">
        <f t="shared" si="71"/>
        <v>0</v>
      </c>
      <c r="DC61">
        <f t="shared" si="71"/>
        <v>0</v>
      </c>
      <c r="DD61">
        <f t="shared" si="71"/>
        <v>0</v>
      </c>
      <c r="DE61">
        <f t="shared" si="71"/>
        <v>0</v>
      </c>
      <c r="DF61">
        <f t="shared" si="71"/>
        <v>0</v>
      </c>
      <c r="DG61">
        <f t="shared" si="71"/>
        <v>0</v>
      </c>
      <c r="DH61">
        <f t="shared" si="71"/>
        <v>0</v>
      </c>
      <c r="DI61">
        <f t="shared" si="71"/>
        <v>0</v>
      </c>
      <c r="DJ61">
        <f t="shared" si="71"/>
        <v>0</v>
      </c>
      <c r="DK61">
        <f t="shared" si="71"/>
        <v>0</v>
      </c>
      <c r="DL61">
        <f t="shared" si="71"/>
        <v>0</v>
      </c>
      <c r="DM61">
        <f t="shared" si="71"/>
        <v>0</v>
      </c>
      <c r="DN61">
        <f t="shared" si="71"/>
        <v>0</v>
      </c>
      <c r="DO61">
        <f t="shared" si="71"/>
        <v>0</v>
      </c>
      <c r="DP61">
        <f t="shared" si="71"/>
        <v>0</v>
      </c>
      <c r="DQ61">
        <f t="shared" si="71"/>
        <v>0</v>
      </c>
    </row>
    <row r="62" spans="1:121" x14ac:dyDescent="0.25">
      <c r="A62" t="str">
        <f t="shared" si="52"/>
        <v>11_MEX</v>
      </c>
      <c r="B62" t="str">
        <f t="shared" si="52"/>
        <v>7_3_naphtha</v>
      </c>
      <c r="C62" t="str">
        <f t="shared" si="52"/>
        <v>7_3_naphtha</v>
      </c>
      <c r="D62" s="4" t="s">
        <v>149</v>
      </c>
      <c r="E62" s="4"/>
      <c r="F62" s="4"/>
      <c r="G62" s="4">
        <f t="shared" si="53"/>
        <v>48.059984124000003</v>
      </c>
      <c r="BL62" t="str">
        <f t="shared" si="54"/>
        <v>11_MEX</v>
      </c>
      <c r="BM62" t="str">
        <f t="shared" si="55"/>
        <v>d_nonenergy_7_3_naphtha</v>
      </c>
      <c r="BP62">
        <f t="shared" ref="BP62:CW62" si="72">BP$49*BP23</f>
        <v>46.800008532</v>
      </c>
      <c r="BQ62">
        <f t="shared" si="72"/>
        <v>48.059984124000003</v>
      </c>
      <c r="BR62">
        <f t="shared" si="72"/>
        <v>49.887305182102253</v>
      </c>
      <c r="BS62">
        <f t="shared" si="72"/>
        <v>48.764416065990794</v>
      </c>
      <c r="BT62">
        <f t="shared" si="72"/>
        <v>50.186153742485224</v>
      </c>
      <c r="BU62">
        <f t="shared" si="72"/>
        <v>51.668161525448532</v>
      </c>
      <c r="BV62">
        <f t="shared" si="72"/>
        <v>53.205270263610913</v>
      </c>
      <c r="BW62">
        <f t="shared" si="72"/>
        <v>54.792435441933144</v>
      </c>
      <c r="BX62">
        <f t="shared" si="72"/>
        <v>56.430408282869024</v>
      </c>
      <c r="BY62">
        <f t="shared" si="72"/>
        <v>58.121224438464608</v>
      </c>
      <c r="BZ62">
        <f t="shared" si="72"/>
        <v>59.867334485762036</v>
      </c>
      <c r="CA62">
        <f t="shared" si="72"/>
        <v>61.189919830382458</v>
      </c>
      <c r="CB62">
        <f t="shared" si="72"/>
        <v>62.549321922582195</v>
      </c>
      <c r="CC62">
        <f t="shared" si="72"/>
        <v>63.945020415421865</v>
      </c>
      <c r="CD62">
        <f t="shared" si="72"/>
        <v>64.550466986292022</v>
      </c>
      <c r="CE62">
        <f t="shared" si="72"/>
        <v>65.127755699425634</v>
      </c>
      <c r="CF62">
        <f t="shared" si="72"/>
        <v>65.676079107710621</v>
      </c>
      <c r="CG62">
        <f t="shared" si="72"/>
        <v>66.193589703114341</v>
      </c>
      <c r="CH62">
        <f t="shared" si="72"/>
        <v>66.676487611187426</v>
      </c>
      <c r="CI62">
        <f t="shared" si="72"/>
        <v>67.120010159816218</v>
      </c>
      <c r="CJ62">
        <f t="shared" si="72"/>
        <v>67.518564166480203</v>
      </c>
      <c r="CK62">
        <f t="shared" si="72"/>
        <v>67.867047980321914</v>
      </c>
      <c r="CL62">
        <f t="shared" si="72"/>
        <v>68.160216746430024</v>
      </c>
      <c r="CM62">
        <f t="shared" si="72"/>
        <v>68.392977974478526</v>
      </c>
      <c r="CN62">
        <f t="shared" si="72"/>
        <v>68.170984569220522</v>
      </c>
      <c r="CO62">
        <f t="shared" si="72"/>
        <v>67.907372919831872</v>
      </c>
      <c r="CP62">
        <f t="shared" si="72"/>
        <v>67.591872628236274</v>
      </c>
      <c r="CQ62">
        <f t="shared" si="72"/>
        <v>67.215956839058023</v>
      </c>
      <c r="CR62">
        <f t="shared" si="72"/>
        <v>66.773450540951586</v>
      </c>
      <c r="CS62">
        <f t="shared" si="72"/>
        <v>66.575415049766178</v>
      </c>
      <c r="CT62">
        <f t="shared" si="72"/>
        <v>66.223592555613351</v>
      </c>
      <c r="CU62">
        <f t="shared" si="72"/>
        <v>65.733766633495947</v>
      </c>
      <c r="CV62">
        <f t="shared" si="72"/>
        <v>65.118659685272704</v>
      </c>
      <c r="CW62">
        <f t="shared" si="72"/>
        <v>64.389369166395937</v>
      </c>
      <c r="CX62">
        <f t="shared" ref="CX62:DQ62" si="73">CX$49*CX23</f>
        <v>63.745475474731983</v>
      </c>
      <c r="CY62">
        <f t="shared" si="73"/>
        <v>63.108020719984658</v>
      </c>
      <c r="CZ62">
        <f t="shared" si="73"/>
        <v>62.476940512784807</v>
      </c>
      <c r="DA62">
        <f t="shared" si="73"/>
        <v>61.852171107656964</v>
      </c>
      <c r="DB62">
        <f t="shared" si="73"/>
        <v>61.23364939658039</v>
      </c>
      <c r="DC62">
        <f t="shared" si="73"/>
        <v>60.621312902614591</v>
      </c>
      <c r="DD62">
        <f t="shared" si="73"/>
        <v>60.015099773588446</v>
      </c>
      <c r="DE62">
        <f t="shared" si="73"/>
        <v>59.414948775852558</v>
      </c>
      <c r="DF62">
        <f t="shared" si="73"/>
        <v>58.82079928809403</v>
      </c>
      <c r="DG62">
        <f t="shared" si="73"/>
        <v>58.232591295213091</v>
      </c>
      <c r="DH62">
        <f t="shared" si="73"/>
        <v>57.650265382260962</v>
      </c>
      <c r="DI62">
        <f t="shared" si="73"/>
        <v>57.073762728438346</v>
      </c>
      <c r="DJ62">
        <f t="shared" si="73"/>
        <v>56.503025101153959</v>
      </c>
      <c r="DK62">
        <f t="shared" si="73"/>
        <v>55.937994850142424</v>
      </c>
      <c r="DL62">
        <f t="shared" si="73"/>
        <v>55.378614901641001</v>
      </c>
      <c r="DM62">
        <f t="shared" si="73"/>
        <v>54.824828752624583</v>
      </c>
      <c r="DN62">
        <f t="shared" si="73"/>
        <v>54.276580465098341</v>
      </c>
      <c r="DO62">
        <f t="shared" si="73"/>
        <v>53.733814660447358</v>
      </c>
      <c r="DP62">
        <f t="shared" si="73"/>
        <v>53.196476513842882</v>
      </c>
      <c r="DQ62">
        <f t="shared" si="73"/>
        <v>52.664511748704456</v>
      </c>
    </row>
    <row r="63" spans="1:121" x14ac:dyDescent="0.25">
      <c r="A63" t="str">
        <f t="shared" si="52"/>
        <v>11_MEX</v>
      </c>
      <c r="B63" t="str">
        <f t="shared" si="52"/>
        <v>7_x_jet_fuel</v>
      </c>
      <c r="C63" t="str">
        <f t="shared" si="52"/>
        <v>7_x_jet_fuel</v>
      </c>
      <c r="D63" s="4" t="s">
        <v>149</v>
      </c>
      <c r="E63" s="4"/>
      <c r="F63" s="4"/>
      <c r="G63" s="4">
        <f t="shared" si="53"/>
        <v>0</v>
      </c>
      <c r="BL63" t="str">
        <f t="shared" si="54"/>
        <v>11_MEX</v>
      </c>
      <c r="BM63" t="str">
        <f t="shared" si="55"/>
        <v>d_nonenergy_7_x_jet_fuel</v>
      </c>
      <c r="BP63">
        <f t="shared" ref="BP63:CW63" si="74">BP$49*BP24</f>
        <v>0</v>
      </c>
      <c r="BQ63">
        <f t="shared" si="74"/>
        <v>0</v>
      </c>
      <c r="BR63">
        <f t="shared" si="74"/>
        <v>0</v>
      </c>
      <c r="BS63">
        <f t="shared" si="74"/>
        <v>0</v>
      </c>
      <c r="BT63">
        <f t="shared" si="74"/>
        <v>0</v>
      </c>
      <c r="BU63">
        <f t="shared" si="74"/>
        <v>0</v>
      </c>
      <c r="BV63">
        <f t="shared" si="74"/>
        <v>0</v>
      </c>
      <c r="BW63">
        <f t="shared" si="74"/>
        <v>0</v>
      </c>
      <c r="BX63">
        <f t="shared" si="74"/>
        <v>0</v>
      </c>
      <c r="BY63">
        <f t="shared" si="74"/>
        <v>0</v>
      </c>
      <c r="BZ63">
        <f t="shared" si="74"/>
        <v>0</v>
      </c>
      <c r="CA63">
        <f t="shared" si="74"/>
        <v>0</v>
      </c>
      <c r="CB63">
        <f t="shared" si="74"/>
        <v>0</v>
      </c>
      <c r="CC63">
        <f t="shared" si="74"/>
        <v>0</v>
      </c>
      <c r="CD63">
        <f t="shared" si="74"/>
        <v>0</v>
      </c>
      <c r="CE63">
        <f t="shared" si="74"/>
        <v>0</v>
      </c>
      <c r="CF63">
        <f t="shared" si="74"/>
        <v>0</v>
      </c>
      <c r="CG63">
        <f t="shared" si="74"/>
        <v>0</v>
      </c>
      <c r="CH63">
        <f t="shared" si="74"/>
        <v>0</v>
      </c>
      <c r="CI63">
        <f t="shared" si="74"/>
        <v>0</v>
      </c>
      <c r="CJ63">
        <f t="shared" si="74"/>
        <v>0</v>
      </c>
      <c r="CK63">
        <f t="shared" si="74"/>
        <v>0</v>
      </c>
      <c r="CL63">
        <f t="shared" si="74"/>
        <v>0</v>
      </c>
      <c r="CM63">
        <f t="shared" si="74"/>
        <v>0</v>
      </c>
      <c r="CN63">
        <f t="shared" si="74"/>
        <v>0</v>
      </c>
      <c r="CO63">
        <f t="shared" si="74"/>
        <v>0</v>
      </c>
      <c r="CP63">
        <f t="shared" si="74"/>
        <v>0</v>
      </c>
      <c r="CQ63">
        <f t="shared" si="74"/>
        <v>0</v>
      </c>
      <c r="CR63">
        <f t="shared" si="74"/>
        <v>0</v>
      </c>
      <c r="CS63">
        <f t="shared" si="74"/>
        <v>0</v>
      </c>
      <c r="CT63">
        <f t="shared" si="74"/>
        <v>0</v>
      </c>
      <c r="CU63">
        <f t="shared" si="74"/>
        <v>0</v>
      </c>
      <c r="CV63">
        <f t="shared" si="74"/>
        <v>0</v>
      </c>
      <c r="CW63">
        <f t="shared" si="74"/>
        <v>0</v>
      </c>
      <c r="CX63">
        <f t="shared" ref="CX63:DQ63" si="75">CX$49*CX24</f>
        <v>0</v>
      </c>
      <c r="CY63">
        <f t="shared" si="75"/>
        <v>0</v>
      </c>
      <c r="CZ63">
        <f t="shared" si="75"/>
        <v>0</v>
      </c>
      <c r="DA63">
        <f t="shared" si="75"/>
        <v>0</v>
      </c>
      <c r="DB63">
        <f t="shared" si="75"/>
        <v>0</v>
      </c>
      <c r="DC63">
        <f t="shared" si="75"/>
        <v>0</v>
      </c>
      <c r="DD63">
        <f t="shared" si="75"/>
        <v>0</v>
      </c>
      <c r="DE63">
        <f t="shared" si="75"/>
        <v>0</v>
      </c>
      <c r="DF63">
        <f t="shared" si="75"/>
        <v>0</v>
      </c>
      <c r="DG63">
        <f t="shared" si="75"/>
        <v>0</v>
      </c>
      <c r="DH63">
        <f t="shared" si="75"/>
        <v>0</v>
      </c>
      <c r="DI63">
        <f t="shared" si="75"/>
        <v>0</v>
      </c>
      <c r="DJ63">
        <f t="shared" si="75"/>
        <v>0</v>
      </c>
      <c r="DK63">
        <f t="shared" si="75"/>
        <v>0</v>
      </c>
      <c r="DL63">
        <f t="shared" si="75"/>
        <v>0</v>
      </c>
      <c r="DM63">
        <f t="shared" si="75"/>
        <v>0</v>
      </c>
      <c r="DN63">
        <f t="shared" si="75"/>
        <v>0</v>
      </c>
      <c r="DO63">
        <f t="shared" si="75"/>
        <v>0</v>
      </c>
      <c r="DP63">
        <f t="shared" si="75"/>
        <v>0</v>
      </c>
      <c r="DQ63">
        <f t="shared" si="75"/>
        <v>0</v>
      </c>
    </row>
    <row r="64" spans="1:121" x14ac:dyDescent="0.25">
      <c r="A64" t="str">
        <f t="shared" si="52"/>
        <v>11_MEX</v>
      </c>
      <c r="B64" t="str">
        <f t="shared" si="52"/>
        <v>7_6_kerosene</v>
      </c>
      <c r="C64" t="str">
        <f t="shared" si="52"/>
        <v>7_6_kerosene</v>
      </c>
      <c r="D64" s="4" t="s">
        <v>149</v>
      </c>
      <c r="E64" s="4"/>
      <c r="F64" s="4"/>
      <c r="G64" s="4">
        <f t="shared" si="53"/>
        <v>0</v>
      </c>
      <c r="BL64" t="str">
        <f t="shared" si="54"/>
        <v>11_MEX</v>
      </c>
      <c r="BM64" t="str">
        <f t="shared" si="55"/>
        <v>d_nonenergy_7_6_kerosene</v>
      </c>
      <c r="BP64">
        <f t="shared" ref="BP64:CW64" si="76">BP$49*BP25</f>
        <v>0</v>
      </c>
      <c r="BQ64">
        <f t="shared" si="76"/>
        <v>0</v>
      </c>
      <c r="BR64">
        <f t="shared" si="76"/>
        <v>0</v>
      </c>
      <c r="BS64">
        <f t="shared" si="76"/>
        <v>0</v>
      </c>
      <c r="BT64">
        <f t="shared" si="76"/>
        <v>0</v>
      </c>
      <c r="BU64">
        <f t="shared" si="76"/>
        <v>0</v>
      </c>
      <c r="BV64">
        <f t="shared" si="76"/>
        <v>0</v>
      </c>
      <c r="BW64">
        <f t="shared" si="76"/>
        <v>0</v>
      </c>
      <c r="BX64">
        <f t="shared" si="76"/>
        <v>0</v>
      </c>
      <c r="BY64">
        <f t="shared" si="76"/>
        <v>0</v>
      </c>
      <c r="BZ64">
        <f t="shared" si="76"/>
        <v>0</v>
      </c>
      <c r="CA64">
        <f t="shared" si="76"/>
        <v>0</v>
      </c>
      <c r="CB64">
        <f t="shared" si="76"/>
        <v>0</v>
      </c>
      <c r="CC64">
        <f t="shared" si="76"/>
        <v>0</v>
      </c>
      <c r="CD64">
        <f t="shared" si="76"/>
        <v>0</v>
      </c>
      <c r="CE64">
        <f t="shared" si="76"/>
        <v>0</v>
      </c>
      <c r="CF64">
        <f t="shared" si="76"/>
        <v>0</v>
      </c>
      <c r="CG64">
        <f t="shared" si="76"/>
        <v>0</v>
      </c>
      <c r="CH64">
        <f t="shared" si="76"/>
        <v>0</v>
      </c>
      <c r="CI64">
        <f t="shared" si="76"/>
        <v>0</v>
      </c>
      <c r="CJ64">
        <f t="shared" si="76"/>
        <v>0</v>
      </c>
      <c r="CK64">
        <f t="shared" si="76"/>
        <v>0</v>
      </c>
      <c r="CL64">
        <f t="shared" si="76"/>
        <v>0</v>
      </c>
      <c r="CM64">
        <f t="shared" si="76"/>
        <v>0</v>
      </c>
      <c r="CN64">
        <f t="shared" si="76"/>
        <v>0</v>
      </c>
      <c r="CO64">
        <f t="shared" si="76"/>
        <v>0</v>
      </c>
      <c r="CP64">
        <f t="shared" si="76"/>
        <v>0</v>
      </c>
      <c r="CQ64">
        <f t="shared" si="76"/>
        <v>0</v>
      </c>
      <c r="CR64">
        <f t="shared" si="76"/>
        <v>0</v>
      </c>
      <c r="CS64">
        <f t="shared" si="76"/>
        <v>0</v>
      </c>
      <c r="CT64">
        <f t="shared" si="76"/>
        <v>0</v>
      </c>
      <c r="CU64">
        <f t="shared" si="76"/>
        <v>0</v>
      </c>
      <c r="CV64">
        <f t="shared" si="76"/>
        <v>0</v>
      </c>
      <c r="CW64">
        <f t="shared" si="76"/>
        <v>0</v>
      </c>
      <c r="CX64">
        <f t="shared" ref="CX64:DQ64" si="77">CX$49*CX25</f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</row>
    <row r="65" spans="1:121" x14ac:dyDescent="0.25">
      <c r="A65" t="str">
        <f t="shared" si="52"/>
        <v>11_MEX</v>
      </c>
      <c r="B65" t="str">
        <f t="shared" si="52"/>
        <v>7_7_gas_diesel_oil</v>
      </c>
      <c r="C65" t="str">
        <f t="shared" si="52"/>
        <v>7_7_gas_diesel_oil</v>
      </c>
      <c r="D65" s="4" t="s">
        <v>149</v>
      </c>
      <c r="E65" s="4"/>
      <c r="F65" s="4"/>
      <c r="G65" s="4">
        <f t="shared" si="53"/>
        <v>0</v>
      </c>
      <c r="BL65" t="str">
        <f t="shared" si="54"/>
        <v>11_MEX</v>
      </c>
      <c r="BM65" t="str">
        <f t="shared" si="55"/>
        <v>d_nonenergy_7_7_gas_diesel_oil</v>
      </c>
      <c r="BP65">
        <f t="shared" ref="BP65:CW65" si="78">BP$49*BP26</f>
        <v>0</v>
      </c>
      <c r="BQ65">
        <f t="shared" si="78"/>
        <v>0</v>
      </c>
      <c r="BR65">
        <f t="shared" si="78"/>
        <v>0</v>
      </c>
      <c r="BS65">
        <f t="shared" si="78"/>
        <v>0</v>
      </c>
      <c r="BT65">
        <f t="shared" si="78"/>
        <v>0</v>
      </c>
      <c r="BU65">
        <f t="shared" si="78"/>
        <v>0</v>
      </c>
      <c r="BV65">
        <f t="shared" si="78"/>
        <v>0</v>
      </c>
      <c r="BW65">
        <f t="shared" si="78"/>
        <v>0</v>
      </c>
      <c r="BX65">
        <f t="shared" si="78"/>
        <v>0</v>
      </c>
      <c r="BY65">
        <f t="shared" si="78"/>
        <v>0</v>
      </c>
      <c r="BZ65">
        <f t="shared" si="78"/>
        <v>0</v>
      </c>
      <c r="CA65">
        <f t="shared" si="78"/>
        <v>0</v>
      </c>
      <c r="CB65">
        <f t="shared" si="78"/>
        <v>0</v>
      </c>
      <c r="CC65">
        <f t="shared" si="78"/>
        <v>0</v>
      </c>
      <c r="CD65">
        <f t="shared" si="78"/>
        <v>0</v>
      </c>
      <c r="CE65">
        <f t="shared" si="78"/>
        <v>0</v>
      </c>
      <c r="CF65">
        <f t="shared" si="78"/>
        <v>0</v>
      </c>
      <c r="CG65">
        <f t="shared" si="78"/>
        <v>0</v>
      </c>
      <c r="CH65">
        <f t="shared" si="78"/>
        <v>0</v>
      </c>
      <c r="CI65">
        <f t="shared" si="78"/>
        <v>0</v>
      </c>
      <c r="CJ65">
        <f t="shared" si="78"/>
        <v>0</v>
      </c>
      <c r="CK65">
        <f t="shared" si="78"/>
        <v>0</v>
      </c>
      <c r="CL65">
        <f t="shared" si="78"/>
        <v>0</v>
      </c>
      <c r="CM65">
        <f t="shared" si="78"/>
        <v>0</v>
      </c>
      <c r="CN65">
        <f t="shared" si="78"/>
        <v>0</v>
      </c>
      <c r="CO65">
        <f t="shared" si="78"/>
        <v>0</v>
      </c>
      <c r="CP65">
        <f t="shared" si="78"/>
        <v>0</v>
      </c>
      <c r="CQ65">
        <f t="shared" si="78"/>
        <v>0</v>
      </c>
      <c r="CR65">
        <f t="shared" si="78"/>
        <v>0</v>
      </c>
      <c r="CS65">
        <f t="shared" si="78"/>
        <v>0</v>
      </c>
      <c r="CT65">
        <f t="shared" si="78"/>
        <v>0</v>
      </c>
      <c r="CU65">
        <f t="shared" si="78"/>
        <v>0</v>
      </c>
      <c r="CV65">
        <f t="shared" si="78"/>
        <v>0</v>
      </c>
      <c r="CW65">
        <f t="shared" si="78"/>
        <v>0</v>
      </c>
      <c r="CX65">
        <f t="shared" ref="CX65:DQ65" si="79">CX$49*CX26</f>
        <v>0</v>
      </c>
      <c r="CY65">
        <f t="shared" si="79"/>
        <v>0</v>
      </c>
      <c r="CZ65">
        <f t="shared" si="79"/>
        <v>0</v>
      </c>
      <c r="DA65">
        <f t="shared" si="79"/>
        <v>0</v>
      </c>
      <c r="DB65">
        <f t="shared" si="79"/>
        <v>0</v>
      </c>
      <c r="DC65">
        <f t="shared" si="79"/>
        <v>0</v>
      </c>
      <c r="DD65">
        <f t="shared" si="79"/>
        <v>0</v>
      </c>
      <c r="DE65">
        <f t="shared" si="79"/>
        <v>0</v>
      </c>
      <c r="DF65">
        <f t="shared" si="79"/>
        <v>0</v>
      </c>
      <c r="DG65">
        <f t="shared" si="79"/>
        <v>0</v>
      </c>
      <c r="DH65">
        <f t="shared" si="79"/>
        <v>0</v>
      </c>
      <c r="DI65">
        <f t="shared" si="79"/>
        <v>0</v>
      </c>
      <c r="DJ65">
        <f t="shared" si="79"/>
        <v>0</v>
      </c>
      <c r="DK65">
        <f t="shared" si="79"/>
        <v>0</v>
      </c>
      <c r="DL65">
        <f t="shared" si="79"/>
        <v>0</v>
      </c>
      <c r="DM65">
        <f t="shared" si="79"/>
        <v>0</v>
      </c>
      <c r="DN65">
        <f t="shared" si="79"/>
        <v>0</v>
      </c>
      <c r="DO65">
        <f t="shared" si="79"/>
        <v>0</v>
      </c>
      <c r="DP65">
        <f t="shared" si="79"/>
        <v>0</v>
      </c>
      <c r="DQ65">
        <f t="shared" si="79"/>
        <v>0</v>
      </c>
    </row>
    <row r="66" spans="1:121" x14ac:dyDescent="0.25">
      <c r="A66" t="str">
        <f t="shared" si="52"/>
        <v>11_MEX</v>
      </c>
      <c r="B66" t="str">
        <f t="shared" si="52"/>
        <v>7_8_fuel_oil</v>
      </c>
      <c r="C66" t="str">
        <f t="shared" si="52"/>
        <v>7_8_fuel_oil</v>
      </c>
      <c r="D66" s="4" t="s">
        <v>149</v>
      </c>
      <c r="E66" s="4"/>
      <c r="F66" s="4"/>
      <c r="G66" s="4">
        <f t="shared" si="53"/>
        <v>0</v>
      </c>
      <c r="BL66" t="str">
        <f t="shared" si="54"/>
        <v>11_MEX</v>
      </c>
      <c r="BM66" t="str">
        <f t="shared" si="55"/>
        <v>d_nonenergy_7_8_fuel_oil</v>
      </c>
      <c r="BP66">
        <f t="shared" ref="BP66:CW66" si="80">BP$49*BP27</f>
        <v>0</v>
      </c>
      <c r="BQ66">
        <f t="shared" si="80"/>
        <v>0</v>
      </c>
      <c r="BR66">
        <f t="shared" si="80"/>
        <v>0</v>
      </c>
      <c r="BS66">
        <f t="shared" si="80"/>
        <v>0</v>
      </c>
      <c r="BT66">
        <f t="shared" si="80"/>
        <v>0</v>
      </c>
      <c r="BU66">
        <f t="shared" si="80"/>
        <v>0</v>
      </c>
      <c r="BV66">
        <f t="shared" si="80"/>
        <v>0</v>
      </c>
      <c r="BW66">
        <f t="shared" si="80"/>
        <v>0</v>
      </c>
      <c r="BX66">
        <f t="shared" si="80"/>
        <v>0</v>
      </c>
      <c r="BY66">
        <f t="shared" si="80"/>
        <v>0</v>
      </c>
      <c r="BZ66">
        <f t="shared" si="80"/>
        <v>0</v>
      </c>
      <c r="CA66">
        <f t="shared" si="80"/>
        <v>0</v>
      </c>
      <c r="CB66">
        <f t="shared" si="80"/>
        <v>0</v>
      </c>
      <c r="CC66">
        <f t="shared" si="80"/>
        <v>0</v>
      </c>
      <c r="CD66">
        <f t="shared" si="80"/>
        <v>0</v>
      </c>
      <c r="CE66">
        <f t="shared" si="80"/>
        <v>0</v>
      </c>
      <c r="CF66">
        <f t="shared" si="80"/>
        <v>0</v>
      </c>
      <c r="CG66">
        <f t="shared" si="80"/>
        <v>0</v>
      </c>
      <c r="CH66">
        <f t="shared" si="80"/>
        <v>0</v>
      </c>
      <c r="CI66">
        <f t="shared" si="80"/>
        <v>0</v>
      </c>
      <c r="CJ66">
        <f t="shared" si="80"/>
        <v>0</v>
      </c>
      <c r="CK66">
        <f t="shared" si="80"/>
        <v>0</v>
      </c>
      <c r="CL66">
        <f t="shared" si="80"/>
        <v>0</v>
      </c>
      <c r="CM66">
        <f t="shared" si="80"/>
        <v>0</v>
      </c>
      <c r="CN66">
        <f t="shared" si="80"/>
        <v>0</v>
      </c>
      <c r="CO66">
        <f t="shared" si="80"/>
        <v>0</v>
      </c>
      <c r="CP66">
        <f t="shared" si="80"/>
        <v>0</v>
      </c>
      <c r="CQ66">
        <f t="shared" si="80"/>
        <v>0</v>
      </c>
      <c r="CR66">
        <f t="shared" si="80"/>
        <v>0</v>
      </c>
      <c r="CS66">
        <f t="shared" si="80"/>
        <v>0</v>
      </c>
      <c r="CT66">
        <f t="shared" si="80"/>
        <v>0</v>
      </c>
      <c r="CU66">
        <f t="shared" si="80"/>
        <v>0</v>
      </c>
      <c r="CV66">
        <f t="shared" si="80"/>
        <v>0</v>
      </c>
      <c r="CW66">
        <f t="shared" si="80"/>
        <v>0</v>
      </c>
      <c r="CX66">
        <f t="shared" ref="CX66:DQ66" si="81">CX$49*CX27</f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</row>
    <row r="67" spans="1:121" x14ac:dyDescent="0.25">
      <c r="A67" t="str">
        <f t="shared" si="52"/>
        <v>11_MEX</v>
      </c>
      <c r="B67" t="str">
        <f t="shared" si="52"/>
        <v>7_9_lpg</v>
      </c>
      <c r="C67" t="str">
        <f t="shared" si="52"/>
        <v>7_9_lpg</v>
      </c>
      <c r="D67" s="4" t="s">
        <v>149</v>
      </c>
      <c r="E67" s="4"/>
      <c r="F67" s="4"/>
      <c r="G67" s="4">
        <f t="shared" si="53"/>
        <v>2.4123085560000002</v>
      </c>
      <c r="BL67" t="str">
        <f t="shared" si="54"/>
        <v>11_MEX</v>
      </c>
      <c r="BM67" t="str">
        <f t="shared" si="55"/>
        <v>d_nonenergy_7_9_lpg</v>
      </c>
      <c r="BP67">
        <f t="shared" ref="BP67:CW67" si="82">BP$49*BP28</f>
        <v>1.702813428</v>
      </c>
      <c r="BQ67">
        <f t="shared" si="82"/>
        <v>2.4123085560000002</v>
      </c>
      <c r="BR67">
        <f t="shared" si="82"/>
        <v>2.5040285659701609</v>
      </c>
      <c r="BS67">
        <f t="shared" si="82"/>
        <v>2.4476666034849868</v>
      </c>
      <c r="BT67">
        <f t="shared" si="82"/>
        <v>2.5190288817692688</v>
      </c>
      <c r="BU67">
        <f t="shared" si="82"/>
        <v>2.5934163398607435</v>
      </c>
      <c r="BV67">
        <f t="shared" si="82"/>
        <v>2.670569518917242</v>
      </c>
      <c r="BW67">
        <f t="shared" si="82"/>
        <v>2.7502352160505041</v>
      </c>
      <c r="BX67">
        <f t="shared" si="82"/>
        <v>2.8324511378970549</v>
      </c>
      <c r="BY67">
        <f t="shared" si="82"/>
        <v>2.9173194613705413</v>
      </c>
      <c r="BZ67">
        <f t="shared" si="82"/>
        <v>3.0049631900065172</v>
      </c>
      <c r="CA67">
        <f t="shared" si="82"/>
        <v>3.0713486456204069</v>
      </c>
      <c r="CB67">
        <f t="shared" si="82"/>
        <v>3.1395820701175268</v>
      </c>
      <c r="CC67">
        <f t="shared" si="82"/>
        <v>3.209637345358288</v>
      </c>
      <c r="CD67">
        <f t="shared" si="82"/>
        <v>3.2400269505513033</v>
      </c>
      <c r="CE67">
        <f t="shared" si="82"/>
        <v>3.2690032086037695</v>
      </c>
      <c r="CF67">
        <f t="shared" si="82"/>
        <v>3.2965255907553774</v>
      </c>
      <c r="CG67">
        <f t="shared" si="82"/>
        <v>3.3225013637371585</v>
      </c>
      <c r="CH67">
        <f t="shared" si="82"/>
        <v>3.3467397977806166</v>
      </c>
      <c r="CI67">
        <f t="shared" si="82"/>
        <v>3.3690018367375094</v>
      </c>
      <c r="CJ67">
        <f t="shared" si="82"/>
        <v>3.3890067380671267</v>
      </c>
      <c r="CK67">
        <f t="shared" si="82"/>
        <v>3.4064984310229316</v>
      </c>
      <c r="CL67">
        <f t="shared" si="82"/>
        <v>3.4212136569166787</v>
      </c>
      <c r="CM67">
        <f t="shared" si="82"/>
        <v>3.432896804802823</v>
      </c>
      <c r="CN67">
        <f t="shared" si="82"/>
        <v>3.4217541338128004</v>
      </c>
      <c r="CO67">
        <f t="shared" si="82"/>
        <v>3.4085224890490231</v>
      </c>
      <c r="CP67">
        <f t="shared" si="82"/>
        <v>3.3926863612036029</v>
      </c>
      <c r="CQ67">
        <f t="shared" si="82"/>
        <v>3.3738177558326465</v>
      </c>
      <c r="CR67">
        <f t="shared" si="82"/>
        <v>3.3516067262523643</v>
      </c>
      <c r="CS67">
        <f t="shared" si="82"/>
        <v>3.3416665916791679</v>
      </c>
      <c r="CT67">
        <f t="shared" si="82"/>
        <v>3.3240073179963394</v>
      </c>
      <c r="CU67">
        <f t="shared" si="82"/>
        <v>3.2994211412754795</v>
      </c>
      <c r="CV67">
        <f t="shared" si="82"/>
        <v>3.2685466459734087</v>
      </c>
      <c r="CW67">
        <f t="shared" si="82"/>
        <v>3.2319408544700874</v>
      </c>
      <c r="CX67">
        <f t="shared" ref="CX67:DQ67" si="83">CX$49*CX28</f>
        <v>3.1996214459253869</v>
      </c>
      <c r="CY67">
        <f t="shared" si="83"/>
        <v>3.1676252314661326</v>
      </c>
      <c r="CZ67">
        <f t="shared" si="83"/>
        <v>3.1359489791514714</v>
      </c>
      <c r="DA67">
        <f t="shared" si="83"/>
        <v>3.1045894893599564</v>
      </c>
      <c r="DB67">
        <f t="shared" si="83"/>
        <v>3.0735435944663565</v>
      </c>
      <c r="DC67">
        <f t="shared" si="83"/>
        <v>3.0428081585216931</v>
      </c>
      <c r="DD67">
        <f t="shared" si="83"/>
        <v>3.0123800769364761</v>
      </c>
      <c r="DE67">
        <f t="shared" si="83"/>
        <v>2.982256276167111</v>
      </c>
      <c r="DF67">
        <f t="shared" si="83"/>
        <v>2.9524337134054397</v>
      </c>
      <c r="DG67">
        <f t="shared" si="83"/>
        <v>2.9229093762713854</v>
      </c>
      <c r="DH67">
        <f t="shared" si="83"/>
        <v>2.8936802825086714</v>
      </c>
      <c r="DI67">
        <f t="shared" si="83"/>
        <v>2.8647434796835847</v>
      </c>
      <c r="DJ67">
        <f t="shared" si="83"/>
        <v>2.8360960448867489</v>
      </c>
      <c r="DK67">
        <f t="shared" si="83"/>
        <v>2.8077350844378812</v>
      </c>
      <c r="DL67">
        <f t="shared" si="83"/>
        <v>2.7796577335935027</v>
      </c>
      <c r="DM67">
        <f t="shared" si="83"/>
        <v>2.7518611562575672</v>
      </c>
      <c r="DN67">
        <f t="shared" si="83"/>
        <v>2.7243425446949918</v>
      </c>
      <c r="DO67">
        <f t="shared" si="83"/>
        <v>2.6970991192480418</v>
      </c>
      <c r="DP67">
        <f t="shared" si="83"/>
        <v>2.6701281280555613</v>
      </c>
      <c r="DQ67">
        <f t="shared" si="83"/>
        <v>2.6434268467750055</v>
      </c>
    </row>
    <row r="68" spans="1:121" x14ac:dyDescent="0.25">
      <c r="A68" t="str">
        <f t="shared" si="52"/>
        <v>11_MEX</v>
      </c>
      <c r="B68" t="str">
        <f t="shared" si="52"/>
        <v>7_10_refinery_gas_not_liquefied</v>
      </c>
      <c r="C68" t="str">
        <f t="shared" si="52"/>
        <v>7_10_refi_gas_notliq</v>
      </c>
      <c r="D68" s="4" t="s">
        <v>149</v>
      </c>
      <c r="E68" s="4"/>
      <c r="F68" s="4"/>
      <c r="G68" s="4">
        <f t="shared" si="53"/>
        <v>0</v>
      </c>
      <c r="BL68" t="str">
        <f t="shared" si="54"/>
        <v>11_MEX</v>
      </c>
      <c r="BM68" t="str">
        <f t="shared" si="55"/>
        <v>d_nonenergy_7_10_refi_gas_notliq</v>
      </c>
      <c r="BP68">
        <f t="shared" ref="BP68:CW68" si="84">BP$49*BP29</f>
        <v>0</v>
      </c>
      <c r="BQ68">
        <f t="shared" si="84"/>
        <v>0</v>
      </c>
      <c r="BR68">
        <f t="shared" si="84"/>
        <v>0</v>
      </c>
      <c r="BS68">
        <f t="shared" si="84"/>
        <v>0</v>
      </c>
      <c r="BT68">
        <f t="shared" si="84"/>
        <v>0</v>
      </c>
      <c r="BU68">
        <f t="shared" si="84"/>
        <v>0</v>
      </c>
      <c r="BV68">
        <f t="shared" si="84"/>
        <v>0</v>
      </c>
      <c r="BW68">
        <f t="shared" si="84"/>
        <v>0</v>
      </c>
      <c r="BX68">
        <f t="shared" si="84"/>
        <v>0</v>
      </c>
      <c r="BY68">
        <f t="shared" si="84"/>
        <v>0</v>
      </c>
      <c r="BZ68">
        <f t="shared" si="84"/>
        <v>0</v>
      </c>
      <c r="CA68">
        <f t="shared" si="84"/>
        <v>0</v>
      </c>
      <c r="CB68">
        <f t="shared" si="84"/>
        <v>0</v>
      </c>
      <c r="CC68">
        <f t="shared" si="84"/>
        <v>0</v>
      </c>
      <c r="CD68">
        <f t="shared" si="84"/>
        <v>0</v>
      </c>
      <c r="CE68">
        <f t="shared" si="84"/>
        <v>0</v>
      </c>
      <c r="CF68">
        <f t="shared" si="84"/>
        <v>0</v>
      </c>
      <c r="CG68">
        <f t="shared" si="84"/>
        <v>0</v>
      </c>
      <c r="CH68">
        <f t="shared" si="84"/>
        <v>0</v>
      </c>
      <c r="CI68">
        <f t="shared" si="84"/>
        <v>0</v>
      </c>
      <c r="CJ68">
        <f t="shared" si="84"/>
        <v>0</v>
      </c>
      <c r="CK68">
        <f t="shared" si="84"/>
        <v>0</v>
      </c>
      <c r="CL68">
        <f t="shared" si="84"/>
        <v>0</v>
      </c>
      <c r="CM68">
        <f t="shared" si="84"/>
        <v>0</v>
      </c>
      <c r="CN68">
        <f t="shared" si="84"/>
        <v>0</v>
      </c>
      <c r="CO68">
        <f t="shared" si="84"/>
        <v>0</v>
      </c>
      <c r="CP68">
        <f t="shared" si="84"/>
        <v>0</v>
      </c>
      <c r="CQ68">
        <f t="shared" si="84"/>
        <v>0</v>
      </c>
      <c r="CR68">
        <f t="shared" si="84"/>
        <v>0</v>
      </c>
      <c r="CS68">
        <f t="shared" si="84"/>
        <v>0</v>
      </c>
      <c r="CT68">
        <f t="shared" si="84"/>
        <v>0</v>
      </c>
      <c r="CU68">
        <f t="shared" si="84"/>
        <v>0</v>
      </c>
      <c r="CV68">
        <f t="shared" si="84"/>
        <v>0</v>
      </c>
      <c r="CW68">
        <f t="shared" si="84"/>
        <v>0</v>
      </c>
      <c r="CX68">
        <f t="shared" ref="CX68:DQ68" si="85">CX$49*CX29</f>
        <v>0</v>
      </c>
      <c r="CY68">
        <f t="shared" si="85"/>
        <v>0</v>
      </c>
      <c r="CZ68">
        <f t="shared" si="85"/>
        <v>0</v>
      </c>
      <c r="DA68">
        <f t="shared" si="85"/>
        <v>0</v>
      </c>
      <c r="DB68">
        <f t="shared" si="85"/>
        <v>0</v>
      </c>
      <c r="DC68">
        <f t="shared" si="85"/>
        <v>0</v>
      </c>
      <c r="DD68">
        <f t="shared" si="85"/>
        <v>0</v>
      </c>
      <c r="DE68">
        <f t="shared" si="85"/>
        <v>0</v>
      </c>
      <c r="DF68">
        <f t="shared" si="85"/>
        <v>0</v>
      </c>
      <c r="DG68">
        <f t="shared" si="85"/>
        <v>0</v>
      </c>
      <c r="DH68">
        <f t="shared" si="85"/>
        <v>0</v>
      </c>
      <c r="DI68">
        <f t="shared" si="85"/>
        <v>0</v>
      </c>
      <c r="DJ68">
        <f t="shared" si="85"/>
        <v>0</v>
      </c>
      <c r="DK68">
        <f t="shared" si="85"/>
        <v>0</v>
      </c>
      <c r="DL68">
        <f t="shared" si="85"/>
        <v>0</v>
      </c>
      <c r="DM68">
        <f t="shared" si="85"/>
        <v>0</v>
      </c>
      <c r="DN68">
        <f t="shared" si="85"/>
        <v>0</v>
      </c>
      <c r="DO68">
        <f t="shared" si="85"/>
        <v>0</v>
      </c>
      <c r="DP68">
        <f t="shared" si="85"/>
        <v>0</v>
      </c>
      <c r="DQ68">
        <f t="shared" si="85"/>
        <v>0</v>
      </c>
    </row>
    <row r="69" spans="1:121" x14ac:dyDescent="0.25">
      <c r="A69" t="str">
        <f t="shared" si="52"/>
        <v>11_MEX</v>
      </c>
      <c r="B69" t="str">
        <f t="shared" si="52"/>
        <v>7_11_ethane</v>
      </c>
      <c r="C69" t="str">
        <f t="shared" si="52"/>
        <v>7_11_ethane</v>
      </c>
      <c r="D69" s="4" t="s">
        <v>149</v>
      </c>
      <c r="E69" s="4"/>
      <c r="F69" s="4"/>
      <c r="G69" s="4">
        <f t="shared" si="53"/>
        <v>87.289797707999995</v>
      </c>
      <c r="BL69" t="str">
        <f t="shared" si="54"/>
        <v>11_MEX</v>
      </c>
      <c r="BM69" t="str">
        <f t="shared" si="55"/>
        <v>d_nonenergy_7_11_ethane</v>
      </c>
      <c r="BP69">
        <f t="shared" ref="BP69:CW69" si="86">BP$49*BP30</f>
        <v>104.036411556</v>
      </c>
      <c r="BQ69">
        <f t="shared" si="86"/>
        <v>87.289797707999995</v>
      </c>
      <c r="BR69">
        <f t="shared" si="86"/>
        <v>90.608701956860543</v>
      </c>
      <c r="BS69">
        <f t="shared" si="86"/>
        <v>88.569234704000237</v>
      </c>
      <c r="BT69">
        <f t="shared" si="86"/>
        <v>91.151490949754319</v>
      </c>
      <c r="BU69">
        <f t="shared" si="86"/>
        <v>93.843213844268291</v>
      </c>
      <c r="BV69">
        <f t="shared" si="86"/>
        <v>96.635014824959612</v>
      </c>
      <c r="BW69">
        <f t="shared" si="86"/>
        <v>99.517731702007936</v>
      </c>
      <c r="BX69">
        <f t="shared" si="86"/>
        <v>102.49272889650537</v>
      </c>
      <c r="BY69">
        <f t="shared" si="86"/>
        <v>105.56370369754892</v>
      </c>
      <c r="BZ69">
        <f t="shared" si="86"/>
        <v>108.73510700911152</v>
      </c>
      <c r="CA69">
        <f t="shared" si="86"/>
        <v>111.13727607528541</v>
      </c>
      <c r="CB69">
        <f t="shared" si="86"/>
        <v>113.60631421158166</v>
      </c>
      <c r="CC69">
        <f t="shared" si="86"/>
        <v>116.14127632865186</v>
      </c>
      <c r="CD69">
        <f t="shared" si="86"/>
        <v>117.24092939049852</v>
      </c>
      <c r="CE69">
        <f t="shared" si="86"/>
        <v>118.28944024432089</v>
      </c>
      <c r="CF69">
        <f t="shared" si="86"/>
        <v>119.28534234999502</v>
      </c>
      <c r="CG69">
        <f t="shared" si="86"/>
        <v>120.22528013832191</v>
      </c>
      <c r="CH69">
        <f t="shared" si="86"/>
        <v>121.1023520200054</v>
      </c>
      <c r="CI69">
        <f t="shared" si="86"/>
        <v>121.90790770743249</v>
      </c>
      <c r="CJ69">
        <f t="shared" si="86"/>
        <v>122.63178848374841</v>
      </c>
      <c r="CK69">
        <f t="shared" si="86"/>
        <v>123.26472838519054</v>
      </c>
      <c r="CL69">
        <f t="shared" si="86"/>
        <v>123.79720135109611</v>
      </c>
      <c r="CM69">
        <f t="shared" si="86"/>
        <v>124.21995805568005</v>
      </c>
      <c r="CN69">
        <f t="shared" si="86"/>
        <v>123.81675860002721</v>
      </c>
      <c r="CO69">
        <f t="shared" si="86"/>
        <v>123.33796927106617</v>
      </c>
      <c r="CP69">
        <f t="shared" si="86"/>
        <v>122.76493627631658</v>
      </c>
      <c r="CQ69">
        <f t="shared" si="86"/>
        <v>122.08217256362059</v>
      </c>
      <c r="CR69">
        <f t="shared" si="86"/>
        <v>121.27846265921099</v>
      </c>
      <c r="CS69">
        <f t="shared" si="86"/>
        <v>120.91877718948676</v>
      </c>
      <c r="CT69">
        <f t="shared" si="86"/>
        <v>120.27977335077372</v>
      </c>
      <c r="CU69">
        <f t="shared" si="86"/>
        <v>119.39011834082939</v>
      </c>
      <c r="CV69">
        <f t="shared" si="86"/>
        <v>118.2729194474494</v>
      </c>
      <c r="CW69">
        <f t="shared" si="86"/>
        <v>116.94833262072748</v>
      </c>
      <c r="CX69">
        <f t="shared" ref="CX69:DQ69" si="87">CX$49*CX30</f>
        <v>115.77884929452021</v>
      </c>
      <c r="CY69">
        <f t="shared" si="87"/>
        <v>114.62106080157501</v>
      </c>
      <c r="CZ69">
        <f t="shared" si="87"/>
        <v>113.47485019355926</v>
      </c>
      <c r="DA69">
        <f t="shared" si="87"/>
        <v>112.34010169162367</v>
      </c>
      <c r="DB69">
        <f t="shared" si="87"/>
        <v>111.21670067470743</v>
      </c>
      <c r="DC69">
        <f t="shared" si="87"/>
        <v>110.10453366796035</v>
      </c>
      <c r="DD69">
        <f t="shared" si="87"/>
        <v>109.00348833128075</v>
      </c>
      <c r="DE69">
        <f t="shared" si="87"/>
        <v>107.91345344796795</v>
      </c>
      <c r="DF69">
        <f t="shared" si="87"/>
        <v>106.83431891348826</v>
      </c>
      <c r="DG69">
        <f t="shared" si="87"/>
        <v>105.76597572435338</v>
      </c>
      <c r="DH69">
        <f t="shared" si="87"/>
        <v>104.70831596710984</v>
      </c>
      <c r="DI69">
        <f t="shared" si="87"/>
        <v>103.66123280743875</v>
      </c>
      <c r="DJ69">
        <f t="shared" si="87"/>
        <v>102.62462047936437</v>
      </c>
      <c r="DK69">
        <f t="shared" si="87"/>
        <v>101.59837427457072</v>
      </c>
      <c r="DL69">
        <f t="shared" si="87"/>
        <v>100.58239053182501</v>
      </c>
      <c r="DM69">
        <f t="shared" si="87"/>
        <v>99.576566626506761</v>
      </c>
      <c r="DN69">
        <f t="shared" si="87"/>
        <v>98.580800960241675</v>
      </c>
      <c r="DO69">
        <f t="shared" si="87"/>
        <v>97.594992950639266</v>
      </c>
      <c r="DP69">
        <f t="shared" si="87"/>
        <v>96.619043021132867</v>
      </c>
      <c r="DQ69">
        <f t="shared" si="87"/>
        <v>95.65285259092154</v>
      </c>
    </row>
    <row r="70" spans="1:121" x14ac:dyDescent="0.25">
      <c r="A70" t="str">
        <f t="shared" si="52"/>
        <v>11_MEX</v>
      </c>
      <c r="B70" t="str">
        <f t="shared" si="52"/>
        <v>7_x_other_petroleum_products</v>
      </c>
      <c r="C70" t="str">
        <f t="shared" si="52"/>
        <v>7_x_other_petrol_prod</v>
      </c>
      <c r="D70" s="4" t="s">
        <v>149</v>
      </c>
      <c r="E70" s="4"/>
      <c r="F70" s="4"/>
      <c r="G70" s="4">
        <f t="shared" si="53"/>
        <v>40.519976004</v>
      </c>
      <c r="BL70" t="str">
        <f t="shared" si="54"/>
        <v>11_MEX</v>
      </c>
      <c r="BM70" t="str">
        <f t="shared" si="55"/>
        <v>d_nonenergy_7_x_other_petrol_prod</v>
      </c>
      <c r="BP70">
        <f t="shared" ref="BP70:CW70" si="88">BP$49*BP31</f>
        <v>46.563998616000013</v>
      </c>
      <c r="BQ70">
        <f t="shared" si="88"/>
        <v>40.519976004</v>
      </c>
      <c r="BR70">
        <f t="shared" si="88"/>
        <v>42.060613329948097</v>
      </c>
      <c r="BS70">
        <f t="shared" si="88"/>
        <v>41.113891418376184</v>
      </c>
      <c r="BT70">
        <f t="shared" si="88"/>
        <v>42.312576303225505</v>
      </c>
      <c r="BU70">
        <f t="shared" si="88"/>
        <v>43.562075671524852</v>
      </c>
      <c r="BV70">
        <f t="shared" si="88"/>
        <v>44.858031346940386</v>
      </c>
      <c r="BW70">
        <f t="shared" si="88"/>
        <v>46.196190235509086</v>
      </c>
      <c r="BX70">
        <f t="shared" si="88"/>
        <v>47.57718570231328</v>
      </c>
      <c r="BY70">
        <f t="shared" si="88"/>
        <v>49.002734031150439</v>
      </c>
      <c r="BZ70">
        <f t="shared" si="88"/>
        <v>50.47490133429158</v>
      </c>
      <c r="CA70">
        <f t="shared" si="88"/>
        <v>51.589989643288739</v>
      </c>
      <c r="CB70">
        <f t="shared" si="88"/>
        <v>52.7361186144012</v>
      </c>
      <c r="CC70">
        <f t="shared" si="88"/>
        <v>53.91284953659143</v>
      </c>
      <c r="CD70">
        <f t="shared" si="88"/>
        <v>54.423309141822799</v>
      </c>
      <c r="CE70">
        <f t="shared" si="88"/>
        <v>54.910028503676962</v>
      </c>
      <c r="CF70">
        <f t="shared" si="88"/>
        <v>55.37232685335627</v>
      </c>
      <c r="CG70">
        <f t="shared" si="88"/>
        <v>55.808646533643106</v>
      </c>
      <c r="CH70">
        <f t="shared" si="88"/>
        <v>56.21578382268212</v>
      </c>
      <c r="CI70">
        <f t="shared" si="88"/>
        <v>56.589723251819315</v>
      </c>
      <c r="CJ70">
        <f t="shared" si="88"/>
        <v>56.925749138649735</v>
      </c>
      <c r="CK70">
        <f t="shared" si="88"/>
        <v>57.219560217284631</v>
      </c>
      <c r="CL70">
        <f t="shared" si="88"/>
        <v>57.466734484699558</v>
      </c>
      <c r="CM70">
        <f t="shared" si="88"/>
        <v>57.662978398364878</v>
      </c>
      <c r="CN70">
        <f t="shared" si="88"/>
        <v>57.475812971283339</v>
      </c>
      <c r="CO70">
        <f t="shared" si="88"/>
        <v>57.253558680061694</v>
      </c>
      <c r="CP70">
        <f t="shared" si="88"/>
        <v>56.987556423137846</v>
      </c>
      <c r="CQ70">
        <f t="shared" si="88"/>
        <v>56.670617101690574</v>
      </c>
      <c r="CR70">
        <f t="shared" si="88"/>
        <v>56.297534486127702</v>
      </c>
      <c r="CS70">
        <f t="shared" si="88"/>
        <v>56.130568277190356</v>
      </c>
      <c r="CT70">
        <f t="shared" si="88"/>
        <v>55.83394231526831</v>
      </c>
      <c r="CU70">
        <f t="shared" si="88"/>
        <v>55.420963930607904</v>
      </c>
      <c r="CV70">
        <f t="shared" si="88"/>
        <v>54.902359539944911</v>
      </c>
      <c r="CW70">
        <f t="shared" si="88"/>
        <v>54.287485547298836</v>
      </c>
      <c r="CX70">
        <f t="shared" ref="CX70:DQ70" si="89">CX$49*CX31</f>
        <v>53.744610691825848</v>
      </c>
      <c r="CY70">
        <f t="shared" si="89"/>
        <v>53.207164584907595</v>
      </c>
      <c r="CZ70">
        <f t="shared" si="89"/>
        <v>52.675092939058516</v>
      </c>
      <c r="DA70">
        <f t="shared" si="89"/>
        <v>52.148342009667935</v>
      </c>
      <c r="DB70">
        <f t="shared" si="89"/>
        <v>51.626858589571249</v>
      </c>
      <c r="DC70">
        <f t="shared" si="89"/>
        <v>51.110590003675533</v>
      </c>
      <c r="DD70">
        <f t="shared" si="89"/>
        <v>50.59948410363878</v>
      </c>
      <c r="DE70">
        <f t="shared" si="89"/>
        <v>50.09348926260239</v>
      </c>
      <c r="DF70">
        <f t="shared" si="89"/>
        <v>49.592554369976369</v>
      </c>
      <c r="DG70">
        <f t="shared" si="89"/>
        <v>49.096628826276607</v>
      </c>
      <c r="DH70">
        <f t="shared" si="89"/>
        <v>48.605662538013839</v>
      </c>
      <c r="DI70">
        <f t="shared" si="89"/>
        <v>48.119605912633702</v>
      </c>
      <c r="DJ70">
        <f t="shared" si="89"/>
        <v>47.638409853507362</v>
      </c>
      <c r="DK70">
        <f t="shared" si="89"/>
        <v>47.162025754972291</v>
      </c>
      <c r="DL70">
        <f t="shared" si="89"/>
        <v>46.690405497422567</v>
      </c>
      <c r="DM70">
        <f t="shared" si="89"/>
        <v>46.223501442448338</v>
      </c>
      <c r="DN70">
        <f t="shared" si="89"/>
        <v>45.761266428023859</v>
      </c>
      <c r="DO70">
        <f t="shared" si="89"/>
        <v>45.303653763743611</v>
      </c>
      <c r="DP70">
        <f t="shared" si="89"/>
        <v>44.850617226106174</v>
      </c>
      <c r="DQ70">
        <f t="shared" si="89"/>
        <v>44.402111053845111</v>
      </c>
    </row>
    <row r="71" spans="1:121" x14ac:dyDescent="0.25">
      <c r="A71" t="str">
        <f t="shared" si="52"/>
        <v>11_MEX</v>
      </c>
      <c r="B71" t="str">
        <f t="shared" si="52"/>
        <v>8_1_natural_gas</v>
      </c>
      <c r="C71" t="str">
        <f t="shared" si="52"/>
        <v>8_1_natural_gas</v>
      </c>
      <c r="D71" s="4" t="s">
        <v>149</v>
      </c>
      <c r="E71" s="4"/>
      <c r="F71" s="4"/>
      <c r="G71" s="4">
        <f t="shared" si="53"/>
        <v>17.223867179999999</v>
      </c>
      <c r="BL71" t="str">
        <f t="shared" si="54"/>
        <v>11_MEX</v>
      </c>
      <c r="BM71" t="str">
        <f t="shared" si="55"/>
        <v>d_nonenergy_8_1_natural_gas</v>
      </c>
      <c r="BP71">
        <f t="shared" ref="BP71:CW71" si="90">BP$49*BP32</f>
        <v>16.593293232000001</v>
      </c>
      <c r="BQ71">
        <f t="shared" si="90"/>
        <v>17.223867179999999</v>
      </c>
      <c r="BR71">
        <f t="shared" si="90"/>
        <v>17.878747446268193</v>
      </c>
      <c r="BS71">
        <f t="shared" si="90"/>
        <v>17.476323405846731</v>
      </c>
      <c r="BT71">
        <f t="shared" si="90"/>
        <v>17.985849602142608</v>
      </c>
      <c r="BU71">
        <f t="shared" si="90"/>
        <v>18.516975562309941</v>
      </c>
      <c r="BV71">
        <f t="shared" si="90"/>
        <v>19.067848751926856</v>
      </c>
      <c r="BW71">
        <f t="shared" si="90"/>
        <v>19.636661304041112</v>
      </c>
      <c r="BX71">
        <f t="shared" si="90"/>
        <v>20.223682443788814</v>
      </c>
      <c r="BY71">
        <f t="shared" si="90"/>
        <v>20.829641713659516</v>
      </c>
      <c r="BZ71">
        <f t="shared" si="90"/>
        <v>21.455417358085828</v>
      </c>
      <c r="CA71">
        <f t="shared" si="90"/>
        <v>21.929409073338618</v>
      </c>
      <c r="CB71">
        <f t="shared" si="90"/>
        <v>22.416595274229806</v>
      </c>
      <c r="CC71">
        <f t="shared" si="90"/>
        <v>22.916789477414991</v>
      </c>
      <c r="CD71">
        <f t="shared" si="90"/>
        <v>23.133771058065292</v>
      </c>
      <c r="CE71">
        <f t="shared" si="90"/>
        <v>23.340661349453491</v>
      </c>
      <c r="CF71">
        <f t="shared" si="90"/>
        <v>23.537170976498277</v>
      </c>
      <c r="CG71">
        <f t="shared" si="90"/>
        <v>23.722637824270809</v>
      </c>
      <c r="CH71">
        <f t="shared" si="90"/>
        <v>23.895700083481945</v>
      </c>
      <c r="CI71">
        <f t="shared" si="90"/>
        <v>24.054650894809875</v>
      </c>
      <c r="CJ71">
        <f t="shared" si="90"/>
        <v>24.197485758365506</v>
      </c>
      <c r="CK71">
        <f t="shared" si="90"/>
        <v>24.322376330707414</v>
      </c>
      <c r="CL71">
        <f t="shared" si="90"/>
        <v>24.427442946537795</v>
      </c>
      <c r="CM71">
        <f t="shared" si="90"/>
        <v>24.510860545391285</v>
      </c>
      <c r="CN71">
        <f t="shared" si="90"/>
        <v>24.431301948011512</v>
      </c>
      <c r="CO71">
        <f t="shared" si="90"/>
        <v>24.33682809166449</v>
      </c>
      <c r="CP71">
        <f t="shared" si="90"/>
        <v>24.223758243291819</v>
      </c>
      <c r="CQ71">
        <f t="shared" si="90"/>
        <v>24.089036525386845</v>
      </c>
      <c r="CR71">
        <f t="shared" si="90"/>
        <v>23.930449920671492</v>
      </c>
      <c r="CS71">
        <f t="shared" si="90"/>
        <v>23.859477425376802</v>
      </c>
      <c r="CT71">
        <f t="shared" si="90"/>
        <v>23.733390327749184</v>
      </c>
      <c r="CU71">
        <f t="shared" si="90"/>
        <v>23.557845188114857</v>
      </c>
      <c r="CV71">
        <f t="shared" si="90"/>
        <v>23.337401495283881</v>
      </c>
      <c r="CW71">
        <f t="shared" si="90"/>
        <v>23.076036385375456</v>
      </c>
      <c r="CX71">
        <f t="shared" ref="CX71:DQ71" si="91">CX$49*CX32</f>
        <v>22.845276021521702</v>
      </c>
      <c r="CY71">
        <f t="shared" si="91"/>
        <v>22.616823261306486</v>
      </c>
      <c r="CZ71">
        <f t="shared" si="91"/>
        <v>22.39065502869342</v>
      </c>
      <c r="DA71">
        <f t="shared" si="91"/>
        <v>22.166748478406486</v>
      </c>
      <c r="DB71">
        <f t="shared" si="91"/>
        <v>21.945080993622419</v>
      </c>
      <c r="DC71">
        <f t="shared" si="91"/>
        <v>21.725630183686196</v>
      </c>
      <c r="DD71">
        <f t="shared" si="91"/>
        <v>21.508373881849334</v>
      </c>
      <c r="DE71">
        <f t="shared" si="91"/>
        <v>21.293290143030838</v>
      </c>
      <c r="DF71">
        <f t="shared" si="91"/>
        <v>21.080357241600531</v>
      </c>
      <c r="DG71">
        <f t="shared" si="91"/>
        <v>20.869553669184526</v>
      </c>
      <c r="DH71">
        <f t="shared" si="91"/>
        <v>20.660858132492681</v>
      </c>
      <c r="DI71">
        <f t="shared" si="91"/>
        <v>20.454249551167756</v>
      </c>
      <c r="DJ71">
        <f t="shared" si="91"/>
        <v>20.249707055656078</v>
      </c>
      <c r="DK71">
        <f t="shared" si="91"/>
        <v>20.047209985099517</v>
      </c>
      <c r="DL71">
        <f t="shared" si="91"/>
        <v>19.846737885248523</v>
      </c>
      <c r="DM71">
        <f t="shared" si="91"/>
        <v>19.648270506396038</v>
      </c>
      <c r="DN71">
        <f t="shared" si="91"/>
        <v>19.451787801332074</v>
      </c>
      <c r="DO71">
        <f t="shared" si="91"/>
        <v>19.257269923318756</v>
      </c>
      <c r="DP71">
        <f t="shared" si="91"/>
        <v>19.064697224085567</v>
      </c>
      <c r="DQ71">
        <f t="shared" si="91"/>
        <v>18.874050251844711</v>
      </c>
    </row>
    <row r="72" spans="1:121" x14ac:dyDescent="0.25">
      <c r="A72" t="str">
        <f t="shared" si="52"/>
        <v>11_MEX</v>
      </c>
      <c r="B72" t="str">
        <f t="shared" si="52"/>
        <v>15_1_fuelwood_and_woodwaste</v>
      </c>
      <c r="C72" t="str">
        <f t="shared" si="52"/>
        <v>15_1_fwood_wwaste</v>
      </c>
      <c r="D72" s="4" t="s">
        <v>149</v>
      </c>
      <c r="E72" s="4"/>
      <c r="F72" s="4"/>
      <c r="G72" s="4">
        <f t="shared" si="53"/>
        <v>0</v>
      </c>
      <c r="BL72" t="str">
        <f t="shared" si="54"/>
        <v>11_MEX</v>
      </c>
      <c r="BM72" t="str">
        <f t="shared" si="55"/>
        <v>d_nonenergy_15_1_fwood_wwaste</v>
      </c>
      <c r="BP72">
        <f t="shared" ref="BP72:CW72" si="92">BP$49*BP33</f>
        <v>0</v>
      </c>
      <c r="BQ72">
        <f t="shared" si="92"/>
        <v>0</v>
      </c>
      <c r="BR72">
        <f t="shared" si="92"/>
        <v>0</v>
      </c>
      <c r="BS72">
        <f t="shared" si="92"/>
        <v>0</v>
      </c>
      <c r="BT72">
        <f t="shared" si="92"/>
        <v>0</v>
      </c>
      <c r="BU72">
        <f t="shared" si="92"/>
        <v>0</v>
      </c>
      <c r="BV72">
        <f t="shared" si="92"/>
        <v>0</v>
      </c>
      <c r="BW72">
        <f t="shared" si="92"/>
        <v>0</v>
      </c>
      <c r="BX72">
        <f t="shared" si="92"/>
        <v>0</v>
      </c>
      <c r="BY72">
        <f t="shared" si="92"/>
        <v>0</v>
      </c>
      <c r="BZ72">
        <f t="shared" si="92"/>
        <v>0</v>
      </c>
      <c r="CA72">
        <f t="shared" si="92"/>
        <v>0</v>
      </c>
      <c r="CB72">
        <f t="shared" si="92"/>
        <v>0</v>
      </c>
      <c r="CC72">
        <f t="shared" si="92"/>
        <v>0</v>
      </c>
      <c r="CD72">
        <f t="shared" si="92"/>
        <v>0</v>
      </c>
      <c r="CE72">
        <f t="shared" si="92"/>
        <v>0</v>
      </c>
      <c r="CF72">
        <f t="shared" si="92"/>
        <v>0</v>
      </c>
      <c r="CG72">
        <f t="shared" si="92"/>
        <v>0</v>
      </c>
      <c r="CH72">
        <f t="shared" si="92"/>
        <v>0</v>
      </c>
      <c r="CI72">
        <f t="shared" si="92"/>
        <v>0</v>
      </c>
      <c r="CJ72">
        <f t="shared" si="92"/>
        <v>0</v>
      </c>
      <c r="CK72">
        <f t="shared" si="92"/>
        <v>0</v>
      </c>
      <c r="CL72">
        <f t="shared" si="92"/>
        <v>0</v>
      </c>
      <c r="CM72">
        <f t="shared" si="92"/>
        <v>0</v>
      </c>
      <c r="CN72">
        <f t="shared" si="92"/>
        <v>0</v>
      </c>
      <c r="CO72">
        <f t="shared" si="92"/>
        <v>0</v>
      </c>
      <c r="CP72">
        <f t="shared" si="92"/>
        <v>0</v>
      </c>
      <c r="CQ72">
        <f t="shared" si="92"/>
        <v>0</v>
      </c>
      <c r="CR72">
        <f t="shared" si="92"/>
        <v>0</v>
      </c>
      <c r="CS72">
        <f t="shared" si="92"/>
        <v>0</v>
      </c>
      <c r="CT72">
        <f t="shared" si="92"/>
        <v>0</v>
      </c>
      <c r="CU72">
        <f t="shared" si="92"/>
        <v>0</v>
      </c>
      <c r="CV72">
        <f t="shared" si="92"/>
        <v>0</v>
      </c>
      <c r="CW72">
        <f t="shared" si="92"/>
        <v>0</v>
      </c>
      <c r="CX72">
        <f t="shared" ref="CX72:DQ72" si="93">CX$49*CX33</f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</row>
    <row r="73" spans="1:121" x14ac:dyDescent="0.25">
      <c r="A73" t="str">
        <f t="shared" si="52"/>
        <v>11_MEX</v>
      </c>
      <c r="B73" t="str">
        <f t="shared" si="52"/>
        <v>15_2_bagasse</v>
      </c>
      <c r="C73" t="str">
        <f t="shared" si="52"/>
        <v>15_2_bagasse</v>
      </c>
      <c r="D73" s="4" t="s">
        <v>149</v>
      </c>
      <c r="E73" s="4"/>
      <c r="F73" s="4"/>
      <c r="G73" s="4">
        <f t="shared" si="53"/>
        <v>0</v>
      </c>
      <c r="BL73" t="str">
        <f t="shared" si="54"/>
        <v>11_MEX</v>
      </c>
      <c r="BM73" t="str">
        <f t="shared" si="55"/>
        <v>d_nonenergy_15_2_bagasse</v>
      </c>
      <c r="BP73">
        <f t="shared" ref="BP73:CW73" si="94">BP$49*BP34</f>
        <v>0</v>
      </c>
      <c r="BQ73">
        <f t="shared" si="94"/>
        <v>0</v>
      </c>
      <c r="BR73">
        <f t="shared" si="94"/>
        <v>0</v>
      </c>
      <c r="BS73">
        <f t="shared" si="94"/>
        <v>0</v>
      </c>
      <c r="BT73">
        <f t="shared" si="94"/>
        <v>0</v>
      </c>
      <c r="BU73">
        <f t="shared" si="94"/>
        <v>0</v>
      </c>
      <c r="BV73">
        <f t="shared" si="94"/>
        <v>0</v>
      </c>
      <c r="BW73">
        <f t="shared" si="94"/>
        <v>0</v>
      </c>
      <c r="BX73">
        <f t="shared" si="94"/>
        <v>0</v>
      </c>
      <c r="BY73">
        <f t="shared" si="94"/>
        <v>0</v>
      </c>
      <c r="BZ73">
        <f t="shared" si="94"/>
        <v>0</v>
      </c>
      <c r="CA73">
        <f t="shared" si="94"/>
        <v>0</v>
      </c>
      <c r="CB73">
        <f t="shared" si="94"/>
        <v>0</v>
      </c>
      <c r="CC73">
        <f t="shared" si="94"/>
        <v>0</v>
      </c>
      <c r="CD73">
        <f t="shared" si="94"/>
        <v>0</v>
      </c>
      <c r="CE73">
        <f t="shared" si="94"/>
        <v>0</v>
      </c>
      <c r="CF73">
        <f t="shared" si="94"/>
        <v>0</v>
      </c>
      <c r="CG73">
        <f t="shared" si="94"/>
        <v>0</v>
      </c>
      <c r="CH73">
        <f t="shared" si="94"/>
        <v>0</v>
      </c>
      <c r="CI73">
        <f t="shared" si="94"/>
        <v>0</v>
      </c>
      <c r="CJ73">
        <f t="shared" si="94"/>
        <v>0</v>
      </c>
      <c r="CK73">
        <f t="shared" si="94"/>
        <v>0</v>
      </c>
      <c r="CL73">
        <f t="shared" si="94"/>
        <v>0</v>
      </c>
      <c r="CM73">
        <f t="shared" si="94"/>
        <v>0</v>
      </c>
      <c r="CN73">
        <f t="shared" si="94"/>
        <v>0</v>
      </c>
      <c r="CO73">
        <f t="shared" si="94"/>
        <v>0</v>
      </c>
      <c r="CP73">
        <f t="shared" si="94"/>
        <v>0</v>
      </c>
      <c r="CQ73">
        <f t="shared" si="94"/>
        <v>0</v>
      </c>
      <c r="CR73">
        <f t="shared" si="94"/>
        <v>0</v>
      </c>
      <c r="CS73">
        <f t="shared" si="94"/>
        <v>0</v>
      </c>
      <c r="CT73">
        <f t="shared" si="94"/>
        <v>0</v>
      </c>
      <c r="CU73">
        <f t="shared" si="94"/>
        <v>0</v>
      </c>
      <c r="CV73">
        <f t="shared" si="94"/>
        <v>0</v>
      </c>
      <c r="CW73">
        <f t="shared" si="94"/>
        <v>0</v>
      </c>
      <c r="CX73">
        <f t="shared" ref="CX73:DQ73" si="95">CX$49*CX34</f>
        <v>0</v>
      </c>
      <c r="CY73">
        <f t="shared" si="95"/>
        <v>0</v>
      </c>
      <c r="CZ73">
        <f t="shared" si="95"/>
        <v>0</v>
      </c>
      <c r="DA73">
        <f t="shared" si="95"/>
        <v>0</v>
      </c>
      <c r="DB73">
        <f t="shared" si="95"/>
        <v>0</v>
      </c>
      <c r="DC73">
        <f t="shared" si="95"/>
        <v>0</v>
      </c>
      <c r="DD73">
        <f t="shared" si="95"/>
        <v>0</v>
      </c>
      <c r="DE73">
        <f t="shared" si="95"/>
        <v>0</v>
      </c>
      <c r="DF73">
        <f t="shared" si="95"/>
        <v>0</v>
      </c>
      <c r="DG73">
        <f t="shared" si="95"/>
        <v>0</v>
      </c>
      <c r="DH73">
        <f t="shared" si="95"/>
        <v>0</v>
      </c>
      <c r="DI73">
        <f t="shared" si="95"/>
        <v>0</v>
      </c>
      <c r="DJ73">
        <f t="shared" si="95"/>
        <v>0</v>
      </c>
      <c r="DK73">
        <f t="shared" si="95"/>
        <v>0</v>
      </c>
      <c r="DL73">
        <f t="shared" si="95"/>
        <v>0</v>
      </c>
      <c r="DM73">
        <f t="shared" si="95"/>
        <v>0</v>
      </c>
      <c r="DN73">
        <f t="shared" si="95"/>
        <v>0</v>
      </c>
      <c r="DO73">
        <f t="shared" si="95"/>
        <v>0</v>
      </c>
      <c r="DP73">
        <f t="shared" si="95"/>
        <v>0</v>
      </c>
      <c r="DQ73">
        <f t="shared" si="95"/>
        <v>0</v>
      </c>
    </row>
    <row r="74" spans="1:121" x14ac:dyDescent="0.25">
      <c r="A74" t="str">
        <f t="shared" si="52"/>
        <v>11_MEX</v>
      </c>
      <c r="B74" t="str">
        <f t="shared" si="52"/>
        <v>15_3_charcoal</v>
      </c>
      <c r="C74" t="str">
        <f t="shared" si="52"/>
        <v>15_3_charcoal</v>
      </c>
      <c r="D74" s="4" t="s">
        <v>149</v>
      </c>
      <c r="E74" s="4"/>
      <c r="F74" s="4"/>
      <c r="G74" s="4">
        <f t="shared" si="53"/>
        <v>0</v>
      </c>
      <c r="BL74" t="str">
        <f t="shared" si="54"/>
        <v>11_MEX</v>
      </c>
      <c r="BM74" t="str">
        <f t="shared" si="55"/>
        <v>d_nonenergy_15_3_charcoal</v>
      </c>
      <c r="BP74">
        <f t="shared" ref="BP74:CW74" si="96">BP$49*BP35</f>
        <v>0</v>
      </c>
      <c r="BQ74">
        <f t="shared" si="96"/>
        <v>0</v>
      </c>
      <c r="BR74">
        <f t="shared" si="96"/>
        <v>0</v>
      </c>
      <c r="BS74">
        <f t="shared" si="96"/>
        <v>0</v>
      </c>
      <c r="BT74">
        <f t="shared" si="96"/>
        <v>0</v>
      </c>
      <c r="BU74">
        <f t="shared" si="96"/>
        <v>0</v>
      </c>
      <c r="BV74">
        <f t="shared" si="96"/>
        <v>0</v>
      </c>
      <c r="BW74">
        <f t="shared" si="96"/>
        <v>0</v>
      </c>
      <c r="BX74">
        <f t="shared" si="96"/>
        <v>0</v>
      </c>
      <c r="BY74">
        <f t="shared" si="96"/>
        <v>0</v>
      </c>
      <c r="BZ74">
        <f t="shared" si="96"/>
        <v>0</v>
      </c>
      <c r="CA74">
        <f t="shared" si="96"/>
        <v>0</v>
      </c>
      <c r="CB74">
        <f t="shared" si="96"/>
        <v>0</v>
      </c>
      <c r="CC74">
        <f t="shared" si="96"/>
        <v>0</v>
      </c>
      <c r="CD74">
        <f t="shared" si="96"/>
        <v>0</v>
      </c>
      <c r="CE74">
        <f t="shared" si="96"/>
        <v>0</v>
      </c>
      <c r="CF74">
        <f t="shared" si="96"/>
        <v>0</v>
      </c>
      <c r="CG74">
        <f t="shared" si="96"/>
        <v>0</v>
      </c>
      <c r="CH74">
        <f t="shared" si="96"/>
        <v>0</v>
      </c>
      <c r="CI74">
        <f t="shared" si="96"/>
        <v>0</v>
      </c>
      <c r="CJ74">
        <f t="shared" si="96"/>
        <v>0</v>
      </c>
      <c r="CK74">
        <f t="shared" si="96"/>
        <v>0</v>
      </c>
      <c r="CL74">
        <f t="shared" si="96"/>
        <v>0</v>
      </c>
      <c r="CM74">
        <f t="shared" si="96"/>
        <v>0</v>
      </c>
      <c r="CN74">
        <f t="shared" si="96"/>
        <v>0</v>
      </c>
      <c r="CO74">
        <f t="shared" si="96"/>
        <v>0</v>
      </c>
      <c r="CP74">
        <f t="shared" si="96"/>
        <v>0</v>
      </c>
      <c r="CQ74">
        <f t="shared" si="96"/>
        <v>0</v>
      </c>
      <c r="CR74">
        <f t="shared" si="96"/>
        <v>0</v>
      </c>
      <c r="CS74">
        <f t="shared" si="96"/>
        <v>0</v>
      </c>
      <c r="CT74">
        <f t="shared" si="96"/>
        <v>0</v>
      </c>
      <c r="CU74">
        <f t="shared" si="96"/>
        <v>0</v>
      </c>
      <c r="CV74">
        <f t="shared" si="96"/>
        <v>0</v>
      </c>
      <c r="CW74">
        <f t="shared" si="96"/>
        <v>0</v>
      </c>
      <c r="CX74">
        <f t="shared" ref="CX74:DQ74" si="97">CX$49*CX35</f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</row>
    <row r="75" spans="1:121" x14ac:dyDescent="0.25">
      <c r="A75" t="str">
        <f t="shared" si="52"/>
        <v>11_MEX</v>
      </c>
      <c r="B75" t="str">
        <f t="shared" si="52"/>
        <v>15_4_black_liquor</v>
      </c>
      <c r="C75" t="str">
        <f t="shared" si="52"/>
        <v>15_4_black_liquor</v>
      </c>
      <c r="D75" s="4" t="s">
        <v>149</v>
      </c>
      <c r="E75" s="4"/>
      <c r="F75" s="4"/>
      <c r="G75" s="4">
        <f t="shared" si="53"/>
        <v>0</v>
      </c>
      <c r="BL75" t="str">
        <f t="shared" si="54"/>
        <v>11_MEX</v>
      </c>
      <c r="BM75" t="str">
        <f t="shared" si="55"/>
        <v>d_nonenergy_15_4_black_liquor</v>
      </c>
      <c r="BP75">
        <f t="shared" ref="BP75:CW75" si="98">BP$49*BP36</f>
        <v>0</v>
      </c>
      <c r="BQ75">
        <f t="shared" si="98"/>
        <v>0</v>
      </c>
      <c r="BR75">
        <f t="shared" si="98"/>
        <v>0</v>
      </c>
      <c r="BS75">
        <f t="shared" si="98"/>
        <v>0</v>
      </c>
      <c r="BT75">
        <f t="shared" si="98"/>
        <v>0</v>
      </c>
      <c r="BU75">
        <f t="shared" si="98"/>
        <v>0</v>
      </c>
      <c r="BV75">
        <f t="shared" si="98"/>
        <v>0</v>
      </c>
      <c r="BW75">
        <f t="shared" si="98"/>
        <v>0</v>
      </c>
      <c r="BX75">
        <f t="shared" si="98"/>
        <v>0</v>
      </c>
      <c r="BY75">
        <f t="shared" si="98"/>
        <v>0</v>
      </c>
      <c r="BZ75">
        <f t="shared" si="98"/>
        <v>0</v>
      </c>
      <c r="CA75">
        <f t="shared" si="98"/>
        <v>0</v>
      </c>
      <c r="CB75">
        <f t="shared" si="98"/>
        <v>0</v>
      </c>
      <c r="CC75">
        <f t="shared" si="98"/>
        <v>0</v>
      </c>
      <c r="CD75">
        <f t="shared" si="98"/>
        <v>0</v>
      </c>
      <c r="CE75">
        <f t="shared" si="98"/>
        <v>0</v>
      </c>
      <c r="CF75">
        <f t="shared" si="98"/>
        <v>0</v>
      </c>
      <c r="CG75">
        <f t="shared" si="98"/>
        <v>0</v>
      </c>
      <c r="CH75">
        <f t="shared" si="98"/>
        <v>0</v>
      </c>
      <c r="CI75">
        <f t="shared" si="98"/>
        <v>0</v>
      </c>
      <c r="CJ75">
        <f t="shared" si="98"/>
        <v>0</v>
      </c>
      <c r="CK75">
        <f t="shared" si="98"/>
        <v>0</v>
      </c>
      <c r="CL75">
        <f t="shared" si="98"/>
        <v>0</v>
      </c>
      <c r="CM75">
        <f t="shared" si="98"/>
        <v>0</v>
      </c>
      <c r="CN75">
        <f t="shared" si="98"/>
        <v>0</v>
      </c>
      <c r="CO75">
        <f t="shared" si="98"/>
        <v>0</v>
      </c>
      <c r="CP75">
        <f t="shared" si="98"/>
        <v>0</v>
      </c>
      <c r="CQ75">
        <f t="shared" si="98"/>
        <v>0</v>
      </c>
      <c r="CR75">
        <f t="shared" si="98"/>
        <v>0</v>
      </c>
      <c r="CS75">
        <f t="shared" si="98"/>
        <v>0</v>
      </c>
      <c r="CT75">
        <f t="shared" si="98"/>
        <v>0</v>
      </c>
      <c r="CU75">
        <f t="shared" si="98"/>
        <v>0</v>
      </c>
      <c r="CV75">
        <f t="shared" si="98"/>
        <v>0</v>
      </c>
      <c r="CW75">
        <f t="shared" si="98"/>
        <v>0</v>
      </c>
      <c r="CX75">
        <f t="shared" ref="CX75:DQ75" si="99">CX$49*CX36</f>
        <v>0</v>
      </c>
      <c r="CY75">
        <f t="shared" si="99"/>
        <v>0</v>
      </c>
      <c r="CZ75">
        <f t="shared" si="99"/>
        <v>0</v>
      </c>
      <c r="DA75">
        <f t="shared" si="99"/>
        <v>0</v>
      </c>
      <c r="DB75">
        <f t="shared" si="99"/>
        <v>0</v>
      </c>
      <c r="DC75">
        <f t="shared" si="99"/>
        <v>0</v>
      </c>
      <c r="DD75">
        <f t="shared" si="99"/>
        <v>0</v>
      </c>
      <c r="DE75">
        <f t="shared" si="99"/>
        <v>0</v>
      </c>
      <c r="DF75">
        <f t="shared" si="99"/>
        <v>0</v>
      </c>
      <c r="DG75">
        <f t="shared" si="99"/>
        <v>0</v>
      </c>
      <c r="DH75">
        <f t="shared" si="99"/>
        <v>0</v>
      </c>
      <c r="DI75">
        <f t="shared" si="99"/>
        <v>0</v>
      </c>
      <c r="DJ75">
        <f t="shared" si="99"/>
        <v>0</v>
      </c>
      <c r="DK75">
        <f t="shared" si="99"/>
        <v>0</v>
      </c>
      <c r="DL75">
        <f t="shared" si="99"/>
        <v>0</v>
      </c>
      <c r="DM75">
        <f t="shared" si="99"/>
        <v>0</v>
      </c>
      <c r="DN75">
        <f t="shared" si="99"/>
        <v>0</v>
      </c>
      <c r="DO75">
        <f t="shared" si="99"/>
        <v>0</v>
      </c>
      <c r="DP75">
        <f t="shared" si="99"/>
        <v>0</v>
      </c>
      <c r="DQ75">
        <f t="shared" si="99"/>
        <v>0</v>
      </c>
    </row>
    <row r="76" spans="1:121" x14ac:dyDescent="0.25">
      <c r="A76" t="str">
        <f t="shared" si="52"/>
        <v>11_MEX</v>
      </c>
      <c r="B76" t="str">
        <f t="shared" si="52"/>
        <v>15_5_other_biomass</v>
      </c>
      <c r="C76" t="str">
        <f t="shared" si="52"/>
        <v>15_5_other_biomass</v>
      </c>
      <c r="D76" s="4" t="s">
        <v>149</v>
      </c>
      <c r="E76" s="4"/>
      <c r="F76" s="4"/>
      <c r="G76" s="4">
        <f t="shared" si="53"/>
        <v>0</v>
      </c>
      <c r="BL76" t="str">
        <f t="shared" si="54"/>
        <v>11_MEX</v>
      </c>
      <c r="BM76" t="str">
        <f t="shared" si="55"/>
        <v>d_nonenergy_15_5_other_biomass</v>
      </c>
      <c r="BP76">
        <f t="shared" ref="BP76:CW76" si="100">BP$49*BP37</f>
        <v>0</v>
      </c>
      <c r="BQ76">
        <f t="shared" si="100"/>
        <v>0</v>
      </c>
      <c r="BR76">
        <f t="shared" si="100"/>
        <v>0</v>
      </c>
      <c r="BS76">
        <f t="shared" si="100"/>
        <v>0</v>
      </c>
      <c r="BT76">
        <f t="shared" si="100"/>
        <v>0</v>
      </c>
      <c r="BU76">
        <f t="shared" si="100"/>
        <v>0</v>
      </c>
      <c r="BV76">
        <f t="shared" si="100"/>
        <v>0</v>
      </c>
      <c r="BW76">
        <f t="shared" si="100"/>
        <v>0</v>
      </c>
      <c r="BX76">
        <f t="shared" si="100"/>
        <v>0</v>
      </c>
      <c r="BY76">
        <f t="shared" si="100"/>
        <v>0</v>
      </c>
      <c r="BZ76">
        <f t="shared" si="100"/>
        <v>0</v>
      </c>
      <c r="CA76">
        <f t="shared" si="100"/>
        <v>0</v>
      </c>
      <c r="CB76">
        <f t="shared" si="100"/>
        <v>0</v>
      </c>
      <c r="CC76">
        <f t="shared" si="100"/>
        <v>0</v>
      </c>
      <c r="CD76">
        <f t="shared" si="100"/>
        <v>0</v>
      </c>
      <c r="CE76">
        <f t="shared" si="100"/>
        <v>0</v>
      </c>
      <c r="CF76">
        <f t="shared" si="100"/>
        <v>0</v>
      </c>
      <c r="CG76">
        <f t="shared" si="100"/>
        <v>0</v>
      </c>
      <c r="CH76">
        <f t="shared" si="100"/>
        <v>0</v>
      </c>
      <c r="CI76">
        <f t="shared" si="100"/>
        <v>0</v>
      </c>
      <c r="CJ76">
        <f t="shared" si="100"/>
        <v>0</v>
      </c>
      <c r="CK76">
        <f t="shared" si="100"/>
        <v>0</v>
      </c>
      <c r="CL76">
        <f t="shared" si="100"/>
        <v>0</v>
      </c>
      <c r="CM76">
        <f t="shared" si="100"/>
        <v>0</v>
      </c>
      <c r="CN76">
        <f t="shared" si="100"/>
        <v>0</v>
      </c>
      <c r="CO76">
        <f t="shared" si="100"/>
        <v>0</v>
      </c>
      <c r="CP76">
        <f t="shared" si="100"/>
        <v>0</v>
      </c>
      <c r="CQ76">
        <f t="shared" si="100"/>
        <v>0</v>
      </c>
      <c r="CR76">
        <f t="shared" si="100"/>
        <v>0</v>
      </c>
      <c r="CS76">
        <f t="shared" si="100"/>
        <v>0</v>
      </c>
      <c r="CT76">
        <f t="shared" si="100"/>
        <v>0</v>
      </c>
      <c r="CU76">
        <f t="shared" si="100"/>
        <v>0</v>
      </c>
      <c r="CV76">
        <f t="shared" si="100"/>
        <v>0</v>
      </c>
      <c r="CW76">
        <f t="shared" si="100"/>
        <v>0</v>
      </c>
      <c r="CX76">
        <f t="shared" ref="CX76:DQ76" si="101">CX$49*CX37</f>
        <v>0</v>
      </c>
      <c r="CY76">
        <f t="shared" si="101"/>
        <v>0</v>
      </c>
      <c r="CZ76">
        <f t="shared" si="101"/>
        <v>0</v>
      </c>
      <c r="DA76">
        <f t="shared" si="101"/>
        <v>0</v>
      </c>
      <c r="DB76">
        <f t="shared" si="101"/>
        <v>0</v>
      </c>
      <c r="DC76">
        <f t="shared" si="101"/>
        <v>0</v>
      </c>
      <c r="DD76">
        <f t="shared" si="101"/>
        <v>0</v>
      </c>
      <c r="DE76">
        <f t="shared" si="101"/>
        <v>0</v>
      </c>
      <c r="DF76">
        <f t="shared" si="101"/>
        <v>0</v>
      </c>
      <c r="DG76">
        <f t="shared" si="101"/>
        <v>0</v>
      </c>
      <c r="DH76">
        <f t="shared" si="101"/>
        <v>0</v>
      </c>
      <c r="DI76">
        <f t="shared" si="101"/>
        <v>0</v>
      </c>
      <c r="DJ76">
        <f t="shared" si="101"/>
        <v>0</v>
      </c>
      <c r="DK76">
        <f t="shared" si="101"/>
        <v>0</v>
      </c>
      <c r="DL76">
        <f t="shared" si="101"/>
        <v>0</v>
      </c>
      <c r="DM76">
        <f t="shared" si="101"/>
        <v>0</v>
      </c>
      <c r="DN76">
        <f t="shared" si="101"/>
        <v>0</v>
      </c>
      <c r="DO76">
        <f t="shared" si="101"/>
        <v>0</v>
      </c>
      <c r="DP76">
        <f t="shared" si="101"/>
        <v>0</v>
      </c>
      <c r="DQ76">
        <f t="shared" si="101"/>
        <v>0</v>
      </c>
    </row>
    <row r="77" spans="1:121" x14ac:dyDescent="0.25">
      <c r="A77" t="str">
        <f t="shared" si="52"/>
        <v>11_MEX</v>
      </c>
      <c r="B77" t="str">
        <f t="shared" si="52"/>
        <v>16_1_biogas</v>
      </c>
      <c r="C77" t="str">
        <f t="shared" si="52"/>
        <v>16_1_biogas</v>
      </c>
      <c r="D77" s="4" t="s">
        <v>149</v>
      </c>
      <c r="E77" s="4"/>
      <c r="F77" s="4"/>
      <c r="G77" s="4">
        <f t="shared" si="53"/>
        <v>0</v>
      </c>
      <c r="BL77" t="str">
        <f t="shared" si="54"/>
        <v>11_MEX</v>
      </c>
      <c r="BM77" t="str">
        <f t="shared" si="55"/>
        <v>d_nonenergy_16_1_biogas</v>
      </c>
      <c r="BP77">
        <f t="shared" ref="BP77:CW77" si="102">BP$49*BP38</f>
        <v>0</v>
      </c>
      <c r="BQ77">
        <f t="shared" si="102"/>
        <v>0</v>
      </c>
      <c r="BR77">
        <f t="shared" si="102"/>
        <v>0</v>
      </c>
      <c r="BS77">
        <f t="shared" si="102"/>
        <v>0</v>
      </c>
      <c r="BT77">
        <f t="shared" si="102"/>
        <v>0</v>
      </c>
      <c r="BU77">
        <f t="shared" si="102"/>
        <v>0</v>
      </c>
      <c r="BV77">
        <f t="shared" si="102"/>
        <v>0</v>
      </c>
      <c r="BW77">
        <f t="shared" si="102"/>
        <v>0</v>
      </c>
      <c r="BX77">
        <f t="shared" si="102"/>
        <v>0</v>
      </c>
      <c r="BY77">
        <f t="shared" si="102"/>
        <v>0</v>
      </c>
      <c r="BZ77">
        <f t="shared" si="102"/>
        <v>0</v>
      </c>
      <c r="CA77">
        <f t="shared" si="102"/>
        <v>0</v>
      </c>
      <c r="CB77">
        <f t="shared" si="102"/>
        <v>0</v>
      </c>
      <c r="CC77">
        <f t="shared" si="102"/>
        <v>0</v>
      </c>
      <c r="CD77">
        <f t="shared" si="102"/>
        <v>0</v>
      </c>
      <c r="CE77">
        <f t="shared" si="102"/>
        <v>0</v>
      </c>
      <c r="CF77">
        <f t="shared" si="102"/>
        <v>0</v>
      </c>
      <c r="CG77">
        <f t="shared" si="102"/>
        <v>0</v>
      </c>
      <c r="CH77">
        <f t="shared" si="102"/>
        <v>0</v>
      </c>
      <c r="CI77">
        <f t="shared" si="102"/>
        <v>0</v>
      </c>
      <c r="CJ77">
        <f t="shared" si="102"/>
        <v>0</v>
      </c>
      <c r="CK77">
        <f t="shared" si="102"/>
        <v>0</v>
      </c>
      <c r="CL77">
        <f t="shared" si="102"/>
        <v>0</v>
      </c>
      <c r="CM77">
        <f t="shared" si="102"/>
        <v>0</v>
      </c>
      <c r="CN77">
        <f t="shared" si="102"/>
        <v>0</v>
      </c>
      <c r="CO77">
        <f t="shared" si="102"/>
        <v>0</v>
      </c>
      <c r="CP77">
        <f t="shared" si="102"/>
        <v>0</v>
      </c>
      <c r="CQ77">
        <f t="shared" si="102"/>
        <v>0</v>
      </c>
      <c r="CR77">
        <f t="shared" si="102"/>
        <v>0</v>
      </c>
      <c r="CS77">
        <f t="shared" si="102"/>
        <v>0</v>
      </c>
      <c r="CT77">
        <f t="shared" si="102"/>
        <v>0</v>
      </c>
      <c r="CU77">
        <f t="shared" si="102"/>
        <v>0</v>
      </c>
      <c r="CV77">
        <f t="shared" si="102"/>
        <v>0</v>
      </c>
      <c r="CW77">
        <f t="shared" si="102"/>
        <v>0</v>
      </c>
      <c r="CX77">
        <f t="shared" ref="CX77:DQ77" si="103">CX$49*CX38</f>
        <v>0</v>
      </c>
      <c r="CY77">
        <f t="shared" si="103"/>
        <v>0</v>
      </c>
      <c r="CZ77">
        <f t="shared" si="103"/>
        <v>0</v>
      </c>
      <c r="DA77">
        <f t="shared" si="103"/>
        <v>0</v>
      </c>
      <c r="DB77">
        <f t="shared" si="103"/>
        <v>0</v>
      </c>
      <c r="DC77">
        <f t="shared" si="103"/>
        <v>0</v>
      </c>
      <c r="DD77">
        <f t="shared" si="103"/>
        <v>0</v>
      </c>
      <c r="DE77">
        <f t="shared" si="103"/>
        <v>0</v>
      </c>
      <c r="DF77">
        <f t="shared" si="103"/>
        <v>0</v>
      </c>
      <c r="DG77">
        <f t="shared" si="103"/>
        <v>0</v>
      </c>
      <c r="DH77">
        <f t="shared" si="103"/>
        <v>0</v>
      </c>
      <c r="DI77">
        <f t="shared" si="103"/>
        <v>0</v>
      </c>
      <c r="DJ77">
        <f t="shared" si="103"/>
        <v>0</v>
      </c>
      <c r="DK77">
        <f t="shared" si="103"/>
        <v>0</v>
      </c>
      <c r="DL77">
        <f t="shared" si="103"/>
        <v>0</v>
      </c>
      <c r="DM77">
        <f t="shared" si="103"/>
        <v>0</v>
      </c>
      <c r="DN77">
        <f t="shared" si="103"/>
        <v>0</v>
      </c>
      <c r="DO77">
        <f t="shared" si="103"/>
        <v>0</v>
      </c>
      <c r="DP77">
        <f t="shared" si="103"/>
        <v>0</v>
      </c>
      <c r="DQ77">
        <f t="shared" si="103"/>
        <v>0</v>
      </c>
    </row>
    <row r="78" spans="1:121" x14ac:dyDescent="0.25">
      <c r="A78" t="str">
        <f t="shared" si="52"/>
        <v>11_MEX</v>
      </c>
      <c r="B78" t="str">
        <f t="shared" si="52"/>
        <v>16_2_industrial_waste</v>
      </c>
      <c r="C78" t="str">
        <f t="shared" si="52"/>
        <v>16_2_industrial_waste</v>
      </c>
      <c r="D78" s="4" t="s">
        <v>149</v>
      </c>
      <c r="E78" s="4"/>
      <c r="F78" s="4"/>
      <c r="G78" s="4">
        <f t="shared" si="53"/>
        <v>0</v>
      </c>
      <c r="BL78" t="str">
        <f t="shared" si="54"/>
        <v>11_MEX</v>
      </c>
      <c r="BM78" t="str">
        <f t="shared" si="55"/>
        <v>d_nonenergy_16_2_industrial_waste</v>
      </c>
      <c r="BP78">
        <f t="shared" ref="BP78:CW78" si="104">BP$49*BP39</f>
        <v>0</v>
      </c>
      <c r="BQ78">
        <f t="shared" si="104"/>
        <v>0</v>
      </c>
      <c r="BR78">
        <f t="shared" si="104"/>
        <v>0</v>
      </c>
      <c r="BS78">
        <f t="shared" si="104"/>
        <v>0</v>
      </c>
      <c r="BT78">
        <f t="shared" si="104"/>
        <v>0</v>
      </c>
      <c r="BU78">
        <f t="shared" si="104"/>
        <v>0</v>
      </c>
      <c r="BV78">
        <f t="shared" si="104"/>
        <v>0</v>
      </c>
      <c r="BW78">
        <f t="shared" si="104"/>
        <v>0</v>
      </c>
      <c r="BX78">
        <f t="shared" si="104"/>
        <v>0</v>
      </c>
      <c r="BY78">
        <f t="shared" si="104"/>
        <v>0</v>
      </c>
      <c r="BZ78">
        <f t="shared" si="104"/>
        <v>0</v>
      </c>
      <c r="CA78">
        <f t="shared" si="104"/>
        <v>0</v>
      </c>
      <c r="CB78">
        <f t="shared" si="104"/>
        <v>0</v>
      </c>
      <c r="CC78">
        <f t="shared" si="104"/>
        <v>0</v>
      </c>
      <c r="CD78">
        <f t="shared" si="104"/>
        <v>0</v>
      </c>
      <c r="CE78">
        <f t="shared" si="104"/>
        <v>0</v>
      </c>
      <c r="CF78">
        <f t="shared" si="104"/>
        <v>0</v>
      </c>
      <c r="CG78">
        <f t="shared" si="104"/>
        <v>0</v>
      </c>
      <c r="CH78">
        <f t="shared" si="104"/>
        <v>0</v>
      </c>
      <c r="CI78">
        <f t="shared" si="104"/>
        <v>0</v>
      </c>
      <c r="CJ78">
        <f t="shared" si="104"/>
        <v>0</v>
      </c>
      <c r="CK78">
        <f t="shared" si="104"/>
        <v>0</v>
      </c>
      <c r="CL78">
        <f t="shared" si="104"/>
        <v>0</v>
      </c>
      <c r="CM78">
        <f t="shared" si="104"/>
        <v>0</v>
      </c>
      <c r="CN78">
        <f t="shared" si="104"/>
        <v>0</v>
      </c>
      <c r="CO78">
        <f t="shared" si="104"/>
        <v>0</v>
      </c>
      <c r="CP78">
        <f t="shared" si="104"/>
        <v>0</v>
      </c>
      <c r="CQ78">
        <f t="shared" si="104"/>
        <v>0</v>
      </c>
      <c r="CR78">
        <f t="shared" si="104"/>
        <v>0</v>
      </c>
      <c r="CS78">
        <f t="shared" si="104"/>
        <v>0</v>
      </c>
      <c r="CT78">
        <f t="shared" si="104"/>
        <v>0</v>
      </c>
      <c r="CU78">
        <f t="shared" si="104"/>
        <v>0</v>
      </c>
      <c r="CV78">
        <f t="shared" si="104"/>
        <v>0</v>
      </c>
      <c r="CW78">
        <f t="shared" si="104"/>
        <v>0</v>
      </c>
      <c r="CX78">
        <f t="shared" ref="CX78:DQ78" si="105">CX$49*CX39</f>
        <v>0</v>
      </c>
      <c r="CY78">
        <f t="shared" si="105"/>
        <v>0</v>
      </c>
      <c r="CZ78">
        <f t="shared" si="105"/>
        <v>0</v>
      </c>
      <c r="DA78">
        <f t="shared" si="105"/>
        <v>0</v>
      </c>
      <c r="DB78">
        <f t="shared" si="105"/>
        <v>0</v>
      </c>
      <c r="DC78">
        <f t="shared" si="105"/>
        <v>0</v>
      </c>
      <c r="DD78">
        <f t="shared" si="105"/>
        <v>0</v>
      </c>
      <c r="DE78">
        <f t="shared" si="105"/>
        <v>0</v>
      </c>
      <c r="DF78">
        <f t="shared" si="105"/>
        <v>0</v>
      </c>
      <c r="DG78">
        <f t="shared" si="105"/>
        <v>0</v>
      </c>
      <c r="DH78">
        <f t="shared" si="105"/>
        <v>0</v>
      </c>
      <c r="DI78">
        <f t="shared" si="105"/>
        <v>0</v>
      </c>
      <c r="DJ78">
        <f t="shared" si="105"/>
        <v>0</v>
      </c>
      <c r="DK78">
        <f t="shared" si="105"/>
        <v>0</v>
      </c>
      <c r="DL78">
        <f t="shared" si="105"/>
        <v>0</v>
      </c>
      <c r="DM78">
        <f t="shared" si="105"/>
        <v>0</v>
      </c>
      <c r="DN78">
        <f t="shared" si="105"/>
        <v>0</v>
      </c>
      <c r="DO78">
        <f t="shared" si="105"/>
        <v>0</v>
      </c>
      <c r="DP78">
        <f t="shared" si="105"/>
        <v>0</v>
      </c>
      <c r="DQ78">
        <f t="shared" si="105"/>
        <v>0</v>
      </c>
    </row>
    <row r="79" spans="1:121" x14ac:dyDescent="0.25">
      <c r="A79" t="str">
        <f t="shared" si="52"/>
        <v>11_MEX</v>
      </c>
      <c r="B79" t="str">
        <f t="shared" si="52"/>
        <v>16_3_municipal_solid_waste_renewable</v>
      </c>
      <c r="C79" t="str">
        <f t="shared" si="52"/>
        <v>16_3_msw_ren</v>
      </c>
      <c r="D79" s="4" t="s">
        <v>149</v>
      </c>
      <c r="E79" s="4"/>
      <c r="F79" s="4"/>
      <c r="G79" s="4">
        <f t="shared" si="53"/>
        <v>0</v>
      </c>
      <c r="BL79" t="str">
        <f t="shared" si="54"/>
        <v>11_MEX</v>
      </c>
      <c r="BM79" t="str">
        <f t="shared" si="55"/>
        <v>d_nonenergy_16_3_msw_ren</v>
      </c>
      <c r="BP79">
        <f t="shared" ref="BP79:CW79" si="106">BP$49*BP40</f>
        <v>0</v>
      </c>
      <c r="BQ79">
        <f t="shared" si="106"/>
        <v>0</v>
      </c>
      <c r="BR79">
        <f t="shared" si="106"/>
        <v>0</v>
      </c>
      <c r="BS79">
        <f t="shared" si="106"/>
        <v>0</v>
      </c>
      <c r="BT79">
        <f t="shared" si="106"/>
        <v>0</v>
      </c>
      <c r="BU79">
        <f t="shared" si="106"/>
        <v>0</v>
      </c>
      <c r="BV79">
        <f t="shared" si="106"/>
        <v>0</v>
      </c>
      <c r="BW79">
        <f t="shared" si="106"/>
        <v>0</v>
      </c>
      <c r="BX79">
        <f t="shared" si="106"/>
        <v>0</v>
      </c>
      <c r="BY79">
        <f t="shared" si="106"/>
        <v>0</v>
      </c>
      <c r="BZ79">
        <f t="shared" si="106"/>
        <v>0</v>
      </c>
      <c r="CA79">
        <f t="shared" si="106"/>
        <v>0</v>
      </c>
      <c r="CB79">
        <f t="shared" si="106"/>
        <v>0</v>
      </c>
      <c r="CC79">
        <f t="shared" si="106"/>
        <v>0</v>
      </c>
      <c r="CD79">
        <f t="shared" si="106"/>
        <v>0</v>
      </c>
      <c r="CE79">
        <f t="shared" si="106"/>
        <v>0</v>
      </c>
      <c r="CF79">
        <f t="shared" si="106"/>
        <v>0</v>
      </c>
      <c r="CG79">
        <f t="shared" si="106"/>
        <v>0</v>
      </c>
      <c r="CH79">
        <f t="shared" si="106"/>
        <v>0</v>
      </c>
      <c r="CI79">
        <f t="shared" si="106"/>
        <v>0</v>
      </c>
      <c r="CJ79">
        <f t="shared" si="106"/>
        <v>0</v>
      </c>
      <c r="CK79">
        <f t="shared" si="106"/>
        <v>0</v>
      </c>
      <c r="CL79">
        <f t="shared" si="106"/>
        <v>0</v>
      </c>
      <c r="CM79">
        <f t="shared" si="106"/>
        <v>0</v>
      </c>
      <c r="CN79">
        <f t="shared" si="106"/>
        <v>0</v>
      </c>
      <c r="CO79">
        <f t="shared" si="106"/>
        <v>0</v>
      </c>
      <c r="CP79">
        <f t="shared" si="106"/>
        <v>0</v>
      </c>
      <c r="CQ79">
        <f t="shared" si="106"/>
        <v>0</v>
      </c>
      <c r="CR79">
        <f t="shared" si="106"/>
        <v>0</v>
      </c>
      <c r="CS79">
        <f t="shared" si="106"/>
        <v>0</v>
      </c>
      <c r="CT79">
        <f t="shared" si="106"/>
        <v>0</v>
      </c>
      <c r="CU79">
        <f t="shared" si="106"/>
        <v>0</v>
      </c>
      <c r="CV79">
        <f t="shared" si="106"/>
        <v>0</v>
      </c>
      <c r="CW79">
        <f t="shared" si="106"/>
        <v>0</v>
      </c>
      <c r="CX79">
        <f t="shared" ref="CX79:DQ79" si="107">CX$49*CX40</f>
        <v>0</v>
      </c>
      <c r="CY79">
        <f t="shared" si="107"/>
        <v>0</v>
      </c>
      <c r="CZ79">
        <f t="shared" si="107"/>
        <v>0</v>
      </c>
      <c r="DA79">
        <f t="shared" si="107"/>
        <v>0</v>
      </c>
      <c r="DB79">
        <f t="shared" si="107"/>
        <v>0</v>
      </c>
      <c r="DC79">
        <f t="shared" si="107"/>
        <v>0</v>
      </c>
      <c r="DD79">
        <f t="shared" si="107"/>
        <v>0</v>
      </c>
      <c r="DE79">
        <f t="shared" si="107"/>
        <v>0</v>
      </c>
      <c r="DF79">
        <f t="shared" si="107"/>
        <v>0</v>
      </c>
      <c r="DG79">
        <f t="shared" si="107"/>
        <v>0</v>
      </c>
      <c r="DH79">
        <f t="shared" si="107"/>
        <v>0</v>
      </c>
      <c r="DI79">
        <f t="shared" si="107"/>
        <v>0</v>
      </c>
      <c r="DJ79">
        <f t="shared" si="107"/>
        <v>0</v>
      </c>
      <c r="DK79">
        <f t="shared" si="107"/>
        <v>0</v>
      </c>
      <c r="DL79">
        <f t="shared" si="107"/>
        <v>0</v>
      </c>
      <c r="DM79">
        <f t="shared" si="107"/>
        <v>0</v>
      </c>
      <c r="DN79">
        <f t="shared" si="107"/>
        <v>0</v>
      </c>
      <c r="DO79">
        <f t="shared" si="107"/>
        <v>0</v>
      </c>
      <c r="DP79">
        <f t="shared" si="107"/>
        <v>0</v>
      </c>
      <c r="DQ79">
        <f t="shared" si="107"/>
        <v>0</v>
      </c>
    </row>
    <row r="80" spans="1:121" x14ac:dyDescent="0.25">
      <c r="A80" t="str">
        <f t="shared" si="52"/>
        <v>11_MEX</v>
      </c>
      <c r="B80" t="str">
        <f t="shared" si="52"/>
        <v>16_4_municipal_solid_waste_nonrenewable</v>
      </c>
      <c r="C80" t="str">
        <f t="shared" si="52"/>
        <v>16_4_msw_nonr</v>
      </c>
      <c r="D80" s="4" t="s">
        <v>149</v>
      </c>
      <c r="E80" s="4"/>
      <c r="F80" s="4"/>
      <c r="G80" s="4">
        <f t="shared" si="53"/>
        <v>0</v>
      </c>
      <c r="BL80" t="str">
        <f t="shared" si="54"/>
        <v>11_MEX</v>
      </c>
      <c r="BM80" t="str">
        <f t="shared" si="55"/>
        <v>d_nonenergy_16_4_msw_nonr</v>
      </c>
      <c r="BP80">
        <f t="shared" ref="BP80:CW80" si="108">BP$49*BP41</f>
        <v>0</v>
      </c>
      <c r="BQ80">
        <f t="shared" si="108"/>
        <v>0</v>
      </c>
      <c r="BR80">
        <f t="shared" si="108"/>
        <v>0</v>
      </c>
      <c r="BS80">
        <f t="shared" si="108"/>
        <v>0</v>
      </c>
      <c r="BT80">
        <f t="shared" si="108"/>
        <v>0</v>
      </c>
      <c r="BU80">
        <f t="shared" si="108"/>
        <v>0</v>
      </c>
      <c r="BV80">
        <f t="shared" si="108"/>
        <v>0</v>
      </c>
      <c r="BW80">
        <f t="shared" si="108"/>
        <v>0</v>
      </c>
      <c r="BX80">
        <f t="shared" si="108"/>
        <v>0</v>
      </c>
      <c r="BY80">
        <f t="shared" si="108"/>
        <v>0</v>
      </c>
      <c r="BZ80">
        <f t="shared" si="108"/>
        <v>0</v>
      </c>
      <c r="CA80">
        <f t="shared" si="108"/>
        <v>0</v>
      </c>
      <c r="CB80">
        <f t="shared" si="108"/>
        <v>0</v>
      </c>
      <c r="CC80">
        <f t="shared" si="108"/>
        <v>0</v>
      </c>
      <c r="CD80">
        <f t="shared" si="108"/>
        <v>0</v>
      </c>
      <c r="CE80">
        <f t="shared" si="108"/>
        <v>0</v>
      </c>
      <c r="CF80">
        <f t="shared" si="108"/>
        <v>0</v>
      </c>
      <c r="CG80">
        <f t="shared" si="108"/>
        <v>0</v>
      </c>
      <c r="CH80">
        <f t="shared" si="108"/>
        <v>0</v>
      </c>
      <c r="CI80">
        <f t="shared" si="108"/>
        <v>0</v>
      </c>
      <c r="CJ80">
        <f t="shared" si="108"/>
        <v>0</v>
      </c>
      <c r="CK80">
        <f t="shared" si="108"/>
        <v>0</v>
      </c>
      <c r="CL80">
        <f t="shared" si="108"/>
        <v>0</v>
      </c>
      <c r="CM80">
        <f t="shared" si="108"/>
        <v>0</v>
      </c>
      <c r="CN80">
        <f t="shared" si="108"/>
        <v>0</v>
      </c>
      <c r="CO80">
        <f t="shared" si="108"/>
        <v>0</v>
      </c>
      <c r="CP80">
        <f t="shared" si="108"/>
        <v>0</v>
      </c>
      <c r="CQ80">
        <f t="shared" si="108"/>
        <v>0</v>
      </c>
      <c r="CR80">
        <f t="shared" si="108"/>
        <v>0</v>
      </c>
      <c r="CS80">
        <f t="shared" si="108"/>
        <v>0</v>
      </c>
      <c r="CT80">
        <f t="shared" si="108"/>
        <v>0</v>
      </c>
      <c r="CU80">
        <f t="shared" si="108"/>
        <v>0</v>
      </c>
      <c r="CV80">
        <f t="shared" si="108"/>
        <v>0</v>
      </c>
      <c r="CW80">
        <f t="shared" si="108"/>
        <v>0</v>
      </c>
      <c r="CX80">
        <f t="shared" ref="CX80:DQ80" si="109">CX$49*CX41</f>
        <v>0</v>
      </c>
      <c r="CY80">
        <f t="shared" si="109"/>
        <v>0</v>
      </c>
      <c r="CZ80">
        <f t="shared" si="109"/>
        <v>0</v>
      </c>
      <c r="DA80">
        <f t="shared" si="109"/>
        <v>0</v>
      </c>
      <c r="DB80">
        <f t="shared" si="109"/>
        <v>0</v>
      </c>
      <c r="DC80">
        <f t="shared" si="109"/>
        <v>0</v>
      </c>
      <c r="DD80">
        <f t="shared" si="109"/>
        <v>0</v>
      </c>
      <c r="DE80">
        <f t="shared" si="109"/>
        <v>0</v>
      </c>
      <c r="DF80">
        <f t="shared" si="109"/>
        <v>0</v>
      </c>
      <c r="DG80">
        <f t="shared" si="109"/>
        <v>0</v>
      </c>
      <c r="DH80">
        <f t="shared" si="109"/>
        <v>0</v>
      </c>
      <c r="DI80">
        <f t="shared" si="109"/>
        <v>0</v>
      </c>
      <c r="DJ80">
        <f t="shared" si="109"/>
        <v>0</v>
      </c>
      <c r="DK80">
        <f t="shared" si="109"/>
        <v>0</v>
      </c>
      <c r="DL80">
        <f t="shared" si="109"/>
        <v>0</v>
      </c>
      <c r="DM80">
        <f t="shared" si="109"/>
        <v>0</v>
      </c>
      <c r="DN80">
        <f t="shared" si="109"/>
        <v>0</v>
      </c>
      <c r="DO80">
        <f t="shared" si="109"/>
        <v>0</v>
      </c>
      <c r="DP80">
        <f t="shared" si="109"/>
        <v>0</v>
      </c>
      <c r="DQ80">
        <f t="shared" si="109"/>
        <v>0</v>
      </c>
    </row>
    <row r="81" spans="1:121" x14ac:dyDescent="0.25">
      <c r="A81" t="str">
        <f t="shared" si="52"/>
        <v>11_MEX</v>
      </c>
      <c r="B81" t="str">
        <f t="shared" si="52"/>
        <v>16_5_biogasoline</v>
      </c>
      <c r="C81" t="str">
        <f t="shared" si="52"/>
        <v>16_5_biogasoline</v>
      </c>
      <c r="D81" s="4" t="s">
        <v>149</v>
      </c>
      <c r="E81" s="4"/>
      <c r="F81" s="4"/>
      <c r="G81" s="4">
        <f t="shared" si="53"/>
        <v>0</v>
      </c>
      <c r="BL81" t="str">
        <f t="shared" si="54"/>
        <v>11_MEX</v>
      </c>
      <c r="BM81" t="str">
        <f t="shared" si="55"/>
        <v>d_nonenergy_16_5_biogasoline</v>
      </c>
      <c r="BP81">
        <f t="shared" ref="BP81:CW81" si="110">BP$49*BP42</f>
        <v>0</v>
      </c>
      <c r="BQ81">
        <f t="shared" si="110"/>
        <v>0</v>
      </c>
      <c r="BR81">
        <f t="shared" si="110"/>
        <v>0</v>
      </c>
      <c r="BS81">
        <f t="shared" si="110"/>
        <v>0</v>
      </c>
      <c r="BT81">
        <f t="shared" si="110"/>
        <v>0</v>
      </c>
      <c r="BU81">
        <f t="shared" si="110"/>
        <v>0</v>
      </c>
      <c r="BV81">
        <f t="shared" si="110"/>
        <v>0</v>
      </c>
      <c r="BW81">
        <f t="shared" si="110"/>
        <v>0</v>
      </c>
      <c r="BX81">
        <f t="shared" si="110"/>
        <v>0</v>
      </c>
      <c r="BY81">
        <f t="shared" si="110"/>
        <v>0</v>
      </c>
      <c r="BZ81">
        <f t="shared" si="110"/>
        <v>0</v>
      </c>
      <c r="CA81">
        <f t="shared" si="110"/>
        <v>0</v>
      </c>
      <c r="CB81">
        <f t="shared" si="110"/>
        <v>0</v>
      </c>
      <c r="CC81">
        <f t="shared" si="110"/>
        <v>0</v>
      </c>
      <c r="CD81">
        <f t="shared" si="110"/>
        <v>0</v>
      </c>
      <c r="CE81">
        <f t="shared" si="110"/>
        <v>0</v>
      </c>
      <c r="CF81">
        <f t="shared" si="110"/>
        <v>0</v>
      </c>
      <c r="CG81">
        <f t="shared" si="110"/>
        <v>0</v>
      </c>
      <c r="CH81">
        <f t="shared" si="110"/>
        <v>0</v>
      </c>
      <c r="CI81">
        <f t="shared" si="110"/>
        <v>0</v>
      </c>
      <c r="CJ81">
        <f t="shared" si="110"/>
        <v>0</v>
      </c>
      <c r="CK81">
        <f t="shared" si="110"/>
        <v>0</v>
      </c>
      <c r="CL81">
        <f t="shared" si="110"/>
        <v>0</v>
      </c>
      <c r="CM81">
        <f t="shared" si="110"/>
        <v>0</v>
      </c>
      <c r="CN81">
        <f t="shared" si="110"/>
        <v>0</v>
      </c>
      <c r="CO81">
        <f t="shared" si="110"/>
        <v>0</v>
      </c>
      <c r="CP81">
        <f t="shared" si="110"/>
        <v>0</v>
      </c>
      <c r="CQ81">
        <f t="shared" si="110"/>
        <v>0</v>
      </c>
      <c r="CR81">
        <f t="shared" si="110"/>
        <v>0</v>
      </c>
      <c r="CS81">
        <f t="shared" si="110"/>
        <v>0</v>
      </c>
      <c r="CT81">
        <f t="shared" si="110"/>
        <v>0</v>
      </c>
      <c r="CU81">
        <f t="shared" si="110"/>
        <v>0</v>
      </c>
      <c r="CV81">
        <f t="shared" si="110"/>
        <v>0</v>
      </c>
      <c r="CW81">
        <f t="shared" si="110"/>
        <v>0</v>
      </c>
      <c r="CX81">
        <f t="shared" ref="CX81:DQ81" si="111">CX$49*CX42</f>
        <v>0</v>
      </c>
      <c r="CY81">
        <f t="shared" si="111"/>
        <v>0</v>
      </c>
      <c r="CZ81">
        <f t="shared" si="111"/>
        <v>0</v>
      </c>
      <c r="DA81">
        <f t="shared" si="111"/>
        <v>0</v>
      </c>
      <c r="DB81">
        <f t="shared" si="111"/>
        <v>0</v>
      </c>
      <c r="DC81">
        <f t="shared" si="111"/>
        <v>0</v>
      </c>
      <c r="DD81">
        <f t="shared" si="111"/>
        <v>0</v>
      </c>
      <c r="DE81">
        <f t="shared" si="111"/>
        <v>0</v>
      </c>
      <c r="DF81">
        <f t="shared" si="111"/>
        <v>0</v>
      </c>
      <c r="DG81">
        <f t="shared" si="111"/>
        <v>0</v>
      </c>
      <c r="DH81">
        <f t="shared" si="111"/>
        <v>0</v>
      </c>
      <c r="DI81">
        <f t="shared" si="111"/>
        <v>0</v>
      </c>
      <c r="DJ81">
        <f t="shared" si="111"/>
        <v>0</v>
      </c>
      <c r="DK81">
        <f t="shared" si="111"/>
        <v>0</v>
      </c>
      <c r="DL81">
        <f t="shared" si="111"/>
        <v>0</v>
      </c>
      <c r="DM81">
        <f t="shared" si="111"/>
        <v>0</v>
      </c>
      <c r="DN81">
        <f t="shared" si="111"/>
        <v>0</v>
      </c>
      <c r="DO81">
        <f t="shared" si="111"/>
        <v>0</v>
      </c>
      <c r="DP81">
        <f t="shared" si="111"/>
        <v>0</v>
      </c>
      <c r="DQ81">
        <f t="shared" si="111"/>
        <v>0</v>
      </c>
    </row>
    <row r="82" spans="1:121" x14ac:dyDescent="0.25">
      <c r="A82" t="str">
        <f t="shared" si="52"/>
        <v>11_MEX</v>
      </c>
      <c r="B82" t="str">
        <f t="shared" si="52"/>
        <v>16_6_biodiesel</v>
      </c>
      <c r="C82" t="str">
        <f t="shared" si="52"/>
        <v>16_6_biodiesel</v>
      </c>
      <c r="D82" s="4" t="s">
        <v>149</v>
      </c>
      <c r="E82" s="4"/>
      <c r="F82" s="4"/>
      <c r="G82" s="4">
        <f t="shared" si="53"/>
        <v>0</v>
      </c>
      <c r="BL82" t="str">
        <f t="shared" si="54"/>
        <v>11_MEX</v>
      </c>
      <c r="BM82" t="str">
        <f t="shared" si="55"/>
        <v>d_nonenergy_16_6_biodiesel</v>
      </c>
      <c r="BP82">
        <f t="shared" ref="BP82:CW82" si="112">BP$49*BP43</f>
        <v>0</v>
      </c>
      <c r="BQ82">
        <f t="shared" si="112"/>
        <v>0</v>
      </c>
      <c r="BR82">
        <f t="shared" si="112"/>
        <v>0</v>
      </c>
      <c r="BS82">
        <f t="shared" si="112"/>
        <v>0</v>
      </c>
      <c r="BT82">
        <f t="shared" si="112"/>
        <v>0</v>
      </c>
      <c r="BU82">
        <f t="shared" si="112"/>
        <v>0</v>
      </c>
      <c r="BV82">
        <f t="shared" si="112"/>
        <v>0</v>
      </c>
      <c r="BW82">
        <f t="shared" si="112"/>
        <v>0</v>
      </c>
      <c r="BX82">
        <f t="shared" si="112"/>
        <v>0</v>
      </c>
      <c r="BY82">
        <f t="shared" si="112"/>
        <v>0</v>
      </c>
      <c r="BZ82">
        <f t="shared" si="112"/>
        <v>0</v>
      </c>
      <c r="CA82">
        <f t="shared" si="112"/>
        <v>0</v>
      </c>
      <c r="CB82">
        <f t="shared" si="112"/>
        <v>0</v>
      </c>
      <c r="CC82">
        <f t="shared" si="112"/>
        <v>0</v>
      </c>
      <c r="CD82">
        <f t="shared" si="112"/>
        <v>0</v>
      </c>
      <c r="CE82">
        <f t="shared" si="112"/>
        <v>0</v>
      </c>
      <c r="CF82">
        <f t="shared" si="112"/>
        <v>0</v>
      </c>
      <c r="CG82">
        <f t="shared" si="112"/>
        <v>0</v>
      </c>
      <c r="CH82">
        <f t="shared" si="112"/>
        <v>0</v>
      </c>
      <c r="CI82">
        <f t="shared" si="112"/>
        <v>0</v>
      </c>
      <c r="CJ82">
        <f t="shared" si="112"/>
        <v>0</v>
      </c>
      <c r="CK82">
        <f t="shared" si="112"/>
        <v>0</v>
      </c>
      <c r="CL82">
        <f t="shared" si="112"/>
        <v>0</v>
      </c>
      <c r="CM82">
        <f t="shared" si="112"/>
        <v>0</v>
      </c>
      <c r="CN82">
        <f t="shared" si="112"/>
        <v>0</v>
      </c>
      <c r="CO82">
        <f t="shared" si="112"/>
        <v>0</v>
      </c>
      <c r="CP82">
        <f t="shared" si="112"/>
        <v>0</v>
      </c>
      <c r="CQ82">
        <f t="shared" si="112"/>
        <v>0</v>
      </c>
      <c r="CR82">
        <f t="shared" si="112"/>
        <v>0</v>
      </c>
      <c r="CS82">
        <f t="shared" si="112"/>
        <v>0</v>
      </c>
      <c r="CT82">
        <f t="shared" si="112"/>
        <v>0</v>
      </c>
      <c r="CU82">
        <f t="shared" si="112"/>
        <v>0</v>
      </c>
      <c r="CV82">
        <f t="shared" si="112"/>
        <v>0</v>
      </c>
      <c r="CW82">
        <f t="shared" si="112"/>
        <v>0</v>
      </c>
      <c r="CX82">
        <f t="shared" ref="CX82:DQ82" si="113">CX$49*CX43</f>
        <v>0</v>
      </c>
      <c r="CY82">
        <f t="shared" si="113"/>
        <v>0</v>
      </c>
      <c r="CZ82">
        <f t="shared" si="113"/>
        <v>0</v>
      </c>
      <c r="DA82">
        <f t="shared" si="113"/>
        <v>0</v>
      </c>
      <c r="DB82">
        <f t="shared" si="113"/>
        <v>0</v>
      </c>
      <c r="DC82">
        <f t="shared" si="113"/>
        <v>0</v>
      </c>
      <c r="DD82">
        <f t="shared" si="113"/>
        <v>0</v>
      </c>
      <c r="DE82">
        <f t="shared" si="113"/>
        <v>0</v>
      </c>
      <c r="DF82">
        <f t="shared" si="113"/>
        <v>0</v>
      </c>
      <c r="DG82">
        <f t="shared" si="113"/>
        <v>0</v>
      </c>
      <c r="DH82">
        <f t="shared" si="113"/>
        <v>0</v>
      </c>
      <c r="DI82">
        <f t="shared" si="113"/>
        <v>0</v>
      </c>
      <c r="DJ82">
        <f t="shared" si="113"/>
        <v>0</v>
      </c>
      <c r="DK82">
        <f t="shared" si="113"/>
        <v>0</v>
      </c>
      <c r="DL82">
        <f t="shared" si="113"/>
        <v>0</v>
      </c>
      <c r="DM82">
        <f t="shared" si="113"/>
        <v>0</v>
      </c>
      <c r="DN82">
        <f t="shared" si="113"/>
        <v>0</v>
      </c>
      <c r="DO82">
        <f t="shared" si="113"/>
        <v>0</v>
      </c>
      <c r="DP82">
        <f t="shared" si="113"/>
        <v>0</v>
      </c>
      <c r="DQ82">
        <f t="shared" si="113"/>
        <v>0</v>
      </c>
    </row>
    <row r="83" spans="1:121" x14ac:dyDescent="0.25">
      <c r="A83" t="str">
        <f t="shared" si="52"/>
        <v>11_MEX</v>
      </c>
      <c r="B83" t="str">
        <f t="shared" si="52"/>
        <v>16_8_other_liquid_biofuels</v>
      </c>
      <c r="C83" t="str">
        <f t="shared" si="52"/>
        <v>16_8_oth_liquid_biofuel</v>
      </c>
      <c r="D83" s="4" t="s">
        <v>149</v>
      </c>
      <c r="E83" s="4"/>
      <c r="F83" s="4"/>
      <c r="G83" s="4">
        <f t="shared" si="53"/>
        <v>0</v>
      </c>
      <c r="BL83" t="str">
        <f t="shared" si="54"/>
        <v>11_MEX</v>
      </c>
      <c r="BM83" t="str">
        <f t="shared" si="55"/>
        <v>d_nonenergy_16_8_oth_liquid_biofuel</v>
      </c>
      <c r="BP83">
        <f t="shared" ref="BP83:CW83" si="114">BP$49*BP44</f>
        <v>0</v>
      </c>
      <c r="BQ83">
        <f t="shared" si="114"/>
        <v>0</v>
      </c>
      <c r="BR83">
        <f t="shared" si="114"/>
        <v>0</v>
      </c>
      <c r="BS83">
        <f t="shared" si="114"/>
        <v>0</v>
      </c>
      <c r="BT83">
        <f t="shared" si="114"/>
        <v>0</v>
      </c>
      <c r="BU83">
        <f t="shared" si="114"/>
        <v>0</v>
      </c>
      <c r="BV83">
        <f t="shared" si="114"/>
        <v>0</v>
      </c>
      <c r="BW83">
        <f t="shared" si="114"/>
        <v>0</v>
      </c>
      <c r="BX83">
        <f t="shared" si="114"/>
        <v>0</v>
      </c>
      <c r="BY83">
        <f t="shared" si="114"/>
        <v>0</v>
      </c>
      <c r="BZ83">
        <f t="shared" si="114"/>
        <v>0</v>
      </c>
      <c r="CA83">
        <f t="shared" si="114"/>
        <v>0</v>
      </c>
      <c r="CB83">
        <f t="shared" si="114"/>
        <v>0</v>
      </c>
      <c r="CC83">
        <f t="shared" si="114"/>
        <v>0</v>
      </c>
      <c r="CD83">
        <f t="shared" si="114"/>
        <v>0</v>
      </c>
      <c r="CE83">
        <f t="shared" si="114"/>
        <v>0</v>
      </c>
      <c r="CF83">
        <f t="shared" si="114"/>
        <v>0</v>
      </c>
      <c r="CG83">
        <f t="shared" si="114"/>
        <v>0</v>
      </c>
      <c r="CH83">
        <f t="shared" si="114"/>
        <v>0</v>
      </c>
      <c r="CI83">
        <f t="shared" si="114"/>
        <v>0</v>
      </c>
      <c r="CJ83">
        <f t="shared" si="114"/>
        <v>0</v>
      </c>
      <c r="CK83">
        <f t="shared" si="114"/>
        <v>0</v>
      </c>
      <c r="CL83">
        <f t="shared" si="114"/>
        <v>0</v>
      </c>
      <c r="CM83">
        <f t="shared" si="114"/>
        <v>0</v>
      </c>
      <c r="CN83">
        <f t="shared" si="114"/>
        <v>0</v>
      </c>
      <c r="CO83">
        <f t="shared" si="114"/>
        <v>0</v>
      </c>
      <c r="CP83">
        <f t="shared" si="114"/>
        <v>0</v>
      </c>
      <c r="CQ83">
        <f t="shared" si="114"/>
        <v>0</v>
      </c>
      <c r="CR83">
        <f t="shared" si="114"/>
        <v>0</v>
      </c>
      <c r="CS83">
        <f t="shared" si="114"/>
        <v>0</v>
      </c>
      <c r="CT83">
        <f t="shared" si="114"/>
        <v>0</v>
      </c>
      <c r="CU83">
        <f t="shared" si="114"/>
        <v>0</v>
      </c>
      <c r="CV83">
        <f t="shared" si="114"/>
        <v>0</v>
      </c>
      <c r="CW83">
        <f t="shared" si="114"/>
        <v>0</v>
      </c>
      <c r="CX83">
        <f t="shared" ref="CX83:DQ83" si="115">CX$49*CX44</f>
        <v>0</v>
      </c>
      <c r="CY83">
        <f t="shared" si="115"/>
        <v>0</v>
      </c>
      <c r="CZ83">
        <f t="shared" si="115"/>
        <v>0</v>
      </c>
      <c r="DA83">
        <f t="shared" si="115"/>
        <v>0</v>
      </c>
      <c r="DB83">
        <f t="shared" si="115"/>
        <v>0</v>
      </c>
      <c r="DC83">
        <f t="shared" si="115"/>
        <v>0</v>
      </c>
      <c r="DD83">
        <f t="shared" si="115"/>
        <v>0</v>
      </c>
      <c r="DE83">
        <f t="shared" si="115"/>
        <v>0</v>
      </c>
      <c r="DF83">
        <f t="shared" si="115"/>
        <v>0</v>
      </c>
      <c r="DG83">
        <f t="shared" si="115"/>
        <v>0</v>
      </c>
      <c r="DH83">
        <f t="shared" si="115"/>
        <v>0</v>
      </c>
      <c r="DI83">
        <f t="shared" si="115"/>
        <v>0</v>
      </c>
      <c r="DJ83">
        <f t="shared" si="115"/>
        <v>0</v>
      </c>
      <c r="DK83">
        <f t="shared" si="115"/>
        <v>0</v>
      </c>
      <c r="DL83">
        <f t="shared" si="115"/>
        <v>0</v>
      </c>
      <c r="DM83">
        <f t="shared" si="115"/>
        <v>0</v>
      </c>
      <c r="DN83">
        <f t="shared" si="115"/>
        <v>0</v>
      </c>
      <c r="DO83">
        <f t="shared" si="115"/>
        <v>0</v>
      </c>
      <c r="DP83">
        <f t="shared" si="115"/>
        <v>0</v>
      </c>
      <c r="DQ83">
        <f t="shared" si="115"/>
        <v>0</v>
      </c>
    </row>
    <row r="84" spans="1:121" x14ac:dyDescent="0.25">
      <c r="A84" t="str">
        <f t="shared" si="52"/>
        <v>11_MEX</v>
      </c>
      <c r="B84" t="str">
        <f t="shared" si="52"/>
        <v>17_electricity</v>
      </c>
      <c r="C84" t="str">
        <f t="shared" si="52"/>
        <v>17_electricity</v>
      </c>
      <c r="D84" s="4" t="s">
        <v>149</v>
      </c>
      <c r="E84" s="4"/>
      <c r="F84" s="4"/>
      <c r="G84" s="4">
        <f t="shared" si="53"/>
        <v>0</v>
      </c>
      <c r="BL84" t="str">
        <f t="shared" si="54"/>
        <v>11_MEX</v>
      </c>
      <c r="BM84" t="str">
        <f t="shared" si="55"/>
        <v>d_nonenergy_17_electricity</v>
      </c>
      <c r="BP84">
        <f t="shared" ref="BP84:CW84" si="116">BP$49*BP45</f>
        <v>0</v>
      </c>
      <c r="BQ84">
        <f t="shared" si="116"/>
        <v>0</v>
      </c>
      <c r="BR84">
        <f t="shared" si="116"/>
        <v>0</v>
      </c>
      <c r="BS84">
        <f t="shared" si="116"/>
        <v>0</v>
      </c>
      <c r="BT84">
        <f t="shared" si="116"/>
        <v>0</v>
      </c>
      <c r="BU84">
        <f t="shared" si="116"/>
        <v>0</v>
      </c>
      <c r="BV84">
        <f t="shared" si="116"/>
        <v>0</v>
      </c>
      <c r="BW84">
        <f t="shared" si="116"/>
        <v>0</v>
      </c>
      <c r="BX84">
        <f t="shared" si="116"/>
        <v>0</v>
      </c>
      <c r="BY84">
        <f t="shared" si="116"/>
        <v>0</v>
      </c>
      <c r="BZ84">
        <f t="shared" si="116"/>
        <v>0</v>
      </c>
      <c r="CA84">
        <f t="shared" si="116"/>
        <v>0</v>
      </c>
      <c r="CB84">
        <f t="shared" si="116"/>
        <v>0</v>
      </c>
      <c r="CC84">
        <f t="shared" si="116"/>
        <v>0</v>
      </c>
      <c r="CD84">
        <f t="shared" si="116"/>
        <v>0</v>
      </c>
      <c r="CE84">
        <f t="shared" si="116"/>
        <v>0</v>
      </c>
      <c r="CF84">
        <f t="shared" si="116"/>
        <v>0</v>
      </c>
      <c r="CG84">
        <f t="shared" si="116"/>
        <v>0</v>
      </c>
      <c r="CH84">
        <f t="shared" si="116"/>
        <v>0</v>
      </c>
      <c r="CI84">
        <f t="shared" si="116"/>
        <v>0</v>
      </c>
      <c r="CJ84">
        <f t="shared" si="116"/>
        <v>0</v>
      </c>
      <c r="CK84">
        <f t="shared" si="116"/>
        <v>0</v>
      </c>
      <c r="CL84">
        <f t="shared" si="116"/>
        <v>0</v>
      </c>
      <c r="CM84">
        <f t="shared" si="116"/>
        <v>0</v>
      </c>
      <c r="CN84">
        <f t="shared" si="116"/>
        <v>0</v>
      </c>
      <c r="CO84">
        <f t="shared" si="116"/>
        <v>0</v>
      </c>
      <c r="CP84">
        <f t="shared" si="116"/>
        <v>0</v>
      </c>
      <c r="CQ84">
        <f t="shared" si="116"/>
        <v>0</v>
      </c>
      <c r="CR84">
        <f t="shared" si="116"/>
        <v>0</v>
      </c>
      <c r="CS84">
        <f t="shared" si="116"/>
        <v>0</v>
      </c>
      <c r="CT84">
        <f t="shared" si="116"/>
        <v>0</v>
      </c>
      <c r="CU84">
        <f t="shared" si="116"/>
        <v>0</v>
      </c>
      <c r="CV84">
        <f t="shared" si="116"/>
        <v>0</v>
      </c>
      <c r="CW84">
        <f t="shared" si="116"/>
        <v>0</v>
      </c>
      <c r="CX84">
        <f t="shared" ref="CX84:DQ84" si="117">CX$49*CX45</f>
        <v>0</v>
      </c>
      <c r="CY84">
        <f t="shared" si="117"/>
        <v>0</v>
      </c>
      <c r="CZ84">
        <f t="shared" si="117"/>
        <v>0</v>
      </c>
      <c r="DA84">
        <f t="shared" si="117"/>
        <v>0</v>
      </c>
      <c r="DB84">
        <f t="shared" si="117"/>
        <v>0</v>
      </c>
      <c r="DC84">
        <f t="shared" si="117"/>
        <v>0</v>
      </c>
      <c r="DD84">
        <f t="shared" si="117"/>
        <v>0</v>
      </c>
      <c r="DE84">
        <f t="shared" si="117"/>
        <v>0</v>
      </c>
      <c r="DF84">
        <f t="shared" si="117"/>
        <v>0</v>
      </c>
      <c r="DG84">
        <f t="shared" si="117"/>
        <v>0</v>
      </c>
      <c r="DH84">
        <f t="shared" si="117"/>
        <v>0</v>
      </c>
      <c r="DI84">
        <f t="shared" si="117"/>
        <v>0</v>
      </c>
      <c r="DJ84">
        <f t="shared" si="117"/>
        <v>0</v>
      </c>
      <c r="DK84">
        <f t="shared" si="117"/>
        <v>0</v>
      </c>
      <c r="DL84">
        <f t="shared" si="117"/>
        <v>0</v>
      </c>
      <c r="DM84">
        <f t="shared" si="117"/>
        <v>0</v>
      </c>
      <c r="DN84">
        <f t="shared" si="117"/>
        <v>0</v>
      </c>
      <c r="DO84">
        <f t="shared" si="117"/>
        <v>0</v>
      </c>
      <c r="DP84">
        <f t="shared" si="117"/>
        <v>0</v>
      </c>
      <c r="DQ84">
        <f t="shared" si="117"/>
        <v>0</v>
      </c>
    </row>
    <row r="85" spans="1:121" x14ac:dyDescent="0.25">
      <c r="A85" t="str">
        <f t="shared" si="52"/>
        <v>11_MEX</v>
      </c>
      <c r="B85" t="str">
        <f t="shared" si="52"/>
        <v>18_heat</v>
      </c>
      <c r="C85" t="str">
        <f t="shared" si="52"/>
        <v>18_heat</v>
      </c>
      <c r="D85" s="4" t="s">
        <v>149</v>
      </c>
      <c r="E85" s="4"/>
      <c r="F85" s="4"/>
      <c r="G85" s="4">
        <f t="shared" si="53"/>
        <v>0</v>
      </c>
      <c r="BL85" t="str">
        <f t="shared" si="54"/>
        <v>11_MEX</v>
      </c>
      <c r="BM85" t="str">
        <f t="shared" si="55"/>
        <v>d_nonenergy_18_heat</v>
      </c>
      <c r="BP85">
        <f t="shared" ref="BP85:CW85" si="118">BP$49*BP46</f>
        <v>0</v>
      </c>
      <c r="BQ85">
        <f t="shared" si="118"/>
        <v>0</v>
      </c>
      <c r="BR85">
        <f t="shared" si="118"/>
        <v>0</v>
      </c>
      <c r="BS85">
        <f t="shared" si="118"/>
        <v>0</v>
      </c>
      <c r="BT85">
        <f t="shared" si="118"/>
        <v>0</v>
      </c>
      <c r="BU85">
        <f t="shared" si="118"/>
        <v>0</v>
      </c>
      <c r="BV85">
        <f t="shared" si="118"/>
        <v>0</v>
      </c>
      <c r="BW85">
        <f t="shared" si="118"/>
        <v>0</v>
      </c>
      <c r="BX85">
        <f t="shared" si="118"/>
        <v>0</v>
      </c>
      <c r="BY85">
        <f t="shared" si="118"/>
        <v>0</v>
      </c>
      <c r="BZ85">
        <f t="shared" si="118"/>
        <v>0</v>
      </c>
      <c r="CA85">
        <f t="shared" si="118"/>
        <v>0</v>
      </c>
      <c r="CB85">
        <f t="shared" si="118"/>
        <v>0</v>
      </c>
      <c r="CC85">
        <f t="shared" si="118"/>
        <v>0</v>
      </c>
      <c r="CD85">
        <f t="shared" si="118"/>
        <v>0</v>
      </c>
      <c r="CE85">
        <f t="shared" si="118"/>
        <v>0</v>
      </c>
      <c r="CF85">
        <f t="shared" si="118"/>
        <v>0</v>
      </c>
      <c r="CG85">
        <f t="shared" si="118"/>
        <v>0</v>
      </c>
      <c r="CH85">
        <f t="shared" si="118"/>
        <v>0</v>
      </c>
      <c r="CI85">
        <f t="shared" si="118"/>
        <v>0</v>
      </c>
      <c r="CJ85">
        <f t="shared" si="118"/>
        <v>0</v>
      </c>
      <c r="CK85">
        <f t="shared" si="118"/>
        <v>0</v>
      </c>
      <c r="CL85">
        <f t="shared" si="118"/>
        <v>0</v>
      </c>
      <c r="CM85">
        <f t="shared" si="118"/>
        <v>0</v>
      </c>
      <c r="CN85">
        <f t="shared" si="118"/>
        <v>0</v>
      </c>
      <c r="CO85">
        <f t="shared" si="118"/>
        <v>0</v>
      </c>
      <c r="CP85">
        <f t="shared" si="118"/>
        <v>0</v>
      </c>
      <c r="CQ85">
        <f t="shared" si="118"/>
        <v>0</v>
      </c>
      <c r="CR85">
        <f t="shared" si="118"/>
        <v>0</v>
      </c>
      <c r="CS85">
        <f t="shared" si="118"/>
        <v>0</v>
      </c>
      <c r="CT85">
        <f t="shared" si="118"/>
        <v>0</v>
      </c>
      <c r="CU85">
        <f t="shared" si="118"/>
        <v>0</v>
      </c>
      <c r="CV85">
        <f t="shared" si="118"/>
        <v>0</v>
      </c>
      <c r="CW85">
        <f t="shared" si="118"/>
        <v>0</v>
      </c>
      <c r="CX85">
        <f t="shared" ref="CX85:DQ85" si="119">CX$49*CX46</f>
        <v>0</v>
      </c>
      <c r="CY85">
        <f t="shared" si="119"/>
        <v>0</v>
      </c>
      <c r="CZ85">
        <f t="shared" si="119"/>
        <v>0</v>
      </c>
      <c r="DA85">
        <f t="shared" si="119"/>
        <v>0</v>
      </c>
      <c r="DB85">
        <f t="shared" si="119"/>
        <v>0</v>
      </c>
      <c r="DC85">
        <f t="shared" si="119"/>
        <v>0</v>
      </c>
      <c r="DD85">
        <f t="shared" si="119"/>
        <v>0</v>
      </c>
      <c r="DE85">
        <f t="shared" si="119"/>
        <v>0</v>
      </c>
      <c r="DF85">
        <f t="shared" si="119"/>
        <v>0</v>
      </c>
      <c r="DG85">
        <f t="shared" si="119"/>
        <v>0</v>
      </c>
      <c r="DH85">
        <f t="shared" si="119"/>
        <v>0</v>
      </c>
      <c r="DI85">
        <f t="shared" si="119"/>
        <v>0</v>
      </c>
      <c r="DJ85">
        <f t="shared" si="119"/>
        <v>0</v>
      </c>
      <c r="DK85">
        <f t="shared" si="119"/>
        <v>0</v>
      </c>
      <c r="DL85">
        <f t="shared" si="119"/>
        <v>0</v>
      </c>
      <c r="DM85">
        <f t="shared" si="119"/>
        <v>0</v>
      </c>
      <c r="DN85">
        <f t="shared" si="119"/>
        <v>0</v>
      </c>
      <c r="DO85">
        <f t="shared" si="119"/>
        <v>0</v>
      </c>
      <c r="DP85">
        <f t="shared" si="119"/>
        <v>0</v>
      </c>
      <c r="DQ85">
        <f t="shared" si="119"/>
        <v>0</v>
      </c>
    </row>
    <row r="86" spans="1:121" x14ac:dyDescent="0.25">
      <c r="A86" s="44" t="str">
        <f t="shared" ref="A86:C117" si="120">A54</f>
        <v>11_MEX</v>
      </c>
      <c r="B86" s="44" t="str">
        <f t="shared" si="120"/>
        <v>1_x_coal_thermal</v>
      </c>
      <c r="C86" s="44" t="str">
        <f t="shared" si="120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4"/>
        <v>11_MEX</v>
      </c>
      <c r="BM86" s="44" t="str">
        <f t="shared" ref="BM86:BM117" si="121">"d_nonenergy_ccs_"&amp;C86</f>
        <v>d_nonenergy_ccs_1_x_coal_thermal</v>
      </c>
      <c r="BN86" s="44"/>
      <c r="BO86" s="44"/>
      <c r="BP86" s="44">
        <f t="shared" ref="BP86:CV86" si="122">BP$50*BP15</f>
        <v>0</v>
      </c>
      <c r="BQ86" s="44">
        <f t="shared" si="122"/>
        <v>0</v>
      </c>
      <c r="BR86" s="44">
        <f t="shared" si="122"/>
        <v>0</v>
      </c>
      <c r="BS86" s="44">
        <f t="shared" si="122"/>
        <v>0</v>
      </c>
      <c r="BT86" s="44">
        <f t="shared" si="122"/>
        <v>0</v>
      </c>
      <c r="BU86" s="44">
        <f t="shared" si="122"/>
        <v>0</v>
      </c>
      <c r="BV86" s="44">
        <f t="shared" si="122"/>
        <v>0</v>
      </c>
      <c r="BW86" s="44">
        <f t="shared" si="122"/>
        <v>0</v>
      </c>
      <c r="BX86" s="44">
        <f t="shared" si="122"/>
        <v>0</v>
      </c>
      <c r="BY86" s="44">
        <f t="shared" si="122"/>
        <v>0</v>
      </c>
      <c r="BZ86" s="44">
        <f t="shared" si="122"/>
        <v>0</v>
      </c>
      <c r="CA86" s="44">
        <f t="shared" si="122"/>
        <v>0</v>
      </c>
      <c r="CB86" s="44">
        <f t="shared" si="122"/>
        <v>0</v>
      </c>
      <c r="CC86" s="44">
        <f t="shared" si="122"/>
        <v>0</v>
      </c>
      <c r="CD86" s="44">
        <f t="shared" si="122"/>
        <v>0</v>
      </c>
      <c r="CE86" s="44">
        <f t="shared" si="122"/>
        <v>0</v>
      </c>
      <c r="CF86" s="44">
        <f t="shared" si="122"/>
        <v>0</v>
      </c>
      <c r="CG86" s="44">
        <f t="shared" si="122"/>
        <v>0</v>
      </c>
      <c r="CH86" s="44">
        <f t="shared" si="122"/>
        <v>0</v>
      </c>
      <c r="CI86" s="44">
        <f t="shared" si="122"/>
        <v>0</v>
      </c>
      <c r="CJ86" s="44">
        <f t="shared" si="122"/>
        <v>0</v>
      </c>
      <c r="CK86" s="44">
        <f t="shared" si="122"/>
        <v>0</v>
      </c>
      <c r="CL86" s="44">
        <f t="shared" si="122"/>
        <v>0</v>
      </c>
      <c r="CM86" s="44">
        <f t="shared" si="122"/>
        <v>0</v>
      </c>
      <c r="CN86" s="44">
        <f t="shared" si="122"/>
        <v>0</v>
      </c>
      <c r="CO86" s="44">
        <f t="shared" si="122"/>
        <v>0</v>
      </c>
      <c r="CP86" s="44">
        <f t="shared" si="122"/>
        <v>0</v>
      </c>
      <c r="CQ86" s="44">
        <f t="shared" si="122"/>
        <v>0</v>
      </c>
      <c r="CR86" s="44">
        <f t="shared" si="122"/>
        <v>0</v>
      </c>
      <c r="CS86" s="44">
        <f t="shared" si="122"/>
        <v>0</v>
      </c>
      <c r="CT86" s="44">
        <f t="shared" si="122"/>
        <v>0</v>
      </c>
      <c r="CU86" s="44">
        <f t="shared" si="122"/>
        <v>0</v>
      </c>
      <c r="CV86" s="44">
        <f t="shared" si="122"/>
        <v>0</v>
      </c>
      <c r="CW86" s="44">
        <f t="shared" ref="CW86:DQ86" si="123">CW$50*CW15</f>
        <v>0</v>
      </c>
      <c r="CX86" s="44">
        <f t="shared" si="123"/>
        <v>0</v>
      </c>
      <c r="CY86" s="44">
        <f t="shared" si="123"/>
        <v>0</v>
      </c>
      <c r="CZ86" s="44">
        <f t="shared" si="123"/>
        <v>0</v>
      </c>
      <c r="DA86" s="44">
        <f t="shared" si="123"/>
        <v>0</v>
      </c>
      <c r="DB86" s="44">
        <f t="shared" si="123"/>
        <v>0</v>
      </c>
      <c r="DC86" s="44">
        <f t="shared" si="123"/>
        <v>0</v>
      </c>
      <c r="DD86" s="44">
        <f t="shared" si="123"/>
        <v>0</v>
      </c>
      <c r="DE86" s="44">
        <f t="shared" si="123"/>
        <v>0</v>
      </c>
      <c r="DF86" s="44">
        <f t="shared" si="123"/>
        <v>0</v>
      </c>
      <c r="DG86" s="44">
        <f t="shared" si="123"/>
        <v>0</v>
      </c>
      <c r="DH86" s="44">
        <f t="shared" si="123"/>
        <v>0</v>
      </c>
      <c r="DI86" s="44">
        <f t="shared" si="123"/>
        <v>0</v>
      </c>
      <c r="DJ86" s="44">
        <f t="shared" si="123"/>
        <v>0</v>
      </c>
      <c r="DK86" s="44">
        <f t="shared" si="123"/>
        <v>0</v>
      </c>
      <c r="DL86" s="44">
        <f t="shared" si="123"/>
        <v>0</v>
      </c>
      <c r="DM86" s="44">
        <f t="shared" si="123"/>
        <v>0</v>
      </c>
      <c r="DN86" s="44">
        <f t="shared" si="123"/>
        <v>0</v>
      </c>
      <c r="DO86" s="44">
        <f t="shared" si="123"/>
        <v>0</v>
      </c>
      <c r="DP86" s="44">
        <f t="shared" si="123"/>
        <v>0</v>
      </c>
      <c r="DQ86" s="44">
        <f t="shared" si="123"/>
        <v>0</v>
      </c>
    </row>
    <row r="87" spans="1:121" x14ac:dyDescent="0.25">
      <c r="A87" s="44" t="str">
        <f t="shared" si="120"/>
        <v>11_MEX</v>
      </c>
      <c r="B87" s="44" t="str">
        <f t="shared" si="120"/>
        <v>1_1_coking_coal</v>
      </c>
      <c r="C87" s="44" t="str">
        <f t="shared" si="120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4"/>
        <v>11_MEX</v>
      </c>
      <c r="BM87" s="44" t="str">
        <f t="shared" si="121"/>
        <v>d_nonenergy_ccs_1_1_coking_coal</v>
      </c>
      <c r="BN87" s="44"/>
      <c r="BO87" s="44"/>
      <c r="BP87" s="44">
        <f t="shared" ref="BP87:CW87" si="124">BP$50*BP16</f>
        <v>0</v>
      </c>
      <c r="BQ87" s="44">
        <f t="shared" si="124"/>
        <v>0</v>
      </c>
      <c r="BR87" s="44">
        <f t="shared" si="124"/>
        <v>0</v>
      </c>
      <c r="BS87" s="44">
        <f t="shared" si="124"/>
        <v>0</v>
      </c>
      <c r="BT87" s="44">
        <f t="shared" si="124"/>
        <v>0</v>
      </c>
      <c r="BU87" s="44">
        <f t="shared" si="124"/>
        <v>0</v>
      </c>
      <c r="BV87" s="44">
        <f t="shared" si="124"/>
        <v>0</v>
      </c>
      <c r="BW87" s="44">
        <f t="shared" si="124"/>
        <v>0</v>
      </c>
      <c r="BX87" s="44">
        <f t="shared" si="124"/>
        <v>0</v>
      </c>
      <c r="BY87" s="44">
        <f t="shared" si="124"/>
        <v>0</v>
      </c>
      <c r="BZ87" s="44">
        <f t="shared" si="124"/>
        <v>0</v>
      </c>
      <c r="CA87" s="44">
        <f t="shared" si="124"/>
        <v>0</v>
      </c>
      <c r="CB87" s="44">
        <f t="shared" si="124"/>
        <v>0</v>
      </c>
      <c r="CC87" s="44">
        <f t="shared" si="124"/>
        <v>0</v>
      </c>
      <c r="CD87" s="44">
        <f t="shared" si="124"/>
        <v>0</v>
      </c>
      <c r="CE87" s="44">
        <f t="shared" si="124"/>
        <v>0</v>
      </c>
      <c r="CF87" s="44">
        <f t="shared" si="124"/>
        <v>0</v>
      </c>
      <c r="CG87" s="44">
        <f t="shared" si="124"/>
        <v>0</v>
      </c>
      <c r="CH87" s="44">
        <f t="shared" si="124"/>
        <v>0</v>
      </c>
      <c r="CI87" s="44">
        <f t="shared" si="124"/>
        <v>0</v>
      </c>
      <c r="CJ87" s="44">
        <f t="shared" si="124"/>
        <v>0</v>
      </c>
      <c r="CK87" s="44">
        <f t="shared" si="124"/>
        <v>0</v>
      </c>
      <c r="CL87" s="44">
        <f t="shared" si="124"/>
        <v>0</v>
      </c>
      <c r="CM87" s="44">
        <f t="shared" si="124"/>
        <v>0</v>
      </c>
      <c r="CN87" s="44">
        <f t="shared" si="124"/>
        <v>0</v>
      </c>
      <c r="CO87" s="44">
        <f t="shared" si="124"/>
        <v>0</v>
      </c>
      <c r="CP87" s="44">
        <f t="shared" si="124"/>
        <v>0</v>
      </c>
      <c r="CQ87" s="44">
        <f t="shared" si="124"/>
        <v>0</v>
      </c>
      <c r="CR87" s="44">
        <f t="shared" si="124"/>
        <v>0</v>
      </c>
      <c r="CS87" s="44">
        <f t="shared" si="124"/>
        <v>0</v>
      </c>
      <c r="CT87" s="44">
        <f t="shared" si="124"/>
        <v>0</v>
      </c>
      <c r="CU87" s="44">
        <f t="shared" si="124"/>
        <v>0</v>
      </c>
      <c r="CV87" s="44">
        <f t="shared" si="124"/>
        <v>0</v>
      </c>
      <c r="CW87" s="44">
        <f t="shared" si="124"/>
        <v>0</v>
      </c>
      <c r="CX87" s="44">
        <f t="shared" ref="CX87:DQ87" si="125">CX$50*CX16</f>
        <v>0</v>
      </c>
      <c r="CY87" s="44">
        <f t="shared" si="125"/>
        <v>0</v>
      </c>
      <c r="CZ87" s="44">
        <f t="shared" si="125"/>
        <v>0</v>
      </c>
      <c r="DA87" s="44">
        <f t="shared" si="125"/>
        <v>0</v>
      </c>
      <c r="DB87" s="44">
        <f t="shared" si="125"/>
        <v>0</v>
      </c>
      <c r="DC87" s="44">
        <f t="shared" si="125"/>
        <v>0</v>
      </c>
      <c r="DD87" s="44">
        <f t="shared" si="125"/>
        <v>0</v>
      </c>
      <c r="DE87" s="44">
        <f t="shared" si="125"/>
        <v>0</v>
      </c>
      <c r="DF87" s="44">
        <f t="shared" si="125"/>
        <v>0</v>
      </c>
      <c r="DG87" s="44">
        <f t="shared" si="125"/>
        <v>0</v>
      </c>
      <c r="DH87" s="44">
        <f t="shared" si="125"/>
        <v>0</v>
      </c>
      <c r="DI87" s="44">
        <f t="shared" si="125"/>
        <v>0</v>
      </c>
      <c r="DJ87" s="44">
        <f t="shared" si="125"/>
        <v>0</v>
      </c>
      <c r="DK87" s="44">
        <f t="shared" si="125"/>
        <v>0</v>
      </c>
      <c r="DL87" s="44">
        <f t="shared" si="125"/>
        <v>0</v>
      </c>
      <c r="DM87" s="44">
        <f t="shared" si="125"/>
        <v>0</v>
      </c>
      <c r="DN87" s="44">
        <f t="shared" si="125"/>
        <v>0</v>
      </c>
      <c r="DO87" s="44">
        <f t="shared" si="125"/>
        <v>0</v>
      </c>
      <c r="DP87" s="44">
        <f t="shared" si="125"/>
        <v>0</v>
      </c>
      <c r="DQ87" s="44">
        <f t="shared" si="125"/>
        <v>0</v>
      </c>
    </row>
    <row r="88" spans="1:121" x14ac:dyDescent="0.25">
      <c r="A88" s="44" t="str">
        <f t="shared" si="120"/>
        <v>11_MEX</v>
      </c>
      <c r="B88" s="44" t="str">
        <f t="shared" si="120"/>
        <v>1_5_lignite</v>
      </c>
      <c r="C88" s="44" t="str">
        <f t="shared" si="120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4"/>
        <v>11_MEX</v>
      </c>
      <c r="BM88" s="44" t="str">
        <f t="shared" si="121"/>
        <v>d_nonenergy_ccs_1_5_lignite</v>
      </c>
      <c r="BN88" s="44"/>
      <c r="BO88" s="44"/>
      <c r="BP88" s="44">
        <f t="shared" ref="BP88:CW88" si="126">BP$50*BP17</f>
        <v>0</v>
      </c>
      <c r="BQ88" s="44">
        <f t="shared" si="126"/>
        <v>0</v>
      </c>
      <c r="BR88" s="44">
        <f t="shared" si="126"/>
        <v>0</v>
      </c>
      <c r="BS88" s="44">
        <f t="shared" si="126"/>
        <v>0</v>
      </c>
      <c r="BT88" s="44">
        <f t="shared" si="126"/>
        <v>0</v>
      </c>
      <c r="BU88" s="44">
        <f t="shared" si="126"/>
        <v>0</v>
      </c>
      <c r="BV88" s="44">
        <f t="shared" si="126"/>
        <v>0</v>
      </c>
      <c r="BW88" s="44">
        <f t="shared" si="126"/>
        <v>0</v>
      </c>
      <c r="BX88" s="44">
        <f t="shared" si="126"/>
        <v>0</v>
      </c>
      <c r="BY88" s="44">
        <f t="shared" si="126"/>
        <v>0</v>
      </c>
      <c r="BZ88" s="44">
        <f t="shared" si="126"/>
        <v>0</v>
      </c>
      <c r="CA88" s="44">
        <f t="shared" si="126"/>
        <v>0</v>
      </c>
      <c r="CB88" s="44">
        <f t="shared" si="126"/>
        <v>0</v>
      </c>
      <c r="CC88" s="44">
        <f t="shared" si="126"/>
        <v>0</v>
      </c>
      <c r="CD88" s="44">
        <f t="shared" si="126"/>
        <v>0</v>
      </c>
      <c r="CE88" s="44">
        <f t="shared" si="126"/>
        <v>0</v>
      </c>
      <c r="CF88" s="44">
        <f t="shared" si="126"/>
        <v>0</v>
      </c>
      <c r="CG88" s="44">
        <f t="shared" si="126"/>
        <v>0</v>
      </c>
      <c r="CH88" s="44">
        <f t="shared" si="126"/>
        <v>0</v>
      </c>
      <c r="CI88" s="44">
        <f t="shared" si="126"/>
        <v>0</v>
      </c>
      <c r="CJ88" s="44">
        <f t="shared" si="126"/>
        <v>0</v>
      </c>
      <c r="CK88" s="44">
        <f t="shared" si="126"/>
        <v>0</v>
      </c>
      <c r="CL88" s="44">
        <f t="shared" si="126"/>
        <v>0</v>
      </c>
      <c r="CM88" s="44">
        <f t="shared" si="126"/>
        <v>0</v>
      </c>
      <c r="CN88" s="44">
        <f t="shared" si="126"/>
        <v>0</v>
      </c>
      <c r="CO88" s="44">
        <f t="shared" si="126"/>
        <v>0</v>
      </c>
      <c r="CP88" s="44">
        <f t="shared" si="126"/>
        <v>0</v>
      </c>
      <c r="CQ88" s="44">
        <f t="shared" si="126"/>
        <v>0</v>
      </c>
      <c r="CR88" s="44">
        <f t="shared" si="126"/>
        <v>0</v>
      </c>
      <c r="CS88" s="44">
        <f t="shared" si="126"/>
        <v>0</v>
      </c>
      <c r="CT88" s="44">
        <f t="shared" si="126"/>
        <v>0</v>
      </c>
      <c r="CU88" s="44">
        <f t="shared" si="126"/>
        <v>0</v>
      </c>
      <c r="CV88" s="44">
        <f t="shared" si="126"/>
        <v>0</v>
      </c>
      <c r="CW88" s="44">
        <f t="shared" si="126"/>
        <v>0</v>
      </c>
      <c r="CX88" s="44">
        <f t="shared" ref="CX88:DQ88" si="127">CX$50*CX17</f>
        <v>0</v>
      </c>
      <c r="CY88" s="44">
        <f t="shared" si="127"/>
        <v>0</v>
      </c>
      <c r="CZ88" s="44">
        <f t="shared" si="127"/>
        <v>0</v>
      </c>
      <c r="DA88" s="44">
        <f t="shared" si="127"/>
        <v>0</v>
      </c>
      <c r="DB88" s="44">
        <f t="shared" si="127"/>
        <v>0</v>
      </c>
      <c r="DC88" s="44">
        <f t="shared" si="127"/>
        <v>0</v>
      </c>
      <c r="DD88" s="44">
        <f t="shared" si="127"/>
        <v>0</v>
      </c>
      <c r="DE88" s="44">
        <f t="shared" si="127"/>
        <v>0</v>
      </c>
      <c r="DF88" s="44">
        <f t="shared" si="127"/>
        <v>0</v>
      </c>
      <c r="DG88" s="44">
        <f t="shared" si="127"/>
        <v>0</v>
      </c>
      <c r="DH88" s="44">
        <f t="shared" si="127"/>
        <v>0</v>
      </c>
      <c r="DI88" s="44">
        <f t="shared" si="127"/>
        <v>0</v>
      </c>
      <c r="DJ88" s="44">
        <f t="shared" si="127"/>
        <v>0</v>
      </c>
      <c r="DK88" s="44">
        <f t="shared" si="127"/>
        <v>0</v>
      </c>
      <c r="DL88" s="44">
        <f t="shared" si="127"/>
        <v>0</v>
      </c>
      <c r="DM88" s="44">
        <f t="shared" si="127"/>
        <v>0</v>
      </c>
      <c r="DN88" s="44">
        <f t="shared" si="127"/>
        <v>0</v>
      </c>
      <c r="DO88" s="44">
        <f t="shared" si="127"/>
        <v>0</v>
      </c>
      <c r="DP88" s="44">
        <f t="shared" si="127"/>
        <v>0</v>
      </c>
      <c r="DQ88" s="44">
        <f t="shared" si="127"/>
        <v>0</v>
      </c>
    </row>
    <row r="89" spans="1:121" x14ac:dyDescent="0.25">
      <c r="A89" s="44" t="str">
        <f t="shared" si="120"/>
        <v>11_MEX</v>
      </c>
      <c r="B89" s="44" t="str">
        <f t="shared" si="120"/>
        <v>2_coal_products</v>
      </c>
      <c r="C89" s="44" t="str">
        <f t="shared" si="120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4"/>
        <v>11_MEX</v>
      </c>
      <c r="BM89" s="44" t="str">
        <f t="shared" si="121"/>
        <v>d_nonenergy_ccs_2_coal_products</v>
      </c>
      <c r="BN89" s="44"/>
      <c r="BO89" s="44"/>
      <c r="BP89" s="44">
        <f t="shared" ref="BP89:CW89" si="128">BP$50*BP18</f>
        <v>0</v>
      </c>
      <c r="BQ89" s="44">
        <f t="shared" si="128"/>
        <v>0</v>
      </c>
      <c r="BR89" s="44">
        <f t="shared" si="128"/>
        <v>0</v>
      </c>
      <c r="BS89" s="44">
        <f t="shared" si="128"/>
        <v>0</v>
      </c>
      <c r="BT89" s="44">
        <f t="shared" si="128"/>
        <v>0</v>
      </c>
      <c r="BU89" s="44">
        <f t="shared" si="128"/>
        <v>0</v>
      </c>
      <c r="BV89" s="44">
        <f t="shared" si="128"/>
        <v>0</v>
      </c>
      <c r="BW89" s="44">
        <f t="shared" si="128"/>
        <v>0</v>
      </c>
      <c r="BX89" s="44">
        <f t="shared" si="128"/>
        <v>0</v>
      </c>
      <c r="BY89" s="44">
        <f t="shared" si="128"/>
        <v>0</v>
      </c>
      <c r="BZ89" s="44">
        <f t="shared" si="128"/>
        <v>0</v>
      </c>
      <c r="CA89" s="44">
        <f t="shared" si="128"/>
        <v>0</v>
      </c>
      <c r="CB89" s="44">
        <f t="shared" si="128"/>
        <v>0</v>
      </c>
      <c r="CC89" s="44">
        <f t="shared" si="128"/>
        <v>0</v>
      </c>
      <c r="CD89" s="44">
        <f t="shared" si="128"/>
        <v>0</v>
      </c>
      <c r="CE89" s="44">
        <f t="shared" si="128"/>
        <v>0</v>
      </c>
      <c r="CF89" s="44">
        <f t="shared" si="128"/>
        <v>0</v>
      </c>
      <c r="CG89" s="44">
        <f t="shared" si="128"/>
        <v>0</v>
      </c>
      <c r="CH89" s="44">
        <f t="shared" si="128"/>
        <v>0</v>
      </c>
      <c r="CI89" s="44">
        <f t="shared" si="128"/>
        <v>0</v>
      </c>
      <c r="CJ89" s="44">
        <f t="shared" si="128"/>
        <v>0</v>
      </c>
      <c r="CK89" s="44">
        <f t="shared" si="128"/>
        <v>0</v>
      </c>
      <c r="CL89" s="44">
        <f t="shared" si="128"/>
        <v>0</v>
      </c>
      <c r="CM89" s="44">
        <f t="shared" si="128"/>
        <v>0</v>
      </c>
      <c r="CN89" s="44">
        <f t="shared" si="128"/>
        <v>0</v>
      </c>
      <c r="CO89" s="44">
        <f t="shared" si="128"/>
        <v>0</v>
      </c>
      <c r="CP89" s="44">
        <f t="shared" si="128"/>
        <v>0</v>
      </c>
      <c r="CQ89" s="44">
        <f t="shared" si="128"/>
        <v>0</v>
      </c>
      <c r="CR89" s="44">
        <f t="shared" si="128"/>
        <v>0</v>
      </c>
      <c r="CS89" s="44">
        <f t="shared" si="128"/>
        <v>0</v>
      </c>
      <c r="CT89" s="44">
        <f t="shared" si="128"/>
        <v>0</v>
      </c>
      <c r="CU89" s="44">
        <f t="shared" si="128"/>
        <v>0</v>
      </c>
      <c r="CV89" s="44">
        <f t="shared" si="128"/>
        <v>0</v>
      </c>
      <c r="CW89" s="44">
        <f t="shared" si="128"/>
        <v>0</v>
      </c>
      <c r="CX89" s="44">
        <f t="shared" ref="CX89:DQ89" si="129">CX$50*CX18</f>
        <v>0</v>
      </c>
      <c r="CY89" s="44">
        <f t="shared" si="129"/>
        <v>0</v>
      </c>
      <c r="CZ89" s="44">
        <f t="shared" si="129"/>
        <v>0</v>
      </c>
      <c r="DA89" s="44">
        <f t="shared" si="129"/>
        <v>0</v>
      </c>
      <c r="DB89" s="44">
        <f t="shared" si="129"/>
        <v>0</v>
      </c>
      <c r="DC89" s="44">
        <f t="shared" si="129"/>
        <v>0</v>
      </c>
      <c r="DD89" s="44">
        <f t="shared" si="129"/>
        <v>0</v>
      </c>
      <c r="DE89" s="44">
        <f t="shared" si="129"/>
        <v>0</v>
      </c>
      <c r="DF89" s="44">
        <f t="shared" si="129"/>
        <v>0</v>
      </c>
      <c r="DG89" s="44">
        <f t="shared" si="129"/>
        <v>0</v>
      </c>
      <c r="DH89" s="44">
        <f t="shared" si="129"/>
        <v>0</v>
      </c>
      <c r="DI89" s="44">
        <f t="shared" si="129"/>
        <v>0</v>
      </c>
      <c r="DJ89" s="44">
        <f t="shared" si="129"/>
        <v>0</v>
      </c>
      <c r="DK89" s="44">
        <f t="shared" si="129"/>
        <v>0</v>
      </c>
      <c r="DL89" s="44">
        <f t="shared" si="129"/>
        <v>0</v>
      </c>
      <c r="DM89" s="44">
        <f t="shared" si="129"/>
        <v>0</v>
      </c>
      <c r="DN89" s="44">
        <f t="shared" si="129"/>
        <v>0</v>
      </c>
      <c r="DO89" s="44">
        <f t="shared" si="129"/>
        <v>0</v>
      </c>
      <c r="DP89" s="44">
        <f t="shared" si="129"/>
        <v>0</v>
      </c>
      <c r="DQ89" s="44">
        <f t="shared" si="129"/>
        <v>0</v>
      </c>
    </row>
    <row r="90" spans="1:121" x14ac:dyDescent="0.25">
      <c r="A90" s="44" t="str">
        <f t="shared" si="120"/>
        <v>11_MEX</v>
      </c>
      <c r="B90" s="44" t="str">
        <f t="shared" si="120"/>
        <v>6_1_crude_oil</v>
      </c>
      <c r="C90" s="44" t="str">
        <f t="shared" si="120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4"/>
        <v>11_MEX</v>
      </c>
      <c r="BM90" s="44" t="str">
        <f t="shared" si="121"/>
        <v>d_nonenergy_ccs_6_1_crude_oil</v>
      </c>
      <c r="BN90" s="44"/>
      <c r="BO90" s="44"/>
      <c r="BP90" s="44">
        <f t="shared" ref="BP90:CW90" si="130">BP$50*BP19</f>
        <v>0</v>
      </c>
      <c r="BQ90" s="44">
        <f t="shared" si="130"/>
        <v>0</v>
      </c>
      <c r="BR90" s="44">
        <f t="shared" si="130"/>
        <v>0</v>
      </c>
      <c r="BS90" s="44">
        <f t="shared" si="130"/>
        <v>0</v>
      </c>
      <c r="BT90" s="44">
        <f t="shared" si="130"/>
        <v>0</v>
      </c>
      <c r="BU90" s="44">
        <f t="shared" si="130"/>
        <v>0</v>
      </c>
      <c r="BV90" s="44">
        <f t="shared" si="130"/>
        <v>0</v>
      </c>
      <c r="BW90" s="44">
        <f t="shared" si="130"/>
        <v>0</v>
      </c>
      <c r="BX90" s="44">
        <f t="shared" si="130"/>
        <v>0</v>
      </c>
      <c r="BY90" s="44">
        <f t="shared" si="130"/>
        <v>0</v>
      </c>
      <c r="BZ90" s="44">
        <f t="shared" si="130"/>
        <v>0</v>
      </c>
      <c r="CA90" s="44">
        <f t="shared" si="130"/>
        <v>0</v>
      </c>
      <c r="CB90" s="44">
        <f t="shared" si="130"/>
        <v>0</v>
      </c>
      <c r="CC90" s="44">
        <f t="shared" si="130"/>
        <v>0</v>
      </c>
      <c r="CD90" s="44">
        <f t="shared" si="130"/>
        <v>0</v>
      </c>
      <c r="CE90" s="44">
        <f t="shared" si="130"/>
        <v>0</v>
      </c>
      <c r="CF90" s="44">
        <f t="shared" si="130"/>
        <v>0</v>
      </c>
      <c r="CG90" s="44">
        <f t="shared" si="130"/>
        <v>0</v>
      </c>
      <c r="CH90" s="44">
        <f t="shared" si="130"/>
        <v>0</v>
      </c>
      <c r="CI90" s="44">
        <f t="shared" si="130"/>
        <v>0</v>
      </c>
      <c r="CJ90" s="44">
        <f t="shared" si="130"/>
        <v>0</v>
      </c>
      <c r="CK90" s="44">
        <f t="shared" si="130"/>
        <v>0</v>
      </c>
      <c r="CL90" s="44">
        <f t="shared" si="130"/>
        <v>0</v>
      </c>
      <c r="CM90" s="44">
        <f t="shared" si="130"/>
        <v>0</v>
      </c>
      <c r="CN90" s="44">
        <f t="shared" si="130"/>
        <v>0</v>
      </c>
      <c r="CO90" s="44">
        <f t="shared" si="130"/>
        <v>0</v>
      </c>
      <c r="CP90" s="44">
        <f t="shared" si="130"/>
        <v>0</v>
      </c>
      <c r="CQ90" s="44">
        <f t="shared" si="130"/>
        <v>0</v>
      </c>
      <c r="CR90" s="44">
        <f t="shared" si="130"/>
        <v>0</v>
      </c>
      <c r="CS90" s="44">
        <f t="shared" si="130"/>
        <v>0</v>
      </c>
      <c r="CT90" s="44">
        <f t="shared" si="130"/>
        <v>0</v>
      </c>
      <c r="CU90" s="44">
        <f t="shared" si="130"/>
        <v>0</v>
      </c>
      <c r="CV90" s="44">
        <f t="shared" si="130"/>
        <v>0</v>
      </c>
      <c r="CW90" s="44">
        <f t="shared" si="130"/>
        <v>0</v>
      </c>
      <c r="CX90" s="44">
        <f t="shared" ref="CX90:DQ90" si="131">CX$50*CX19</f>
        <v>0</v>
      </c>
      <c r="CY90" s="44">
        <f t="shared" si="131"/>
        <v>0</v>
      </c>
      <c r="CZ90" s="44">
        <f t="shared" si="131"/>
        <v>0</v>
      </c>
      <c r="DA90" s="44">
        <f t="shared" si="131"/>
        <v>0</v>
      </c>
      <c r="DB90" s="44">
        <f t="shared" si="131"/>
        <v>0</v>
      </c>
      <c r="DC90" s="44">
        <f t="shared" si="131"/>
        <v>0</v>
      </c>
      <c r="DD90" s="44">
        <f t="shared" si="131"/>
        <v>0</v>
      </c>
      <c r="DE90" s="44">
        <f t="shared" si="131"/>
        <v>0</v>
      </c>
      <c r="DF90" s="44">
        <f t="shared" si="131"/>
        <v>0</v>
      </c>
      <c r="DG90" s="44">
        <f t="shared" si="131"/>
        <v>0</v>
      </c>
      <c r="DH90" s="44">
        <f t="shared" si="131"/>
        <v>0</v>
      </c>
      <c r="DI90" s="44">
        <f t="shared" si="131"/>
        <v>0</v>
      </c>
      <c r="DJ90" s="44">
        <f t="shared" si="131"/>
        <v>0</v>
      </c>
      <c r="DK90" s="44">
        <f t="shared" si="131"/>
        <v>0</v>
      </c>
      <c r="DL90" s="44">
        <f t="shared" si="131"/>
        <v>0</v>
      </c>
      <c r="DM90" s="44">
        <f t="shared" si="131"/>
        <v>0</v>
      </c>
      <c r="DN90" s="44">
        <f t="shared" si="131"/>
        <v>0</v>
      </c>
      <c r="DO90" s="44">
        <f t="shared" si="131"/>
        <v>0</v>
      </c>
      <c r="DP90" s="44">
        <f t="shared" si="131"/>
        <v>0</v>
      </c>
      <c r="DQ90" s="44">
        <f t="shared" si="131"/>
        <v>0</v>
      </c>
    </row>
    <row r="91" spans="1:121" x14ac:dyDescent="0.25">
      <c r="A91" s="44" t="str">
        <f t="shared" si="120"/>
        <v>11_MEX</v>
      </c>
      <c r="B91" s="44" t="str">
        <f t="shared" si="120"/>
        <v>6_x_ngls</v>
      </c>
      <c r="C91" s="44" t="str">
        <f t="shared" si="120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4"/>
        <v>11_MEX</v>
      </c>
      <c r="BM91" s="44" t="str">
        <f t="shared" si="121"/>
        <v>d_nonenergy_ccs_6_x_ngls</v>
      </c>
      <c r="BN91" s="44"/>
      <c r="BO91" s="44"/>
      <c r="BP91" s="44">
        <f t="shared" ref="BP91:CW91" si="132">BP$50*BP20</f>
        <v>0</v>
      </c>
      <c r="BQ91" s="44">
        <f t="shared" si="132"/>
        <v>0</v>
      </c>
      <c r="BR91" s="44">
        <f t="shared" si="132"/>
        <v>0</v>
      </c>
      <c r="BS91" s="44">
        <f t="shared" si="132"/>
        <v>0</v>
      </c>
      <c r="BT91" s="44">
        <f t="shared" si="132"/>
        <v>0</v>
      </c>
      <c r="BU91" s="44">
        <f t="shared" si="132"/>
        <v>0</v>
      </c>
      <c r="BV91" s="44">
        <f t="shared" si="132"/>
        <v>0</v>
      </c>
      <c r="BW91" s="44">
        <f t="shared" si="132"/>
        <v>0</v>
      </c>
      <c r="BX91" s="44">
        <f t="shared" si="132"/>
        <v>0</v>
      </c>
      <c r="BY91" s="44">
        <f t="shared" si="132"/>
        <v>0</v>
      </c>
      <c r="BZ91" s="44">
        <f t="shared" si="132"/>
        <v>0</v>
      </c>
      <c r="CA91" s="44">
        <f t="shared" si="132"/>
        <v>0</v>
      </c>
      <c r="CB91" s="44">
        <f t="shared" si="132"/>
        <v>0</v>
      </c>
      <c r="CC91" s="44">
        <f t="shared" si="132"/>
        <v>0</v>
      </c>
      <c r="CD91" s="44">
        <f t="shared" si="132"/>
        <v>0</v>
      </c>
      <c r="CE91" s="44">
        <f t="shared" si="132"/>
        <v>0</v>
      </c>
      <c r="CF91" s="44">
        <f t="shared" si="132"/>
        <v>0</v>
      </c>
      <c r="CG91" s="44">
        <f t="shared" si="132"/>
        <v>0</v>
      </c>
      <c r="CH91" s="44">
        <f t="shared" si="132"/>
        <v>0</v>
      </c>
      <c r="CI91" s="44">
        <f t="shared" si="132"/>
        <v>0</v>
      </c>
      <c r="CJ91" s="44">
        <f t="shared" si="132"/>
        <v>0</v>
      </c>
      <c r="CK91" s="44">
        <f t="shared" si="132"/>
        <v>0</v>
      </c>
      <c r="CL91" s="44">
        <f t="shared" si="132"/>
        <v>0</v>
      </c>
      <c r="CM91" s="44">
        <f t="shared" si="132"/>
        <v>0</v>
      </c>
      <c r="CN91" s="44">
        <f t="shared" si="132"/>
        <v>0</v>
      </c>
      <c r="CO91" s="44">
        <f t="shared" si="132"/>
        <v>0</v>
      </c>
      <c r="CP91" s="44">
        <f t="shared" si="132"/>
        <v>0</v>
      </c>
      <c r="CQ91" s="44">
        <f t="shared" si="132"/>
        <v>0</v>
      </c>
      <c r="CR91" s="44">
        <f t="shared" si="132"/>
        <v>0</v>
      </c>
      <c r="CS91" s="44">
        <f t="shared" si="132"/>
        <v>0</v>
      </c>
      <c r="CT91" s="44">
        <f t="shared" si="132"/>
        <v>0</v>
      </c>
      <c r="CU91" s="44">
        <f t="shared" si="132"/>
        <v>0</v>
      </c>
      <c r="CV91" s="44">
        <f t="shared" si="132"/>
        <v>0</v>
      </c>
      <c r="CW91" s="44">
        <f t="shared" si="132"/>
        <v>0</v>
      </c>
      <c r="CX91" s="44">
        <f t="shared" ref="CX91:DQ91" si="133">CX$50*CX20</f>
        <v>0</v>
      </c>
      <c r="CY91" s="44">
        <f t="shared" si="133"/>
        <v>0</v>
      </c>
      <c r="CZ91" s="44">
        <f t="shared" si="133"/>
        <v>0</v>
      </c>
      <c r="DA91" s="44">
        <f t="shared" si="133"/>
        <v>0</v>
      </c>
      <c r="DB91" s="44">
        <f t="shared" si="133"/>
        <v>0</v>
      </c>
      <c r="DC91" s="44">
        <f t="shared" si="133"/>
        <v>0</v>
      </c>
      <c r="DD91" s="44">
        <f t="shared" si="133"/>
        <v>0</v>
      </c>
      <c r="DE91" s="44">
        <f t="shared" si="133"/>
        <v>0</v>
      </c>
      <c r="DF91" s="44">
        <f t="shared" si="133"/>
        <v>0</v>
      </c>
      <c r="DG91" s="44">
        <f t="shared" si="133"/>
        <v>0</v>
      </c>
      <c r="DH91" s="44">
        <f t="shared" si="133"/>
        <v>0</v>
      </c>
      <c r="DI91" s="44">
        <f t="shared" si="133"/>
        <v>0</v>
      </c>
      <c r="DJ91" s="44">
        <f t="shared" si="133"/>
        <v>0</v>
      </c>
      <c r="DK91" s="44">
        <f t="shared" si="133"/>
        <v>0</v>
      </c>
      <c r="DL91" s="44">
        <f t="shared" si="133"/>
        <v>0</v>
      </c>
      <c r="DM91" s="44">
        <f t="shared" si="133"/>
        <v>0</v>
      </c>
      <c r="DN91" s="44">
        <f t="shared" si="133"/>
        <v>0</v>
      </c>
      <c r="DO91" s="44">
        <f t="shared" si="133"/>
        <v>0</v>
      </c>
      <c r="DP91" s="44">
        <f t="shared" si="133"/>
        <v>0</v>
      </c>
      <c r="DQ91" s="44">
        <f t="shared" si="133"/>
        <v>0</v>
      </c>
    </row>
    <row r="92" spans="1:121" x14ac:dyDescent="0.25">
      <c r="A92" s="44" t="str">
        <f t="shared" si="120"/>
        <v>11_MEX</v>
      </c>
      <c r="B92" s="44" t="str">
        <f t="shared" si="120"/>
        <v>7_1_motor_gasoline</v>
      </c>
      <c r="C92" s="44" t="str">
        <f t="shared" si="120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4"/>
        <v>11_MEX</v>
      </c>
      <c r="BM92" s="44" t="str">
        <f t="shared" si="121"/>
        <v>d_nonenergy_ccs_7_1_mo_gasoline</v>
      </c>
      <c r="BN92" s="44"/>
      <c r="BO92" s="44"/>
      <c r="BP92" s="44">
        <f t="shared" ref="BP92:CW92" si="134">BP$50*BP21</f>
        <v>0</v>
      </c>
      <c r="BQ92" s="44">
        <f t="shared" si="134"/>
        <v>0</v>
      </c>
      <c r="BR92" s="44">
        <f t="shared" si="134"/>
        <v>0</v>
      </c>
      <c r="BS92" s="44">
        <f t="shared" si="134"/>
        <v>0</v>
      </c>
      <c r="BT92" s="44">
        <f t="shared" si="134"/>
        <v>0</v>
      </c>
      <c r="BU92" s="44">
        <f t="shared" si="134"/>
        <v>0</v>
      </c>
      <c r="BV92" s="44">
        <f t="shared" si="134"/>
        <v>0</v>
      </c>
      <c r="BW92" s="44">
        <f t="shared" si="134"/>
        <v>0</v>
      </c>
      <c r="BX92" s="44">
        <f t="shared" si="134"/>
        <v>0</v>
      </c>
      <c r="BY92" s="44">
        <f t="shared" si="134"/>
        <v>0</v>
      </c>
      <c r="BZ92" s="44">
        <f t="shared" si="134"/>
        <v>0</v>
      </c>
      <c r="CA92" s="44">
        <f t="shared" si="134"/>
        <v>0</v>
      </c>
      <c r="CB92" s="44">
        <f t="shared" si="134"/>
        <v>0</v>
      </c>
      <c r="CC92" s="44">
        <f t="shared" si="134"/>
        <v>0</v>
      </c>
      <c r="CD92" s="44">
        <f t="shared" si="134"/>
        <v>0</v>
      </c>
      <c r="CE92" s="44">
        <f t="shared" si="134"/>
        <v>0</v>
      </c>
      <c r="CF92" s="44">
        <f t="shared" si="134"/>
        <v>0</v>
      </c>
      <c r="CG92" s="44">
        <f t="shared" si="134"/>
        <v>0</v>
      </c>
      <c r="CH92" s="44">
        <f t="shared" si="134"/>
        <v>0</v>
      </c>
      <c r="CI92" s="44">
        <f t="shared" si="134"/>
        <v>0</v>
      </c>
      <c r="CJ92" s="44">
        <f t="shared" si="134"/>
        <v>0</v>
      </c>
      <c r="CK92" s="44">
        <f t="shared" si="134"/>
        <v>0</v>
      </c>
      <c r="CL92" s="44">
        <f t="shared" si="134"/>
        <v>0</v>
      </c>
      <c r="CM92" s="44">
        <f t="shared" si="134"/>
        <v>0</v>
      </c>
      <c r="CN92" s="44">
        <f t="shared" si="134"/>
        <v>0</v>
      </c>
      <c r="CO92" s="44">
        <f t="shared" si="134"/>
        <v>0</v>
      </c>
      <c r="CP92" s="44">
        <f t="shared" si="134"/>
        <v>0</v>
      </c>
      <c r="CQ92" s="44">
        <f t="shared" si="134"/>
        <v>0</v>
      </c>
      <c r="CR92" s="44">
        <f t="shared" si="134"/>
        <v>0</v>
      </c>
      <c r="CS92" s="44">
        <f t="shared" si="134"/>
        <v>0</v>
      </c>
      <c r="CT92" s="44">
        <f t="shared" si="134"/>
        <v>0</v>
      </c>
      <c r="CU92" s="44">
        <f t="shared" si="134"/>
        <v>0</v>
      </c>
      <c r="CV92" s="44">
        <f t="shared" si="134"/>
        <v>0</v>
      </c>
      <c r="CW92" s="44">
        <f t="shared" si="134"/>
        <v>0</v>
      </c>
      <c r="CX92" s="44">
        <f t="shared" ref="CX92:DQ92" si="135">CX$50*CX21</f>
        <v>0</v>
      </c>
      <c r="CY92" s="44">
        <f t="shared" si="135"/>
        <v>0</v>
      </c>
      <c r="CZ92" s="44">
        <f t="shared" si="135"/>
        <v>0</v>
      </c>
      <c r="DA92" s="44">
        <f t="shared" si="135"/>
        <v>0</v>
      </c>
      <c r="DB92" s="44">
        <f t="shared" si="135"/>
        <v>0</v>
      </c>
      <c r="DC92" s="44">
        <f t="shared" si="135"/>
        <v>0</v>
      </c>
      <c r="DD92" s="44">
        <f t="shared" si="135"/>
        <v>0</v>
      </c>
      <c r="DE92" s="44">
        <f t="shared" si="135"/>
        <v>0</v>
      </c>
      <c r="DF92" s="44">
        <f t="shared" si="135"/>
        <v>0</v>
      </c>
      <c r="DG92" s="44">
        <f t="shared" si="135"/>
        <v>0</v>
      </c>
      <c r="DH92" s="44">
        <f t="shared" si="135"/>
        <v>0</v>
      </c>
      <c r="DI92" s="44">
        <f t="shared" si="135"/>
        <v>0</v>
      </c>
      <c r="DJ92" s="44">
        <f t="shared" si="135"/>
        <v>0</v>
      </c>
      <c r="DK92" s="44">
        <f t="shared" si="135"/>
        <v>0</v>
      </c>
      <c r="DL92" s="44">
        <f t="shared" si="135"/>
        <v>0</v>
      </c>
      <c r="DM92" s="44">
        <f t="shared" si="135"/>
        <v>0</v>
      </c>
      <c r="DN92" s="44">
        <f t="shared" si="135"/>
        <v>0</v>
      </c>
      <c r="DO92" s="44">
        <f t="shared" si="135"/>
        <v>0</v>
      </c>
      <c r="DP92" s="44">
        <f t="shared" si="135"/>
        <v>0</v>
      </c>
      <c r="DQ92" s="44">
        <f t="shared" si="135"/>
        <v>0</v>
      </c>
    </row>
    <row r="93" spans="1:121" x14ac:dyDescent="0.25">
      <c r="A93" s="44" t="str">
        <f t="shared" si="120"/>
        <v>11_MEX</v>
      </c>
      <c r="B93" s="44" t="str">
        <f t="shared" si="120"/>
        <v>7_2_aviation_gasoline</v>
      </c>
      <c r="C93" s="44" t="str">
        <f t="shared" si="120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4"/>
        <v>11_MEX</v>
      </c>
      <c r="BM93" s="44" t="str">
        <f t="shared" si="121"/>
        <v>d_nonenergy_ccs_7_2_avi_gasoline</v>
      </c>
      <c r="BN93" s="44"/>
      <c r="BO93" s="44"/>
      <c r="BP93" s="44">
        <f t="shared" ref="BP93:CW93" si="136">BP$50*BP22</f>
        <v>0</v>
      </c>
      <c r="BQ93" s="44">
        <f t="shared" si="136"/>
        <v>0</v>
      </c>
      <c r="BR93" s="44">
        <f t="shared" si="136"/>
        <v>0</v>
      </c>
      <c r="BS93" s="44">
        <f t="shared" si="136"/>
        <v>0</v>
      </c>
      <c r="BT93" s="44">
        <f t="shared" si="136"/>
        <v>0</v>
      </c>
      <c r="BU93" s="44">
        <f t="shared" si="136"/>
        <v>0</v>
      </c>
      <c r="BV93" s="44">
        <f t="shared" si="136"/>
        <v>0</v>
      </c>
      <c r="BW93" s="44">
        <f t="shared" si="136"/>
        <v>0</v>
      </c>
      <c r="BX93" s="44">
        <f t="shared" si="136"/>
        <v>0</v>
      </c>
      <c r="BY93" s="44">
        <f t="shared" si="136"/>
        <v>0</v>
      </c>
      <c r="BZ93" s="44">
        <f t="shared" si="136"/>
        <v>0</v>
      </c>
      <c r="CA93" s="44">
        <f t="shared" si="136"/>
        <v>0</v>
      </c>
      <c r="CB93" s="44">
        <f t="shared" si="136"/>
        <v>0</v>
      </c>
      <c r="CC93" s="44">
        <f t="shared" si="136"/>
        <v>0</v>
      </c>
      <c r="CD93" s="44">
        <f t="shared" si="136"/>
        <v>0</v>
      </c>
      <c r="CE93" s="44">
        <f t="shared" si="136"/>
        <v>0</v>
      </c>
      <c r="CF93" s="44">
        <f t="shared" si="136"/>
        <v>0</v>
      </c>
      <c r="CG93" s="44">
        <f t="shared" si="136"/>
        <v>0</v>
      </c>
      <c r="CH93" s="44">
        <f t="shared" si="136"/>
        <v>0</v>
      </c>
      <c r="CI93" s="44">
        <f t="shared" si="136"/>
        <v>0</v>
      </c>
      <c r="CJ93" s="44">
        <f t="shared" si="136"/>
        <v>0</v>
      </c>
      <c r="CK93" s="44">
        <f t="shared" si="136"/>
        <v>0</v>
      </c>
      <c r="CL93" s="44">
        <f t="shared" si="136"/>
        <v>0</v>
      </c>
      <c r="CM93" s="44">
        <f t="shared" si="136"/>
        <v>0</v>
      </c>
      <c r="CN93" s="44">
        <f t="shared" si="136"/>
        <v>0</v>
      </c>
      <c r="CO93" s="44">
        <f t="shared" si="136"/>
        <v>0</v>
      </c>
      <c r="CP93" s="44">
        <f t="shared" si="136"/>
        <v>0</v>
      </c>
      <c r="CQ93" s="44">
        <f t="shared" si="136"/>
        <v>0</v>
      </c>
      <c r="CR93" s="44">
        <f t="shared" si="136"/>
        <v>0</v>
      </c>
      <c r="CS93" s="44">
        <f t="shared" si="136"/>
        <v>0</v>
      </c>
      <c r="CT93" s="44">
        <f t="shared" si="136"/>
        <v>0</v>
      </c>
      <c r="CU93" s="44">
        <f t="shared" si="136"/>
        <v>0</v>
      </c>
      <c r="CV93" s="44">
        <f t="shared" si="136"/>
        <v>0</v>
      </c>
      <c r="CW93" s="44">
        <f t="shared" si="136"/>
        <v>0</v>
      </c>
      <c r="CX93" s="44">
        <f t="shared" ref="CX93:DQ93" si="137">CX$50*CX22</f>
        <v>0</v>
      </c>
      <c r="CY93" s="44">
        <f t="shared" si="137"/>
        <v>0</v>
      </c>
      <c r="CZ93" s="44">
        <f t="shared" si="137"/>
        <v>0</v>
      </c>
      <c r="DA93" s="44">
        <f t="shared" si="137"/>
        <v>0</v>
      </c>
      <c r="DB93" s="44">
        <f t="shared" si="137"/>
        <v>0</v>
      </c>
      <c r="DC93" s="44">
        <f t="shared" si="137"/>
        <v>0</v>
      </c>
      <c r="DD93" s="44">
        <f t="shared" si="137"/>
        <v>0</v>
      </c>
      <c r="DE93" s="44">
        <f t="shared" si="137"/>
        <v>0</v>
      </c>
      <c r="DF93" s="44">
        <f t="shared" si="137"/>
        <v>0</v>
      </c>
      <c r="DG93" s="44">
        <f t="shared" si="137"/>
        <v>0</v>
      </c>
      <c r="DH93" s="44">
        <f t="shared" si="137"/>
        <v>0</v>
      </c>
      <c r="DI93" s="44">
        <f t="shared" si="137"/>
        <v>0</v>
      </c>
      <c r="DJ93" s="44">
        <f t="shared" si="137"/>
        <v>0</v>
      </c>
      <c r="DK93" s="44">
        <f t="shared" si="137"/>
        <v>0</v>
      </c>
      <c r="DL93" s="44">
        <f t="shared" si="137"/>
        <v>0</v>
      </c>
      <c r="DM93" s="44">
        <f t="shared" si="137"/>
        <v>0</v>
      </c>
      <c r="DN93" s="44">
        <f t="shared" si="137"/>
        <v>0</v>
      </c>
      <c r="DO93" s="44">
        <f t="shared" si="137"/>
        <v>0</v>
      </c>
      <c r="DP93" s="44">
        <f t="shared" si="137"/>
        <v>0</v>
      </c>
      <c r="DQ93" s="44">
        <f t="shared" si="137"/>
        <v>0</v>
      </c>
    </row>
    <row r="94" spans="1:121" x14ac:dyDescent="0.25">
      <c r="A94" s="44" t="str">
        <f t="shared" si="120"/>
        <v>11_MEX</v>
      </c>
      <c r="B94" s="44" t="str">
        <f t="shared" si="120"/>
        <v>7_3_naphtha</v>
      </c>
      <c r="C94" s="44" t="str">
        <f t="shared" si="120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4"/>
        <v>11_MEX</v>
      </c>
      <c r="BM94" s="44" t="str">
        <f t="shared" si="121"/>
        <v>d_nonenergy_ccs_7_3_naphtha</v>
      </c>
      <c r="BN94" s="44"/>
      <c r="BO94" s="44"/>
      <c r="BP94" s="44">
        <f t="shared" ref="BP94:CW94" si="138">BP$50*BP23</f>
        <v>0</v>
      </c>
      <c r="BQ94" s="44">
        <f t="shared" si="138"/>
        <v>0</v>
      </c>
      <c r="BR94" s="44">
        <f t="shared" si="138"/>
        <v>0</v>
      </c>
      <c r="BS94" s="44">
        <f t="shared" si="138"/>
        <v>0</v>
      </c>
      <c r="BT94" s="44">
        <f t="shared" si="138"/>
        <v>0</v>
      </c>
      <c r="BU94" s="44">
        <f t="shared" si="138"/>
        <v>0</v>
      </c>
      <c r="BV94" s="44">
        <f t="shared" si="138"/>
        <v>0</v>
      </c>
      <c r="BW94" s="44">
        <f t="shared" si="138"/>
        <v>0</v>
      </c>
      <c r="BX94" s="44">
        <f t="shared" si="138"/>
        <v>0</v>
      </c>
      <c r="BY94" s="44">
        <f t="shared" si="138"/>
        <v>0</v>
      </c>
      <c r="BZ94" s="44">
        <f t="shared" si="138"/>
        <v>0</v>
      </c>
      <c r="CA94" s="44">
        <f t="shared" si="138"/>
        <v>0</v>
      </c>
      <c r="CB94" s="44">
        <f t="shared" si="138"/>
        <v>0</v>
      </c>
      <c r="CC94" s="44">
        <f t="shared" si="138"/>
        <v>0</v>
      </c>
      <c r="CD94" s="44">
        <f t="shared" si="138"/>
        <v>0</v>
      </c>
      <c r="CE94" s="44">
        <f t="shared" si="138"/>
        <v>0</v>
      </c>
      <c r="CF94" s="44">
        <f t="shared" si="138"/>
        <v>0</v>
      </c>
      <c r="CG94" s="44">
        <f t="shared" si="138"/>
        <v>0</v>
      </c>
      <c r="CH94" s="44">
        <f t="shared" si="138"/>
        <v>0</v>
      </c>
      <c r="CI94" s="44">
        <f t="shared" si="138"/>
        <v>0</v>
      </c>
      <c r="CJ94" s="44">
        <f t="shared" si="138"/>
        <v>0</v>
      </c>
      <c r="CK94" s="44">
        <f t="shared" si="138"/>
        <v>0</v>
      </c>
      <c r="CL94" s="44">
        <f t="shared" si="138"/>
        <v>0</v>
      </c>
      <c r="CM94" s="44">
        <f t="shared" si="138"/>
        <v>0</v>
      </c>
      <c r="CN94" s="44">
        <f t="shared" si="138"/>
        <v>0</v>
      </c>
      <c r="CO94" s="44">
        <f t="shared" si="138"/>
        <v>0</v>
      </c>
      <c r="CP94" s="44">
        <f t="shared" si="138"/>
        <v>0</v>
      </c>
      <c r="CQ94" s="44">
        <f t="shared" si="138"/>
        <v>0</v>
      </c>
      <c r="CR94" s="44">
        <f t="shared" si="138"/>
        <v>0</v>
      </c>
      <c r="CS94" s="44">
        <f t="shared" si="138"/>
        <v>0</v>
      </c>
      <c r="CT94" s="44">
        <f t="shared" si="138"/>
        <v>0</v>
      </c>
      <c r="CU94" s="44">
        <f t="shared" si="138"/>
        <v>0</v>
      </c>
      <c r="CV94" s="44">
        <f t="shared" si="138"/>
        <v>0</v>
      </c>
      <c r="CW94" s="44">
        <f t="shared" si="138"/>
        <v>0</v>
      </c>
      <c r="CX94" s="44">
        <f t="shared" ref="CX94:DQ94" si="139">CX$50*CX23</f>
        <v>0</v>
      </c>
      <c r="CY94" s="44">
        <f t="shared" si="139"/>
        <v>0</v>
      </c>
      <c r="CZ94" s="44">
        <f t="shared" si="139"/>
        <v>0</v>
      </c>
      <c r="DA94" s="44">
        <f t="shared" si="139"/>
        <v>0</v>
      </c>
      <c r="DB94" s="44">
        <f t="shared" si="139"/>
        <v>0</v>
      </c>
      <c r="DC94" s="44">
        <f t="shared" si="139"/>
        <v>0</v>
      </c>
      <c r="DD94" s="44">
        <f t="shared" si="139"/>
        <v>0</v>
      </c>
      <c r="DE94" s="44">
        <f t="shared" si="139"/>
        <v>0</v>
      </c>
      <c r="DF94" s="44">
        <f t="shared" si="139"/>
        <v>0</v>
      </c>
      <c r="DG94" s="44">
        <f t="shared" si="139"/>
        <v>0</v>
      </c>
      <c r="DH94" s="44">
        <f t="shared" si="139"/>
        <v>0</v>
      </c>
      <c r="DI94" s="44">
        <f t="shared" si="139"/>
        <v>0</v>
      </c>
      <c r="DJ94" s="44">
        <f t="shared" si="139"/>
        <v>0</v>
      </c>
      <c r="DK94" s="44">
        <f t="shared" si="139"/>
        <v>0</v>
      </c>
      <c r="DL94" s="44">
        <f t="shared" si="139"/>
        <v>0</v>
      </c>
      <c r="DM94" s="44">
        <f t="shared" si="139"/>
        <v>0</v>
      </c>
      <c r="DN94" s="44">
        <f t="shared" si="139"/>
        <v>0</v>
      </c>
      <c r="DO94" s="44">
        <f t="shared" si="139"/>
        <v>0</v>
      </c>
      <c r="DP94" s="44">
        <f t="shared" si="139"/>
        <v>0</v>
      </c>
      <c r="DQ94" s="44">
        <f t="shared" si="139"/>
        <v>0</v>
      </c>
    </row>
    <row r="95" spans="1:121" x14ac:dyDescent="0.25">
      <c r="A95" s="44" t="str">
        <f t="shared" si="120"/>
        <v>11_MEX</v>
      </c>
      <c r="B95" s="44" t="str">
        <f t="shared" si="120"/>
        <v>7_x_jet_fuel</v>
      </c>
      <c r="C95" s="44" t="str">
        <f t="shared" si="120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4"/>
        <v>11_MEX</v>
      </c>
      <c r="BM95" s="44" t="str">
        <f t="shared" si="121"/>
        <v>d_nonenergy_ccs_7_x_jet_fuel</v>
      </c>
      <c r="BN95" s="44"/>
      <c r="BO95" s="44"/>
      <c r="BP95" s="44">
        <f t="shared" ref="BP95:CW95" si="140">BP$50*BP24</f>
        <v>0</v>
      </c>
      <c r="BQ95" s="44">
        <f t="shared" si="140"/>
        <v>0</v>
      </c>
      <c r="BR95" s="44">
        <f t="shared" si="140"/>
        <v>0</v>
      </c>
      <c r="BS95" s="44">
        <f t="shared" si="140"/>
        <v>0</v>
      </c>
      <c r="BT95" s="44">
        <f t="shared" si="140"/>
        <v>0</v>
      </c>
      <c r="BU95" s="44">
        <f t="shared" si="140"/>
        <v>0</v>
      </c>
      <c r="BV95" s="44">
        <f t="shared" si="140"/>
        <v>0</v>
      </c>
      <c r="BW95" s="44">
        <f t="shared" si="140"/>
        <v>0</v>
      </c>
      <c r="BX95" s="44">
        <f t="shared" si="140"/>
        <v>0</v>
      </c>
      <c r="BY95" s="44">
        <f t="shared" si="140"/>
        <v>0</v>
      </c>
      <c r="BZ95" s="44">
        <f t="shared" si="140"/>
        <v>0</v>
      </c>
      <c r="CA95" s="44">
        <f t="shared" si="140"/>
        <v>0</v>
      </c>
      <c r="CB95" s="44">
        <f t="shared" si="140"/>
        <v>0</v>
      </c>
      <c r="CC95" s="44">
        <f t="shared" si="140"/>
        <v>0</v>
      </c>
      <c r="CD95" s="44">
        <f t="shared" si="140"/>
        <v>0</v>
      </c>
      <c r="CE95" s="44">
        <f t="shared" si="140"/>
        <v>0</v>
      </c>
      <c r="CF95" s="44">
        <f t="shared" si="140"/>
        <v>0</v>
      </c>
      <c r="CG95" s="44">
        <f t="shared" si="140"/>
        <v>0</v>
      </c>
      <c r="CH95" s="44">
        <f t="shared" si="140"/>
        <v>0</v>
      </c>
      <c r="CI95" s="44">
        <f t="shared" si="140"/>
        <v>0</v>
      </c>
      <c r="CJ95" s="44">
        <f t="shared" si="140"/>
        <v>0</v>
      </c>
      <c r="CK95" s="44">
        <f t="shared" si="140"/>
        <v>0</v>
      </c>
      <c r="CL95" s="44">
        <f t="shared" si="140"/>
        <v>0</v>
      </c>
      <c r="CM95" s="44">
        <f t="shared" si="140"/>
        <v>0</v>
      </c>
      <c r="CN95" s="44">
        <f t="shared" si="140"/>
        <v>0</v>
      </c>
      <c r="CO95" s="44">
        <f t="shared" si="140"/>
        <v>0</v>
      </c>
      <c r="CP95" s="44">
        <f t="shared" si="140"/>
        <v>0</v>
      </c>
      <c r="CQ95" s="44">
        <f t="shared" si="140"/>
        <v>0</v>
      </c>
      <c r="CR95" s="44">
        <f t="shared" si="140"/>
        <v>0</v>
      </c>
      <c r="CS95" s="44">
        <f t="shared" si="140"/>
        <v>0</v>
      </c>
      <c r="CT95" s="44">
        <f t="shared" si="140"/>
        <v>0</v>
      </c>
      <c r="CU95" s="44">
        <f t="shared" si="140"/>
        <v>0</v>
      </c>
      <c r="CV95" s="44">
        <f t="shared" si="140"/>
        <v>0</v>
      </c>
      <c r="CW95" s="44">
        <f t="shared" si="140"/>
        <v>0</v>
      </c>
      <c r="CX95" s="44">
        <f t="shared" ref="CX95:DQ95" si="141">CX$50*CX24</f>
        <v>0</v>
      </c>
      <c r="CY95" s="44">
        <f t="shared" si="141"/>
        <v>0</v>
      </c>
      <c r="CZ95" s="44">
        <f t="shared" si="141"/>
        <v>0</v>
      </c>
      <c r="DA95" s="44">
        <f t="shared" si="141"/>
        <v>0</v>
      </c>
      <c r="DB95" s="44">
        <f t="shared" si="141"/>
        <v>0</v>
      </c>
      <c r="DC95" s="44">
        <f t="shared" si="141"/>
        <v>0</v>
      </c>
      <c r="DD95" s="44">
        <f t="shared" si="141"/>
        <v>0</v>
      </c>
      <c r="DE95" s="44">
        <f t="shared" si="141"/>
        <v>0</v>
      </c>
      <c r="DF95" s="44">
        <f t="shared" si="141"/>
        <v>0</v>
      </c>
      <c r="DG95" s="44">
        <f t="shared" si="141"/>
        <v>0</v>
      </c>
      <c r="DH95" s="44">
        <f t="shared" si="141"/>
        <v>0</v>
      </c>
      <c r="DI95" s="44">
        <f t="shared" si="141"/>
        <v>0</v>
      </c>
      <c r="DJ95" s="44">
        <f t="shared" si="141"/>
        <v>0</v>
      </c>
      <c r="DK95" s="44">
        <f t="shared" si="141"/>
        <v>0</v>
      </c>
      <c r="DL95" s="44">
        <f t="shared" si="141"/>
        <v>0</v>
      </c>
      <c r="DM95" s="44">
        <f t="shared" si="141"/>
        <v>0</v>
      </c>
      <c r="DN95" s="44">
        <f t="shared" si="141"/>
        <v>0</v>
      </c>
      <c r="DO95" s="44">
        <f t="shared" si="141"/>
        <v>0</v>
      </c>
      <c r="DP95" s="44">
        <f t="shared" si="141"/>
        <v>0</v>
      </c>
      <c r="DQ95" s="44">
        <f t="shared" si="141"/>
        <v>0</v>
      </c>
    </row>
    <row r="96" spans="1:121" x14ac:dyDescent="0.25">
      <c r="A96" s="44" t="str">
        <f t="shared" si="120"/>
        <v>11_MEX</v>
      </c>
      <c r="B96" s="44" t="str">
        <f t="shared" si="120"/>
        <v>7_6_kerosene</v>
      </c>
      <c r="C96" s="44" t="str">
        <f t="shared" si="120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4"/>
        <v>11_MEX</v>
      </c>
      <c r="BM96" s="44" t="str">
        <f t="shared" si="121"/>
        <v>d_nonenergy_ccs_7_6_kerosene</v>
      </c>
      <c r="BN96" s="44"/>
      <c r="BO96" s="44"/>
      <c r="BP96" s="44">
        <f t="shared" ref="BP96:CW96" si="142">BP$50*BP25</f>
        <v>0</v>
      </c>
      <c r="BQ96" s="44">
        <f t="shared" si="142"/>
        <v>0</v>
      </c>
      <c r="BR96" s="44">
        <f t="shared" si="142"/>
        <v>0</v>
      </c>
      <c r="BS96" s="44">
        <f t="shared" si="142"/>
        <v>0</v>
      </c>
      <c r="BT96" s="44">
        <f t="shared" si="142"/>
        <v>0</v>
      </c>
      <c r="BU96" s="44">
        <f t="shared" si="142"/>
        <v>0</v>
      </c>
      <c r="BV96" s="44">
        <f t="shared" si="142"/>
        <v>0</v>
      </c>
      <c r="BW96" s="44">
        <f t="shared" si="142"/>
        <v>0</v>
      </c>
      <c r="BX96" s="44">
        <f t="shared" si="142"/>
        <v>0</v>
      </c>
      <c r="BY96" s="44">
        <f t="shared" si="142"/>
        <v>0</v>
      </c>
      <c r="BZ96" s="44">
        <f t="shared" si="142"/>
        <v>0</v>
      </c>
      <c r="CA96" s="44">
        <f t="shared" si="142"/>
        <v>0</v>
      </c>
      <c r="CB96" s="44">
        <f t="shared" si="142"/>
        <v>0</v>
      </c>
      <c r="CC96" s="44">
        <f t="shared" si="142"/>
        <v>0</v>
      </c>
      <c r="CD96" s="44">
        <f t="shared" si="142"/>
        <v>0</v>
      </c>
      <c r="CE96" s="44">
        <f t="shared" si="142"/>
        <v>0</v>
      </c>
      <c r="CF96" s="44">
        <f t="shared" si="142"/>
        <v>0</v>
      </c>
      <c r="CG96" s="44">
        <f t="shared" si="142"/>
        <v>0</v>
      </c>
      <c r="CH96" s="44">
        <f t="shared" si="142"/>
        <v>0</v>
      </c>
      <c r="CI96" s="44">
        <f t="shared" si="142"/>
        <v>0</v>
      </c>
      <c r="CJ96" s="44">
        <f t="shared" si="142"/>
        <v>0</v>
      </c>
      <c r="CK96" s="44">
        <f t="shared" si="142"/>
        <v>0</v>
      </c>
      <c r="CL96" s="44">
        <f t="shared" si="142"/>
        <v>0</v>
      </c>
      <c r="CM96" s="44">
        <f t="shared" si="142"/>
        <v>0</v>
      </c>
      <c r="CN96" s="44">
        <f t="shared" si="142"/>
        <v>0</v>
      </c>
      <c r="CO96" s="44">
        <f t="shared" si="142"/>
        <v>0</v>
      </c>
      <c r="CP96" s="44">
        <f t="shared" si="142"/>
        <v>0</v>
      </c>
      <c r="CQ96" s="44">
        <f t="shared" si="142"/>
        <v>0</v>
      </c>
      <c r="CR96" s="44">
        <f t="shared" si="142"/>
        <v>0</v>
      </c>
      <c r="CS96" s="44">
        <f t="shared" si="142"/>
        <v>0</v>
      </c>
      <c r="CT96" s="44">
        <f t="shared" si="142"/>
        <v>0</v>
      </c>
      <c r="CU96" s="44">
        <f t="shared" si="142"/>
        <v>0</v>
      </c>
      <c r="CV96" s="44">
        <f t="shared" si="142"/>
        <v>0</v>
      </c>
      <c r="CW96" s="44">
        <f t="shared" si="142"/>
        <v>0</v>
      </c>
      <c r="CX96" s="44">
        <f t="shared" ref="CX96:DQ96" si="143">CX$50*CX25</f>
        <v>0</v>
      </c>
      <c r="CY96" s="44">
        <f t="shared" si="143"/>
        <v>0</v>
      </c>
      <c r="CZ96" s="44">
        <f t="shared" si="143"/>
        <v>0</v>
      </c>
      <c r="DA96" s="44">
        <f t="shared" si="143"/>
        <v>0</v>
      </c>
      <c r="DB96" s="44">
        <f t="shared" si="143"/>
        <v>0</v>
      </c>
      <c r="DC96" s="44">
        <f t="shared" si="143"/>
        <v>0</v>
      </c>
      <c r="DD96" s="44">
        <f t="shared" si="143"/>
        <v>0</v>
      </c>
      <c r="DE96" s="44">
        <f t="shared" si="143"/>
        <v>0</v>
      </c>
      <c r="DF96" s="44">
        <f t="shared" si="143"/>
        <v>0</v>
      </c>
      <c r="DG96" s="44">
        <f t="shared" si="143"/>
        <v>0</v>
      </c>
      <c r="DH96" s="44">
        <f t="shared" si="143"/>
        <v>0</v>
      </c>
      <c r="DI96" s="44">
        <f t="shared" si="143"/>
        <v>0</v>
      </c>
      <c r="DJ96" s="44">
        <f t="shared" si="143"/>
        <v>0</v>
      </c>
      <c r="DK96" s="44">
        <f t="shared" si="143"/>
        <v>0</v>
      </c>
      <c r="DL96" s="44">
        <f t="shared" si="143"/>
        <v>0</v>
      </c>
      <c r="DM96" s="44">
        <f t="shared" si="143"/>
        <v>0</v>
      </c>
      <c r="DN96" s="44">
        <f t="shared" si="143"/>
        <v>0</v>
      </c>
      <c r="DO96" s="44">
        <f t="shared" si="143"/>
        <v>0</v>
      </c>
      <c r="DP96" s="44">
        <f t="shared" si="143"/>
        <v>0</v>
      </c>
      <c r="DQ96" s="44">
        <f t="shared" si="143"/>
        <v>0</v>
      </c>
    </row>
    <row r="97" spans="1:121" x14ac:dyDescent="0.25">
      <c r="A97" s="44" t="str">
        <f t="shared" si="120"/>
        <v>11_MEX</v>
      </c>
      <c r="B97" s="44" t="str">
        <f t="shared" si="120"/>
        <v>7_7_gas_diesel_oil</v>
      </c>
      <c r="C97" s="44" t="str">
        <f t="shared" si="120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4"/>
        <v>11_MEX</v>
      </c>
      <c r="BM97" s="44" t="str">
        <f t="shared" si="121"/>
        <v>d_nonenergy_ccs_7_7_gas_diesel_oil</v>
      </c>
      <c r="BN97" s="44"/>
      <c r="BO97" s="44"/>
      <c r="BP97" s="44">
        <f t="shared" ref="BP97:CW97" si="144">BP$50*BP26</f>
        <v>0</v>
      </c>
      <c r="BQ97" s="44">
        <f t="shared" si="144"/>
        <v>0</v>
      </c>
      <c r="BR97" s="44">
        <f t="shared" si="144"/>
        <v>0</v>
      </c>
      <c r="BS97" s="44">
        <f t="shared" si="144"/>
        <v>0</v>
      </c>
      <c r="BT97" s="44">
        <f t="shared" si="144"/>
        <v>0</v>
      </c>
      <c r="BU97" s="44">
        <f t="shared" si="144"/>
        <v>0</v>
      </c>
      <c r="BV97" s="44">
        <f t="shared" si="144"/>
        <v>0</v>
      </c>
      <c r="BW97" s="44">
        <f t="shared" si="144"/>
        <v>0</v>
      </c>
      <c r="BX97" s="44">
        <f t="shared" si="144"/>
        <v>0</v>
      </c>
      <c r="BY97" s="44">
        <f t="shared" si="144"/>
        <v>0</v>
      </c>
      <c r="BZ97" s="44">
        <f t="shared" si="144"/>
        <v>0</v>
      </c>
      <c r="CA97" s="44">
        <f t="shared" si="144"/>
        <v>0</v>
      </c>
      <c r="CB97" s="44">
        <f t="shared" si="144"/>
        <v>0</v>
      </c>
      <c r="CC97" s="44">
        <f t="shared" si="144"/>
        <v>0</v>
      </c>
      <c r="CD97" s="44">
        <f t="shared" si="144"/>
        <v>0</v>
      </c>
      <c r="CE97" s="44">
        <f t="shared" si="144"/>
        <v>0</v>
      </c>
      <c r="CF97" s="44">
        <f t="shared" si="144"/>
        <v>0</v>
      </c>
      <c r="CG97" s="44">
        <f t="shared" si="144"/>
        <v>0</v>
      </c>
      <c r="CH97" s="44">
        <f t="shared" si="144"/>
        <v>0</v>
      </c>
      <c r="CI97" s="44">
        <f t="shared" si="144"/>
        <v>0</v>
      </c>
      <c r="CJ97" s="44">
        <f t="shared" si="144"/>
        <v>0</v>
      </c>
      <c r="CK97" s="44">
        <f t="shared" si="144"/>
        <v>0</v>
      </c>
      <c r="CL97" s="44">
        <f t="shared" si="144"/>
        <v>0</v>
      </c>
      <c r="CM97" s="44">
        <f t="shared" si="144"/>
        <v>0</v>
      </c>
      <c r="CN97" s="44">
        <f t="shared" si="144"/>
        <v>0</v>
      </c>
      <c r="CO97" s="44">
        <f t="shared" si="144"/>
        <v>0</v>
      </c>
      <c r="CP97" s="44">
        <f t="shared" si="144"/>
        <v>0</v>
      </c>
      <c r="CQ97" s="44">
        <f t="shared" si="144"/>
        <v>0</v>
      </c>
      <c r="CR97" s="44">
        <f t="shared" si="144"/>
        <v>0</v>
      </c>
      <c r="CS97" s="44">
        <f t="shared" si="144"/>
        <v>0</v>
      </c>
      <c r="CT97" s="44">
        <f t="shared" si="144"/>
        <v>0</v>
      </c>
      <c r="CU97" s="44">
        <f t="shared" si="144"/>
        <v>0</v>
      </c>
      <c r="CV97" s="44">
        <f t="shared" si="144"/>
        <v>0</v>
      </c>
      <c r="CW97" s="44">
        <f t="shared" si="144"/>
        <v>0</v>
      </c>
      <c r="CX97" s="44">
        <f t="shared" ref="CX97:DQ97" si="145">CX$50*CX26</f>
        <v>0</v>
      </c>
      <c r="CY97" s="44">
        <f t="shared" si="145"/>
        <v>0</v>
      </c>
      <c r="CZ97" s="44">
        <f t="shared" si="145"/>
        <v>0</v>
      </c>
      <c r="DA97" s="44">
        <f t="shared" si="145"/>
        <v>0</v>
      </c>
      <c r="DB97" s="44">
        <f t="shared" si="145"/>
        <v>0</v>
      </c>
      <c r="DC97" s="44">
        <f t="shared" si="145"/>
        <v>0</v>
      </c>
      <c r="DD97" s="44">
        <f t="shared" si="145"/>
        <v>0</v>
      </c>
      <c r="DE97" s="44">
        <f t="shared" si="145"/>
        <v>0</v>
      </c>
      <c r="DF97" s="44">
        <f t="shared" si="145"/>
        <v>0</v>
      </c>
      <c r="DG97" s="44">
        <f t="shared" si="145"/>
        <v>0</v>
      </c>
      <c r="DH97" s="44">
        <f t="shared" si="145"/>
        <v>0</v>
      </c>
      <c r="DI97" s="44">
        <f t="shared" si="145"/>
        <v>0</v>
      </c>
      <c r="DJ97" s="44">
        <f t="shared" si="145"/>
        <v>0</v>
      </c>
      <c r="DK97" s="44">
        <f t="shared" si="145"/>
        <v>0</v>
      </c>
      <c r="DL97" s="44">
        <f t="shared" si="145"/>
        <v>0</v>
      </c>
      <c r="DM97" s="44">
        <f t="shared" si="145"/>
        <v>0</v>
      </c>
      <c r="DN97" s="44">
        <f t="shared" si="145"/>
        <v>0</v>
      </c>
      <c r="DO97" s="44">
        <f t="shared" si="145"/>
        <v>0</v>
      </c>
      <c r="DP97" s="44">
        <f t="shared" si="145"/>
        <v>0</v>
      </c>
      <c r="DQ97" s="44">
        <f t="shared" si="145"/>
        <v>0</v>
      </c>
    </row>
    <row r="98" spans="1:121" x14ac:dyDescent="0.25">
      <c r="A98" s="44" t="str">
        <f t="shared" si="120"/>
        <v>11_MEX</v>
      </c>
      <c r="B98" s="44" t="str">
        <f t="shared" si="120"/>
        <v>7_8_fuel_oil</v>
      </c>
      <c r="C98" s="44" t="str">
        <f t="shared" si="120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4"/>
        <v>11_MEX</v>
      </c>
      <c r="BM98" s="44" t="str">
        <f t="shared" si="121"/>
        <v>d_nonenergy_ccs_7_8_fuel_oil</v>
      </c>
      <c r="BN98" s="44"/>
      <c r="BO98" s="44"/>
      <c r="BP98" s="44">
        <f t="shared" ref="BP98:CW98" si="146">BP$50*BP27</f>
        <v>0</v>
      </c>
      <c r="BQ98" s="44">
        <f t="shared" si="146"/>
        <v>0</v>
      </c>
      <c r="BR98" s="44">
        <f t="shared" si="146"/>
        <v>0</v>
      </c>
      <c r="BS98" s="44">
        <f t="shared" si="146"/>
        <v>0</v>
      </c>
      <c r="BT98" s="44">
        <f t="shared" si="146"/>
        <v>0</v>
      </c>
      <c r="BU98" s="44">
        <f t="shared" si="146"/>
        <v>0</v>
      </c>
      <c r="BV98" s="44">
        <f t="shared" si="146"/>
        <v>0</v>
      </c>
      <c r="BW98" s="44">
        <f t="shared" si="146"/>
        <v>0</v>
      </c>
      <c r="BX98" s="44">
        <f t="shared" si="146"/>
        <v>0</v>
      </c>
      <c r="BY98" s="44">
        <f t="shared" si="146"/>
        <v>0</v>
      </c>
      <c r="BZ98" s="44">
        <f t="shared" si="146"/>
        <v>0</v>
      </c>
      <c r="CA98" s="44">
        <f t="shared" si="146"/>
        <v>0</v>
      </c>
      <c r="CB98" s="44">
        <f t="shared" si="146"/>
        <v>0</v>
      </c>
      <c r="CC98" s="44">
        <f t="shared" si="146"/>
        <v>0</v>
      </c>
      <c r="CD98" s="44">
        <f t="shared" si="146"/>
        <v>0</v>
      </c>
      <c r="CE98" s="44">
        <f t="shared" si="146"/>
        <v>0</v>
      </c>
      <c r="CF98" s="44">
        <f t="shared" si="146"/>
        <v>0</v>
      </c>
      <c r="CG98" s="44">
        <f t="shared" si="146"/>
        <v>0</v>
      </c>
      <c r="CH98" s="44">
        <f t="shared" si="146"/>
        <v>0</v>
      </c>
      <c r="CI98" s="44">
        <f t="shared" si="146"/>
        <v>0</v>
      </c>
      <c r="CJ98" s="44">
        <f t="shared" si="146"/>
        <v>0</v>
      </c>
      <c r="CK98" s="44">
        <f t="shared" si="146"/>
        <v>0</v>
      </c>
      <c r="CL98" s="44">
        <f t="shared" si="146"/>
        <v>0</v>
      </c>
      <c r="CM98" s="44">
        <f t="shared" si="146"/>
        <v>0</v>
      </c>
      <c r="CN98" s="44">
        <f t="shared" si="146"/>
        <v>0</v>
      </c>
      <c r="CO98" s="44">
        <f t="shared" si="146"/>
        <v>0</v>
      </c>
      <c r="CP98" s="44">
        <f t="shared" si="146"/>
        <v>0</v>
      </c>
      <c r="CQ98" s="44">
        <f t="shared" si="146"/>
        <v>0</v>
      </c>
      <c r="CR98" s="44">
        <f t="shared" si="146"/>
        <v>0</v>
      </c>
      <c r="CS98" s="44">
        <f t="shared" si="146"/>
        <v>0</v>
      </c>
      <c r="CT98" s="44">
        <f t="shared" si="146"/>
        <v>0</v>
      </c>
      <c r="CU98" s="44">
        <f t="shared" si="146"/>
        <v>0</v>
      </c>
      <c r="CV98" s="44">
        <f t="shared" si="146"/>
        <v>0</v>
      </c>
      <c r="CW98" s="44">
        <f t="shared" si="146"/>
        <v>0</v>
      </c>
      <c r="CX98" s="44">
        <f t="shared" ref="CX98:DQ98" si="147">CX$50*CX27</f>
        <v>0</v>
      </c>
      <c r="CY98" s="44">
        <f t="shared" si="147"/>
        <v>0</v>
      </c>
      <c r="CZ98" s="44">
        <f t="shared" si="147"/>
        <v>0</v>
      </c>
      <c r="DA98" s="44">
        <f t="shared" si="147"/>
        <v>0</v>
      </c>
      <c r="DB98" s="44">
        <f t="shared" si="147"/>
        <v>0</v>
      </c>
      <c r="DC98" s="44">
        <f t="shared" si="147"/>
        <v>0</v>
      </c>
      <c r="DD98" s="44">
        <f t="shared" si="147"/>
        <v>0</v>
      </c>
      <c r="DE98" s="44">
        <f t="shared" si="147"/>
        <v>0</v>
      </c>
      <c r="DF98" s="44">
        <f t="shared" si="147"/>
        <v>0</v>
      </c>
      <c r="DG98" s="44">
        <f t="shared" si="147"/>
        <v>0</v>
      </c>
      <c r="DH98" s="44">
        <f t="shared" si="147"/>
        <v>0</v>
      </c>
      <c r="DI98" s="44">
        <f t="shared" si="147"/>
        <v>0</v>
      </c>
      <c r="DJ98" s="44">
        <f t="shared" si="147"/>
        <v>0</v>
      </c>
      <c r="DK98" s="44">
        <f t="shared" si="147"/>
        <v>0</v>
      </c>
      <c r="DL98" s="44">
        <f t="shared" si="147"/>
        <v>0</v>
      </c>
      <c r="DM98" s="44">
        <f t="shared" si="147"/>
        <v>0</v>
      </c>
      <c r="DN98" s="44">
        <f t="shared" si="147"/>
        <v>0</v>
      </c>
      <c r="DO98" s="44">
        <f t="shared" si="147"/>
        <v>0</v>
      </c>
      <c r="DP98" s="44">
        <f t="shared" si="147"/>
        <v>0</v>
      </c>
      <c r="DQ98" s="44">
        <f t="shared" si="147"/>
        <v>0</v>
      </c>
    </row>
    <row r="99" spans="1:121" x14ac:dyDescent="0.25">
      <c r="A99" s="44" t="str">
        <f t="shared" si="120"/>
        <v>11_MEX</v>
      </c>
      <c r="B99" s="44" t="str">
        <f t="shared" si="120"/>
        <v>7_9_lpg</v>
      </c>
      <c r="C99" s="44" t="str">
        <f t="shared" si="120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4"/>
        <v>11_MEX</v>
      </c>
      <c r="BM99" s="44" t="str">
        <f t="shared" si="121"/>
        <v>d_nonenergy_ccs_7_9_lpg</v>
      </c>
      <c r="BN99" s="44"/>
      <c r="BO99" s="44"/>
      <c r="BP99" s="44">
        <f t="shared" ref="BP99:CW99" si="148">BP$50*BP28</f>
        <v>0</v>
      </c>
      <c r="BQ99" s="44">
        <f t="shared" si="148"/>
        <v>0</v>
      </c>
      <c r="BR99" s="44">
        <f t="shared" si="148"/>
        <v>0</v>
      </c>
      <c r="BS99" s="44">
        <f t="shared" si="148"/>
        <v>0</v>
      </c>
      <c r="BT99" s="44">
        <f t="shared" si="148"/>
        <v>0</v>
      </c>
      <c r="BU99" s="44">
        <f t="shared" si="148"/>
        <v>0</v>
      </c>
      <c r="BV99" s="44">
        <f t="shared" si="148"/>
        <v>0</v>
      </c>
      <c r="BW99" s="44">
        <f t="shared" si="148"/>
        <v>0</v>
      </c>
      <c r="BX99" s="44">
        <f t="shared" si="148"/>
        <v>0</v>
      </c>
      <c r="BY99" s="44">
        <f t="shared" si="148"/>
        <v>0</v>
      </c>
      <c r="BZ99" s="44">
        <f t="shared" si="148"/>
        <v>0</v>
      </c>
      <c r="CA99" s="44">
        <f t="shared" si="148"/>
        <v>0</v>
      </c>
      <c r="CB99" s="44">
        <f t="shared" si="148"/>
        <v>0</v>
      </c>
      <c r="CC99" s="44">
        <f t="shared" si="148"/>
        <v>0</v>
      </c>
      <c r="CD99" s="44">
        <f t="shared" si="148"/>
        <v>0</v>
      </c>
      <c r="CE99" s="44">
        <f t="shared" si="148"/>
        <v>0</v>
      </c>
      <c r="CF99" s="44">
        <f t="shared" si="148"/>
        <v>0</v>
      </c>
      <c r="CG99" s="44">
        <f t="shared" si="148"/>
        <v>0</v>
      </c>
      <c r="CH99" s="44">
        <f t="shared" si="148"/>
        <v>0</v>
      </c>
      <c r="CI99" s="44">
        <f t="shared" si="148"/>
        <v>0</v>
      </c>
      <c r="CJ99" s="44">
        <f t="shared" si="148"/>
        <v>0</v>
      </c>
      <c r="CK99" s="44">
        <f t="shared" si="148"/>
        <v>0</v>
      </c>
      <c r="CL99" s="44">
        <f t="shared" si="148"/>
        <v>0</v>
      </c>
      <c r="CM99" s="44">
        <f t="shared" si="148"/>
        <v>0</v>
      </c>
      <c r="CN99" s="44">
        <f t="shared" si="148"/>
        <v>0</v>
      </c>
      <c r="CO99" s="44">
        <f t="shared" si="148"/>
        <v>0</v>
      </c>
      <c r="CP99" s="44">
        <f t="shared" si="148"/>
        <v>0</v>
      </c>
      <c r="CQ99" s="44">
        <f t="shared" si="148"/>
        <v>0</v>
      </c>
      <c r="CR99" s="44">
        <f t="shared" si="148"/>
        <v>0</v>
      </c>
      <c r="CS99" s="44">
        <f t="shared" si="148"/>
        <v>0</v>
      </c>
      <c r="CT99" s="44">
        <f t="shared" si="148"/>
        <v>0</v>
      </c>
      <c r="CU99" s="44">
        <f t="shared" si="148"/>
        <v>0</v>
      </c>
      <c r="CV99" s="44">
        <f t="shared" si="148"/>
        <v>0</v>
      </c>
      <c r="CW99" s="44">
        <f t="shared" si="148"/>
        <v>0</v>
      </c>
      <c r="CX99" s="44">
        <f t="shared" ref="CX99:DQ99" si="149">CX$50*CX28</f>
        <v>0</v>
      </c>
      <c r="CY99" s="44">
        <f t="shared" si="149"/>
        <v>0</v>
      </c>
      <c r="CZ99" s="44">
        <f t="shared" si="149"/>
        <v>0</v>
      </c>
      <c r="DA99" s="44">
        <f t="shared" si="149"/>
        <v>0</v>
      </c>
      <c r="DB99" s="44">
        <f t="shared" si="149"/>
        <v>0</v>
      </c>
      <c r="DC99" s="44">
        <f t="shared" si="149"/>
        <v>0</v>
      </c>
      <c r="DD99" s="44">
        <f t="shared" si="149"/>
        <v>0</v>
      </c>
      <c r="DE99" s="44">
        <f t="shared" si="149"/>
        <v>0</v>
      </c>
      <c r="DF99" s="44">
        <f t="shared" si="149"/>
        <v>0</v>
      </c>
      <c r="DG99" s="44">
        <f t="shared" si="149"/>
        <v>0</v>
      </c>
      <c r="DH99" s="44">
        <f t="shared" si="149"/>
        <v>0</v>
      </c>
      <c r="DI99" s="44">
        <f t="shared" si="149"/>
        <v>0</v>
      </c>
      <c r="DJ99" s="44">
        <f t="shared" si="149"/>
        <v>0</v>
      </c>
      <c r="DK99" s="44">
        <f t="shared" si="149"/>
        <v>0</v>
      </c>
      <c r="DL99" s="44">
        <f t="shared" si="149"/>
        <v>0</v>
      </c>
      <c r="DM99" s="44">
        <f t="shared" si="149"/>
        <v>0</v>
      </c>
      <c r="DN99" s="44">
        <f t="shared" si="149"/>
        <v>0</v>
      </c>
      <c r="DO99" s="44">
        <f t="shared" si="149"/>
        <v>0</v>
      </c>
      <c r="DP99" s="44">
        <f t="shared" si="149"/>
        <v>0</v>
      </c>
      <c r="DQ99" s="44">
        <f t="shared" si="149"/>
        <v>0</v>
      </c>
    </row>
    <row r="100" spans="1:121" x14ac:dyDescent="0.25">
      <c r="A100" s="44" t="str">
        <f t="shared" si="120"/>
        <v>11_MEX</v>
      </c>
      <c r="B100" s="44" t="str">
        <f t="shared" si="120"/>
        <v>7_10_refinery_gas_not_liquefied</v>
      </c>
      <c r="C100" s="44" t="str">
        <f t="shared" si="120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4"/>
        <v>11_MEX</v>
      </c>
      <c r="BM100" s="44" t="str">
        <f t="shared" si="121"/>
        <v>d_nonenergy_ccs_7_10_refi_gas_notliq</v>
      </c>
      <c r="BN100" s="44"/>
      <c r="BO100" s="44"/>
      <c r="BP100" s="44">
        <f t="shared" ref="BP100:CW100" si="150">BP$50*BP29</f>
        <v>0</v>
      </c>
      <c r="BQ100" s="44">
        <f t="shared" si="150"/>
        <v>0</v>
      </c>
      <c r="BR100" s="44">
        <f t="shared" si="150"/>
        <v>0</v>
      </c>
      <c r="BS100" s="44">
        <f t="shared" si="150"/>
        <v>0</v>
      </c>
      <c r="BT100" s="44">
        <f t="shared" si="150"/>
        <v>0</v>
      </c>
      <c r="BU100" s="44">
        <f t="shared" si="150"/>
        <v>0</v>
      </c>
      <c r="BV100" s="44">
        <f t="shared" si="150"/>
        <v>0</v>
      </c>
      <c r="BW100" s="44">
        <f t="shared" si="150"/>
        <v>0</v>
      </c>
      <c r="BX100" s="44">
        <f t="shared" si="150"/>
        <v>0</v>
      </c>
      <c r="BY100" s="44">
        <f t="shared" si="150"/>
        <v>0</v>
      </c>
      <c r="BZ100" s="44">
        <f t="shared" si="150"/>
        <v>0</v>
      </c>
      <c r="CA100" s="44">
        <f t="shared" si="150"/>
        <v>0</v>
      </c>
      <c r="CB100" s="44">
        <f t="shared" si="150"/>
        <v>0</v>
      </c>
      <c r="CC100" s="44">
        <f t="shared" si="150"/>
        <v>0</v>
      </c>
      <c r="CD100" s="44">
        <f t="shared" si="150"/>
        <v>0</v>
      </c>
      <c r="CE100" s="44">
        <f t="shared" si="150"/>
        <v>0</v>
      </c>
      <c r="CF100" s="44">
        <f t="shared" si="150"/>
        <v>0</v>
      </c>
      <c r="CG100" s="44">
        <f t="shared" si="150"/>
        <v>0</v>
      </c>
      <c r="CH100" s="44">
        <f t="shared" si="150"/>
        <v>0</v>
      </c>
      <c r="CI100" s="44">
        <f t="shared" si="150"/>
        <v>0</v>
      </c>
      <c r="CJ100" s="44">
        <f t="shared" si="150"/>
        <v>0</v>
      </c>
      <c r="CK100" s="44">
        <f t="shared" si="150"/>
        <v>0</v>
      </c>
      <c r="CL100" s="44">
        <f t="shared" si="150"/>
        <v>0</v>
      </c>
      <c r="CM100" s="44">
        <f t="shared" si="150"/>
        <v>0</v>
      </c>
      <c r="CN100" s="44">
        <f t="shared" si="150"/>
        <v>0</v>
      </c>
      <c r="CO100" s="44">
        <f t="shared" si="150"/>
        <v>0</v>
      </c>
      <c r="CP100" s="44">
        <f t="shared" si="150"/>
        <v>0</v>
      </c>
      <c r="CQ100" s="44">
        <f t="shared" si="150"/>
        <v>0</v>
      </c>
      <c r="CR100" s="44">
        <f t="shared" si="150"/>
        <v>0</v>
      </c>
      <c r="CS100" s="44">
        <f t="shared" si="150"/>
        <v>0</v>
      </c>
      <c r="CT100" s="44">
        <f t="shared" si="150"/>
        <v>0</v>
      </c>
      <c r="CU100" s="44">
        <f t="shared" si="150"/>
        <v>0</v>
      </c>
      <c r="CV100" s="44">
        <f t="shared" si="150"/>
        <v>0</v>
      </c>
      <c r="CW100" s="44">
        <f t="shared" si="150"/>
        <v>0</v>
      </c>
      <c r="CX100" s="44">
        <f t="shared" ref="CX100:DQ100" si="151">CX$50*CX29</f>
        <v>0</v>
      </c>
      <c r="CY100" s="44">
        <f t="shared" si="151"/>
        <v>0</v>
      </c>
      <c r="CZ100" s="44">
        <f t="shared" si="151"/>
        <v>0</v>
      </c>
      <c r="DA100" s="44">
        <f t="shared" si="151"/>
        <v>0</v>
      </c>
      <c r="DB100" s="44">
        <f t="shared" si="151"/>
        <v>0</v>
      </c>
      <c r="DC100" s="44">
        <f t="shared" si="151"/>
        <v>0</v>
      </c>
      <c r="DD100" s="44">
        <f t="shared" si="151"/>
        <v>0</v>
      </c>
      <c r="DE100" s="44">
        <f t="shared" si="151"/>
        <v>0</v>
      </c>
      <c r="DF100" s="44">
        <f t="shared" si="151"/>
        <v>0</v>
      </c>
      <c r="DG100" s="44">
        <f t="shared" si="151"/>
        <v>0</v>
      </c>
      <c r="DH100" s="44">
        <f t="shared" si="151"/>
        <v>0</v>
      </c>
      <c r="DI100" s="44">
        <f t="shared" si="151"/>
        <v>0</v>
      </c>
      <c r="DJ100" s="44">
        <f t="shared" si="151"/>
        <v>0</v>
      </c>
      <c r="DK100" s="44">
        <f t="shared" si="151"/>
        <v>0</v>
      </c>
      <c r="DL100" s="44">
        <f t="shared" si="151"/>
        <v>0</v>
      </c>
      <c r="DM100" s="44">
        <f t="shared" si="151"/>
        <v>0</v>
      </c>
      <c r="DN100" s="44">
        <f t="shared" si="151"/>
        <v>0</v>
      </c>
      <c r="DO100" s="44">
        <f t="shared" si="151"/>
        <v>0</v>
      </c>
      <c r="DP100" s="44">
        <f t="shared" si="151"/>
        <v>0</v>
      </c>
      <c r="DQ100" s="44">
        <f t="shared" si="151"/>
        <v>0</v>
      </c>
    </row>
    <row r="101" spans="1:121" x14ac:dyDescent="0.25">
      <c r="A101" s="44" t="str">
        <f t="shared" si="120"/>
        <v>11_MEX</v>
      </c>
      <c r="B101" s="44" t="str">
        <f t="shared" si="120"/>
        <v>7_11_ethane</v>
      </c>
      <c r="C101" s="44" t="str">
        <f t="shared" si="120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4"/>
        <v>11_MEX</v>
      </c>
      <c r="BM101" s="44" t="str">
        <f t="shared" si="121"/>
        <v>d_nonenergy_ccs_7_11_ethane</v>
      </c>
      <c r="BN101" s="44"/>
      <c r="BO101" s="44"/>
      <c r="BP101" s="44">
        <f t="shared" ref="BP101:CW101" si="152">BP$50*BP30</f>
        <v>0</v>
      </c>
      <c r="BQ101" s="44">
        <f t="shared" si="152"/>
        <v>0</v>
      </c>
      <c r="BR101" s="44">
        <f t="shared" si="152"/>
        <v>0</v>
      </c>
      <c r="BS101" s="44">
        <f t="shared" si="152"/>
        <v>0</v>
      </c>
      <c r="BT101" s="44">
        <f t="shared" si="152"/>
        <v>0</v>
      </c>
      <c r="BU101" s="44">
        <f t="shared" si="152"/>
        <v>0</v>
      </c>
      <c r="BV101" s="44">
        <f t="shared" si="152"/>
        <v>0</v>
      </c>
      <c r="BW101" s="44">
        <f t="shared" si="152"/>
        <v>0</v>
      </c>
      <c r="BX101" s="44">
        <f t="shared" si="152"/>
        <v>0</v>
      </c>
      <c r="BY101" s="44">
        <f t="shared" si="152"/>
        <v>0</v>
      </c>
      <c r="BZ101" s="44">
        <f t="shared" si="152"/>
        <v>0</v>
      </c>
      <c r="CA101" s="44">
        <f t="shared" si="152"/>
        <v>0</v>
      </c>
      <c r="CB101" s="44">
        <f t="shared" si="152"/>
        <v>0</v>
      </c>
      <c r="CC101" s="44">
        <f t="shared" si="152"/>
        <v>0</v>
      </c>
      <c r="CD101" s="44">
        <f t="shared" si="152"/>
        <v>0</v>
      </c>
      <c r="CE101" s="44">
        <f t="shared" si="152"/>
        <v>0</v>
      </c>
      <c r="CF101" s="44">
        <f t="shared" si="152"/>
        <v>0</v>
      </c>
      <c r="CG101" s="44">
        <f t="shared" si="152"/>
        <v>0</v>
      </c>
      <c r="CH101" s="44">
        <f t="shared" si="152"/>
        <v>0</v>
      </c>
      <c r="CI101" s="44">
        <f t="shared" si="152"/>
        <v>0</v>
      </c>
      <c r="CJ101" s="44">
        <f t="shared" si="152"/>
        <v>0</v>
      </c>
      <c r="CK101" s="44">
        <f t="shared" si="152"/>
        <v>0</v>
      </c>
      <c r="CL101" s="44">
        <f t="shared" si="152"/>
        <v>0</v>
      </c>
      <c r="CM101" s="44">
        <f t="shared" si="152"/>
        <v>0</v>
      </c>
      <c r="CN101" s="44">
        <f t="shared" si="152"/>
        <v>0</v>
      </c>
      <c r="CO101" s="44">
        <f t="shared" si="152"/>
        <v>0</v>
      </c>
      <c r="CP101" s="44">
        <f t="shared" si="152"/>
        <v>0</v>
      </c>
      <c r="CQ101" s="44">
        <f t="shared" si="152"/>
        <v>0</v>
      </c>
      <c r="CR101" s="44">
        <f t="shared" si="152"/>
        <v>0</v>
      </c>
      <c r="CS101" s="44">
        <f t="shared" si="152"/>
        <v>0</v>
      </c>
      <c r="CT101" s="44">
        <f t="shared" si="152"/>
        <v>0</v>
      </c>
      <c r="CU101" s="44">
        <f t="shared" si="152"/>
        <v>0</v>
      </c>
      <c r="CV101" s="44">
        <f t="shared" si="152"/>
        <v>0</v>
      </c>
      <c r="CW101" s="44">
        <f t="shared" si="152"/>
        <v>0</v>
      </c>
      <c r="CX101" s="44">
        <f t="shared" ref="CX101:DQ101" si="153">CX$50*CX30</f>
        <v>0</v>
      </c>
      <c r="CY101" s="44">
        <f t="shared" si="153"/>
        <v>0</v>
      </c>
      <c r="CZ101" s="44">
        <f t="shared" si="153"/>
        <v>0</v>
      </c>
      <c r="DA101" s="44">
        <f t="shared" si="153"/>
        <v>0</v>
      </c>
      <c r="DB101" s="44">
        <f t="shared" si="153"/>
        <v>0</v>
      </c>
      <c r="DC101" s="44">
        <f t="shared" si="153"/>
        <v>0</v>
      </c>
      <c r="DD101" s="44">
        <f t="shared" si="153"/>
        <v>0</v>
      </c>
      <c r="DE101" s="44">
        <f t="shared" si="153"/>
        <v>0</v>
      </c>
      <c r="DF101" s="44">
        <f t="shared" si="153"/>
        <v>0</v>
      </c>
      <c r="DG101" s="44">
        <f t="shared" si="153"/>
        <v>0</v>
      </c>
      <c r="DH101" s="44">
        <f t="shared" si="153"/>
        <v>0</v>
      </c>
      <c r="DI101" s="44">
        <f t="shared" si="153"/>
        <v>0</v>
      </c>
      <c r="DJ101" s="44">
        <f t="shared" si="153"/>
        <v>0</v>
      </c>
      <c r="DK101" s="44">
        <f t="shared" si="153"/>
        <v>0</v>
      </c>
      <c r="DL101" s="44">
        <f t="shared" si="153"/>
        <v>0</v>
      </c>
      <c r="DM101" s="44">
        <f t="shared" si="153"/>
        <v>0</v>
      </c>
      <c r="DN101" s="44">
        <f t="shared" si="153"/>
        <v>0</v>
      </c>
      <c r="DO101" s="44">
        <f t="shared" si="153"/>
        <v>0</v>
      </c>
      <c r="DP101" s="44">
        <f t="shared" si="153"/>
        <v>0</v>
      </c>
      <c r="DQ101" s="44">
        <f t="shared" si="153"/>
        <v>0</v>
      </c>
    </row>
    <row r="102" spans="1:121" x14ac:dyDescent="0.25">
      <c r="A102" s="44" t="str">
        <f t="shared" si="120"/>
        <v>11_MEX</v>
      </c>
      <c r="B102" s="44" t="str">
        <f t="shared" si="120"/>
        <v>7_x_other_petroleum_products</v>
      </c>
      <c r="C102" s="44" t="str">
        <f t="shared" si="120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4"/>
        <v>11_MEX</v>
      </c>
      <c r="BM102" s="44" t="str">
        <f t="shared" si="121"/>
        <v>d_nonenergy_ccs_7_x_other_petrol_prod</v>
      </c>
      <c r="BN102" s="44"/>
      <c r="BO102" s="44"/>
      <c r="BP102" s="44">
        <f t="shared" ref="BP102:CW102" si="154">BP$50*BP31</f>
        <v>0</v>
      </c>
      <c r="BQ102" s="44">
        <f t="shared" si="154"/>
        <v>0</v>
      </c>
      <c r="BR102" s="44">
        <f t="shared" si="154"/>
        <v>0</v>
      </c>
      <c r="BS102" s="44">
        <f t="shared" si="154"/>
        <v>0</v>
      </c>
      <c r="BT102" s="44">
        <f t="shared" si="154"/>
        <v>0</v>
      </c>
      <c r="BU102" s="44">
        <f t="shared" si="154"/>
        <v>0</v>
      </c>
      <c r="BV102" s="44">
        <f t="shared" si="154"/>
        <v>0</v>
      </c>
      <c r="BW102" s="44">
        <f t="shared" si="154"/>
        <v>0</v>
      </c>
      <c r="BX102" s="44">
        <f t="shared" si="154"/>
        <v>0</v>
      </c>
      <c r="BY102" s="44">
        <f t="shared" si="154"/>
        <v>0</v>
      </c>
      <c r="BZ102" s="44">
        <f t="shared" si="154"/>
        <v>0</v>
      </c>
      <c r="CA102" s="44">
        <f t="shared" si="154"/>
        <v>0</v>
      </c>
      <c r="CB102" s="44">
        <f t="shared" si="154"/>
        <v>0</v>
      </c>
      <c r="CC102" s="44">
        <f t="shared" si="154"/>
        <v>0</v>
      </c>
      <c r="CD102" s="44">
        <f t="shared" si="154"/>
        <v>0</v>
      </c>
      <c r="CE102" s="44">
        <f t="shared" si="154"/>
        <v>0</v>
      </c>
      <c r="CF102" s="44">
        <f t="shared" si="154"/>
        <v>0</v>
      </c>
      <c r="CG102" s="44">
        <f t="shared" si="154"/>
        <v>0</v>
      </c>
      <c r="CH102" s="44">
        <f t="shared" si="154"/>
        <v>0</v>
      </c>
      <c r="CI102" s="44">
        <f t="shared" si="154"/>
        <v>0</v>
      </c>
      <c r="CJ102" s="44">
        <f t="shared" si="154"/>
        <v>0</v>
      </c>
      <c r="CK102" s="44">
        <f t="shared" si="154"/>
        <v>0</v>
      </c>
      <c r="CL102" s="44">
        <f t="shared" si="154"/>
        <v>0</v>
      </c>
      <c r="CM102" s="44">
        <f t="shared" si="154"/>
        <v>0</v>
      </c>
      <c r="CN102" s="44">
        <f t="shared" si="154"/>
        <v>0</v>
      </c>
      <c r="CO102" s="44">
        <f t="shared" si="154"/>
        <v>0</v>
      </c>
      <c r="CP102" s="44">
        <f t="shared" si="154"/>
        <v>0</v>
      </c>
      <c r="CQ102" s="44">
        <f t="shared" si="154"/>
        <v>0</v>
      </c>
      <c r="CR102" s="44">
        <f t="shared" si="154"/>
        <v>0</v>
      </c>
      <c r="CS102" s="44">
        <f t="shared" si="154"/>
        <v>0</v>
      </c>
      <c r="CT102" s="44">
        <f t="shared" si="154"/>
        <v>0</v>
      </c>
      <c r="CU102" s="44">
        <f t="shared" si="154"/>
        <v>0</v>
      </c>
      <c r="CV102" s="44">
        <f t="shared" si="154"/>
        <v>0</v>
      </c>
      <c r="CW102" s="44">
        <f t="shared" si="154"/>
        <v>0</v>
      </c>
      <c r="CX102" s="44">
        <f t="shared" ref="CX102:DQ102" si="155">CX$50*CX31</f>
        <v>0</v>
      </c>
      <c r="CY102" s="44">
        <f t="shared" si="155"/>
        <v>0</v>
      </c>
      <c r="CZ102" s="44">
        <f t="shared" si="155"/>
        <v>0</v>
      </c>
      <c r="DA102" s="44">
        <f t="shared" si="155"/>
        <v>0</v>
      </c>
      <c r="DB102" s="44">
        <f t="shared" si="155"/>
        <v>0</v>
      </c>
      <c r="DC102" s="44">
        <f t="shared" si="155"/>
        <v>0</v>
      </c>
      <c r="DD102" s="44">
        <f t="shared" si="155"/>
        <v>0</v>
      </c>
      <c r="DE102" s="44">
        <f t="shared" si="155"/>
        <v>0</v>
      </c>
      <c r="DF102" s="44">
        <f t="shared" si="155"/>
        <v>0</v>
      </c>
      <c r="DG102" s="44">
        <f t="shared" si="155"/>
        <v>0</v>
      </c>
      <c r="DH102" s="44">
        <f t="shared" si="155"/>
        <v>0</v>
      </c>
      <c r="DI102" s="44">
        <f t="shared" si="155"/>
        <v>0</v>
      </c>
      <c r="DJ102" s="44">
        <f t="shared" si="155"/>
        <v>0</v>
      </c>
      <c r="DK102" s="44">
        <f t="shared" si="155"/>
        <v>0</v>
      </c>
      <c r="DL102" s="44">
        <f t="shared" si="155"/>
        <v>0</v>
      </c>
      <c r="DM102" s="44">
        <f t="shared" si="155"/>
        <v>0</v>
      </c>
      <c r="DN102" s="44">
        <f t="shared" si="155"/>
        <v>0</v>
      </c>
      <c r="DO102" s="44">
        <f t="shared" si="155"/>
        <v>0</v>
      </c>
      <c r="DP102" s="44">
        <f t="shared" si="155"/>
        <v>0</v>
      </c>
      <c r="DQ102" s="44">
        <f t="shared" si="155"/>
        <v>0</v>
      </c>
    </row>
    <row r="103" spans="1:121" x14ac:dyDescent="0.25">
      <c r="A103" s="44" t="str">
        <f t="shared" si="120"/>
        <v>11_MEX</v>
      </c>
      <c r="B103" s="44" t="str">
        <f t="shared" si="120"/>
        <v>8_1_natural_gas</v>
      </c>
      <c r="C103" s="44" t="str">
        <f t="shared" si="120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4"/>
        <v>11_MEX</v>
      </c>
      <c r="BM103" s="44" t="str">
        <f t="shared" si="121"/>
        <v>d_nonenergy_ccs_8_1_natural_gas</v>
      </c>
      <c r="BN103" s="44"/>
      <c r="BO103" s="44"/>
      <c r="BP103" s="44">
        <f t="shared" ref="BP103:CW103" si="156">BP$50*BP32</f>
        <v>0</v>
      </c>
      <c r="BQ103" s="44">
        <f t="shared" si="156"/>
        <v>0</v>
      </c>
      <c r="BR103" s="44">
        <f t="shared" si="156"/>
        <v>0</v>
      </c>
      <c r="BS103" s="44">
        <f t="shared" si="156"/>
        <v>0</v>
      </c>
      <c r="BT103" s="44">
        <f t="shared" si="156"/>
        <v>0</v>
      </c>
      <c r="BU103" s="44">
        <f t="shared" si="156"/>
        <v>0</v>
      </c>
      <c r="BV103" s="44">
        <f t="shared" si="156"/>
        <v>0</v>
      </c>
      <c r="BW103" s="44">
        <f t="shared" si="156"/>
        <v>0</v>
      </c>
      <c r="BX103" s="44">
        <f t="shared" si="156"/>
        <v>0</v>
      </c>
      <c r="BY103" s="44">
        <f t="shared" si="156"/>
        <v>0</v>
      </c>
      <c r="BZ103" s="44">
        <f t="shared" si="156"/>
        <v>0</v>
      </c>
      <c r="CA103" s="44">
        <f t="shared" si="156"/>
        <v>0</v>
      </c>
      <c r="CB103" s="44">
        <f t="shared" si="156"/>
        <v>0</v>
      </c>
      <c r="CC103" s="44">
        <f t="shared" si="156"/>
        <v>0</v>
      </c>
      <c r="CD103" s="44">
        <f t="shared" si="156"/>
        <v>0</v>
      </c>
      <c r="CE103" s="44">
        <f t="shared" si="156"/>
        <v>0</v>
      </c>
      <c r="CF103" s="44">
        <f t="shared" si="156"/>
        <v>0</v>
      </c>
      <c r="CG103" s="44">
        <f t="shared" si="156"/>
        <v>0</v>
      </c>
      <c r="CH103" s="44">
        <f t="shared" si="156"/>
        <v>0</v>
      </c>
      <c r="CI103" s="44">
        <f t="shared" si="156"/>
        <v>0</v>
      </c>
      <c r="CJ103" s="44">
        <f t="shared" si="156"/>
        <v>0</v>
      </c>
      <c r="CK103" s="44">
        <f t="shared" si="156"/>
        <v>0</v>
      </c>
      <c r="CL103" s="44">
        <f t="shared" si="156"/>
        <v>0</v>
      </c>
      <c r="CM103" s="44">
        <f t="shared" si="156"/>
        <v>0</v>
      </c>
      <c r="CN103" s="44">
        <f t="shared" si="156"/>
        <v>0</v>
      </c>
      <c r="CO103" s="44">
        <f t="shared" si="156"/>
        <v>0</v>
      </c>
      <c r="CP103" s="44">
        <f t="shared" si="156"/>
        <v>0</v>
      </c>
      <c r="CQ103" s="44">
        <f t="shared" si="156"/>
        <v>0</v>
      </c>
      <c r="CR103" s="44">
        <f t="shared" si="156"/>
        <v>0</v>
      </c>
      <c r="CS103" s="44">
        <f t="shared" si="156"/>
        <v>0</v>
      </c>
      <c r="CT103" s="44">
        <f t="shared" si="156"/>
        <v>0</v>
      </c>
      <c r="CU103" s="44">
        <f t="shared" si="156"/>
        <v>0</v>
      </c>
      <c r="CV103" s="44">
        <f t="shared" si="156"/>
        <v>0</v>
      </c>
      <c r="CW103" s="44">
        <f t="shared" si="156"/>
        <v>0</v>
      </c>
      <c r="CX103" s="44">
        <f t="shared" ref="CX103:DQ103" si="157">CX$50*CX32</f>
        <v>0</v>
      </c>
      <c r="CY103" s="44">
        <f t="shared" si="157"/>
        <v>0</v>
      </c>
      <c r="CZ103" s="44">
        <f t="shared" si="157"/>
        <v>0</v>
      </c>
      <c r="DA103" s="44">
        <f t="shared" si="157"/>
        <v>0</v>
      </c>
      <c r="DB103" s="44">
        <f t="shared" si="157"/>
        <v>0</v>
      </c>
      <c r="DC103" s="44">
        <f t="shared" si="157"/>
        <v>0</v>
      </c>
      <c r="DD103" s="44">
        <f t="shared" si="157"/>
        <v>0</v>
      </c>
      <c r="DE103" s="44">
        <f t="shared" si="157"/>
        <v>0</v>
      </c>
      <c r="DF103" s="44">
        <f t="shared" si="157"/>
        <v>0</v>
      </c>
      <c r="DG103" s="44">
        <f t="shared" si="157"/>
        <v>0</v>
      </c>
      <c r="DH103" s="44">
        <f t="shared" si="157"/>
        <v>0</v>
      </c>
      <c r="DI103" s="44">
        <f t="shared" si="157"/>
        <v>0</v>
      </c>
      <c r="DJ103" s="44">
        <f t="shared" si="157"/>
        <v>0</v>
      </c>
      <c r="DK103" s="44">
        <f t="shared" si="157"/>
        <v>0</v>
      </c>
      <c r="DL103" s="44">
        <f t="shared" si="157"/>
        <v>0</v>
      </c>
      <c r="DM103" s="44">
        <f t="shared" si="157"/>
        <v>0</v>
      </c>
      <c r="DN103" s="44">
        <f t="shared" si="157"/>
        <v>0</v>
      </c>
      <c r="DO103" s="44">
        <f t="shared" si="157"/>
        <v>0</v>
      </c>
      <c r="DP103" s="44">
        <f t="shared" si="157"/>
        <v>0</v>
      </c>
      <c r="DQ103" s="44">
        <f t="shared" si="157"/>
        <v>0</v>
      </c>
    </row>
    <row r="104" spans="1:121" x14ac:dyDescent="0.25">
      <c r="A104" s="44" t="str">
        <f t="shared" si="120"/>
        <v>11_MEX</v>
      </c>
      <c r="B104" s="44" t="str">
        <f t="shared" si="120"/>
        <v>15_1_fuelwood_and_woodwaste</v>
      </c>
      <c r="C104" s="44" t="str">
        <f t="shared" si="120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4"/>
        <v>11_MEX</v>
      </c>
      <c r="BM104" s="44" t="str">
        <f t="shared" si="121"/>
        <v>d_nonenergy_ccs_15_1_fwood_wwaste</v>
      </c>
      <c r="BN104" s="44"/>
      <c r="BO104" s="44"/>
      <c r="BP104" s="44">
        <f t="shared" ref="BP104:CW104" si="158">BP$50*BP33</f>
        <v>0</v>
      </c>
      <c r="BQ104" s="44">
        <f t="shared" si="158"/>
        <v>0</v>
      </c>
      <c r="BR104" s="44">
        <f t="shared" si="158"/>
        <v>0</v>
      </c>
      <c r="BS104" s="44">
        <f t="shared" si="158"/>
        <v>0</v>
      </c>
      <c r="BT104" s="44">
        <f t="shared" si="158"/>
        <v>0</v>
      </c>
      <c r="BU104" s="44">
        <f t="shared" si="158"/>
        <v>0</v>
      </c>
      <c r="BV104" s="44">
        <f t="shared" si="158"/>
        <v>0</v>
      </c>
      <c r="BW104" s="44">
        <f t="shared" si="158"/>
        <v>0</v>
      </c>
      <c r="BX104" s="44">
        <f t="shared" si="158"/>
        <v>0</v>
      </c>
      <c r="BY104" s="44">
        <f t="shared" si="158"/>
        <v>0</v>
      </c>
      <c r="BZ104" s="44">
        <f t="shared" si="158"/>
        <v>0</v>
      </c>
      <c r="CA104" s="44">
        <f t="shared" si="158"/>
        <v>0</v>
      </c>
      <c r="CB104" s="44">
        <f t="shared" si="158"/>
        <v>0</v>
      </c>
      <c r="CC104" s="44">
        <f t="shared" si="158"/>
        <v>0</v>
      </c>
      <c r="CD104" s="44">
        <f t="shared" si="158"/>
        <v>0</v>
      </c>
      <c r="CE104" s="44">
        <f t="shared" si="158"/>
        <v>0</v>
      </c>
      <c r="CF104" s="44">
        <f t="shared" si="158"/>
        <v>0</v>
      </c>
      <c r="CG104" s="44">
        <f t="shared" si="158"/>
        <v>0</v>
      </c>
      <c r="CH104" s="44">
        <f t="shared" si="158"/>
        <v>0</v>
      </c>
      <c r="CI104" s="44">
        <f t="shared" si="158"/>
        <v>0</v>
      </c>
      <c r="CJ104" s="44">
        <f t="shared" si="158"/>
        <v>0</v>
      </c>
      <c r="CK104" s="44">
        <f t="shared" si="158"/>
        <v>0</v>
      </c>
      <c r="CL104" s="44">
        <f t="shared" si="158"/>
        <v>0</v>
      </c>
      <c r="CM104" s="44">
        <f t="shared" si="158"/>
        <v>0</v>
      </c>
      <c r="CN104" s="44">
        <f t="shared" si="158"/>
        <v>0</v>
      </c>
      <c r="CO104" s="44">
        <f t="shared" si="158"/>
        <v>0</v>
      </c>
      <c r="CP104" s="44">
        <f t="shared" si="158"/>
        <v>0</v>
      </c>
      <c r="CQ104" s="44">
        <f t="shared" si="158"/>
        <v>0</v>
      </c>
      <c r="CR104" s="44">
        <f t="shared" si="158"/>
        <v>0</v>
      </c>
      <c r="CS104" s="44">
        <f t="shared" si="158"/>
        <v>0</v>
      </c>
      <c r="CT104" s="44">
        <f t="shared" si="158"/>
        <v>0</v>
      </c>
      <c r="CU104" s="44">
        <f t="shared" si="158"/>
        <v>0</v>
      </c>
      <c r="CV104" s="44">
        <f t="shared" si="158"/>
        <v>0</v>
      </c>
      <c r="CW104" s="44">
        <f t="shared" si="158"/>
        <v>0</v>
      </c>
      <c r="CX104" s="44">
        <f t="shared" ref="CX104:DQ104" si="159">CX$50*CX33</f>
        <v>0</v>
      </c>
      <c r="CY104" s="44">
        <f t="shared" si="159"/>
        <v>0</v>
      </c>
      <c r="CZ104" s="44">
        <f t="shared" si="159"/>
        <v>0</v>
      </c>
      <c r="DA104" s="44">
        <f t="shared" si="159"/>
        <v>0</v>
      </c>
      <c r="DB104" s="44">
        <f t="shared" si="159"/>
        <v>0</v>
      </c>
      <c r="DC104" s="44">
        <f t="shared" si="159"/>
        <v>0</v>
      </c>
      <c r="DD104" s="44">
        <f t="shared" si="159"/>
        <v>0</v>
      </c>
      <c r="DE104" s="44">
        <f t="shared" si="159"/>
        <v>0</v>
      </c>
      <c r="DF104" s="44">
        <f t="shared" si="159"/>
        <v>0</v>
      </c>
      <c r="DG104" s="44">
        <f t="shared" si="159"/>
        <v>0</v>
      </c>
      <c r="DH104" s="44">
        <f t="shared" si="159"/>
        <v>0</v>
      </c>
      <c r="DI104" s="44">
        <f t="shared" si="159"/>
        <v>0</v>
      </c>
      <c r="DJ104" s="44">
        <f t="shared" si="159"/>
        <v>0</v>
      </c>
      <c r="DK104" s="44">
        <f t="shared" si="159"/>
        <v>0</v>
      </c>
      <c r="DL104" s="44">
        <f t="shared" si="159"/>
        <v>0</v>
      </c>
      <c r="DM104" s="44">
        <f t="shared" si="159"/>
        <v>0</v>
      </c>
      <c r="DN104" s="44">
        <f t="shared" si="159"/>
        <v>0</v>
      </c>
      <c r="DO104" s="44">
        <f t="shared" si="159"/>
        <v>0</v>
      </c>
      <c r="DP104" s="44">
        <f t="shared" si="159"/>
        <v>0</v>
      </c>
      <c r="DQ104" s="44">
        <f t="shared" si="159"/>
        <v>0</v>
      </c>
    </row>
    <row r="105" spans="1:121" x14ac:dyDescent="0.25">
      <c r="A105" s="44" t="str">
        <f t="shared" si="120"/>
        <v>11_MEX</v>
      </c>
      <c r="B105" s="44" t="str">
        <f t="shared" si="120"/>
        <v>15_2_bagasse</v>
      </c>
      <c r="C105" s="44" t="str">
        <f t="shared" si="120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4"/>
        <v>11_MEX</v>
      </c>
      <c r="BM105" s="44" t="str">
        <f t="shared" si="121"/>
        <v>d_nonenergy_ccs_15_2_bagasse</v>
      </c>
      <c r="BN105" s="44"/>
      <c r="BO105" s="44"/>
      <c r="BP105" s="44">
        <f t="shared" ref="BP105:CW105" si="160">BP$50*BP34</f>
        <v>0</v>
      </c>
      <c r="BQ105" s="44">
        <f t="shared" si="160"/>
        <v>0</v>
      </c>
      <c r="BR105" s="44">
        <f t="shared" si="160"/>
        <v>0</v>
      </c>
      <c r="BS105" s="44">
        <f t="shared" si="160"/>
        <v>0</v>
      </c>
      <c r="BT105" s="44">
        <f t="shared" si="160"/>
        <v>0</v>
      </c>
      <c r="BU105" s="44">
        <f t="shared" si="160"/>
        <v>0</v>
      </c>
      <c r="BV105" s="44">
        <f t="shared" si="160"/>
        <v>0</v>
      </c>
      <c r="BW105" s="44">
        <f t="shared" si="160"/>
        <v>0</v>
      </c>
      <c r="BX105" s="44">
        <f t="shared" si="160"/>
        <v>0</v>
      </c>
      <c r="BY105" s="44">
        <f t="shared" si="160"/>
        <v>0</v>
      </c>
      <c r="BZ105" s="44">
        <f t="shared" si="160"/>
        <v>0</v>
      </c>
      <c r="CA105" s="44">
        <f t="shared" si="160"/>
        <v>0</v>
      </c>
      <c r="CB105" s="44">
        <f t="shared" si="160"/>
        <v>0</v>
      </c>
      <c r="CC105" s="44">
        <f t="shared" si="160"/>
        <v>0</v>
      </c>
      <c r="CD105" s="44">
        <f t="shared" si="160"/>
        <v>0</v>
      </c>
      <c r="CE105" s="44">
        <f t="shared" si="160"/>
        <v>0</v>
      </c>
      <c r="CF105" s="44">
        <f t="shared" si="160"/>
        <v>0</v>
      </c>
      <c r="CG105" s="44">
        <f t="shared" si="160"/>
        <v>0</v>
      </c>
      <c r="CH105" s="44">
        <f t="shared" si="160"/>
        <v>0</v>
      </c>
      <c r="CI105" s="44">
        <f t="shared" si="160"/>
        <v>0</v>
      </c>
      <c r="CJ105" s="44">
        <f t="shared" si="160"/>
        <v>0</v>
      </c>
      <c r="CK105" s="44">
        <f t="shared" si="160"/>
        <v>0</v>
      </c>
      <c r="CL105" s="44">
        <f t="shared" si="160"/>
        <v>0</v>
      </c>
      <c r="CM105" s="44">
        <f t="shared" si="160"/>
        <v>0</v>
      </c>
      <c r="CN105" s="44">
        <f t="shared" si="160"/>
        <v>0</v>
      </c>
      <c r="CO105" s="44">
        <f t="shared" si="160"/>
        <v>0</v>
      </c>
      <c r="CP105" s="44">
        <f t="shared" si="160"/>
        <v>0</v>
      </c>
      <c r="CQ105" s="44">
        <f t="shared" si="160"/>
        <v>0</v>
      </c>
      <c r="CR105" s="44">
        <f t="shared" si="160"/>
        <v>0</v>
      </c>
      <c r="CS105" s="44">
        <f t="shared" si="160"/>
        <v>0</v>
      </c>
      <c r="CT105" s="44">
        <f t="shared" si="160"/>
        <v>0</v>
      </c>
      <c r="CU105" s="44">
        <f t="shared" si="160"/>
        <v>0</v>
      </c>
      <c r="CV105" s="44">
        <f t="shared" si="160"/>
        <v>0</v>
      </c>
      <c r="CW105" s="44">
        <f t="shared" si="160"/>
        <v>0</v>
      </c>
      <c r="CX105" s="44">
        <f t="shared" ref="CX105:DQ105" si="161">CX$50*CX34</f>
        <v>0</v>
      </c>
      <c r="CY105" s="44">
        <f t="shared" si="161"/>
        <v>0</v>
      </c>
      <c r="CZ105" s="44">
        <f t="shared" si="161"/>
        <v>0</v>
      </c>
      <c r="DA105" s="44">
        <f t="shared" si="161"/>
        <v>0</v>
      </c>
      <c r="DB105" s="44">
        <f t="shared" si="161"/>
        <v>0</v>
      </c>
      <c r="DC105" s="44">
        <f t="shared" si="161"/>
        <v>0</v>
      </c>
      <c r="DD105" s="44">
        <f t="shared" si="161"/>
        <v>0</v>
      </c>
      <c r="DE105" s="44">
        <f t="shared" si="161"/>
        <v>0</v>
      </c>
      <c r="DF105" s="44">
        <f t="shared" si="161"/>
        <v>0</v>
      </c>
      <c r="DG105" s="44">
        <f t="shared" si="161"/>
        <v>0</v>
      </c>
      <c r="DH105" s="44">
        <f t="shared" si="161"/>
        <v>0</v>
      </c>
      <c r="DI105" s="44">
        <f t="shared" si="161"/>
        <v>0</v>
      </c>
      <c r="DJ105" s="44">
        <f t="shared" si="161"/>
        <v>0</v>
      </c>
      <c r="DK105" s="44">
        <f t="shared" si="161"/>
        <v>0</v>
      </c>
      <c r="DL105" s="44">
        <f t="shared" si="161"/>
        <v>0</v>
      </c>
      <c r="DM105" s="44">
        <f t="shared" si="161"/>
        <v>0</v>
      </c>
      <c r="DN105" s="44">
        <f t="shared" si="161"/>
        <v>0</v>
      </c>
      <c r="DO105" s="44">
        <f t="shared" si="161"/>
        <v>0</v>
      </c>
      <c r="DP105" s="44">
        <f t="shared" si="161"/>
        <v>0</v>
      </c>
      <c r="DQ105" s="44">
        <f t="shared" si="161"/>
        <v>0</v>
      </c>
    </row>
    <row r="106" spans="1:121" x14ac:dyDescent="0.25">
      <c r="A106" s="44" t="str">
        <f t="shared" si="120"/>
        <v>11_MEX</v>
      </c>
      <c r="B106" s="44" t="str">
        <f t="shared" si="120"/>
        <v>15_3_charcoal</v>
      </c>
      <c r="C106" s="44" t="str">
        <f t="shared" si="120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4"/>
        <v>11_MEX</v>
      </c>
      <c r="BM106" s="44" t="str">
        <f t="shared" si="121"/>
        <v>d_nonenergy_ccs_15_3_charcoal</v>
      </c>
      <c r="BN106" s="44"/>
      <c r="BO106" s="44"/>
      <c r="BP106" s="44">
        <f t="shared" ref="BP106:CW106" si="162">BP$50*BP35</f>
        <v>0</v>
      </c>
      <c r="BQ106" s="44">
        <f t="shared" si="162"/>
        <v>0</v>
      </c>
      <c r="BR106" s="44">
        <f t="shared" si="162"/>
        <v>0</v>
      </c>
      <c r="BS106" s="44">
        <f t="shared" si="162"/>
        <v>0</v>
      </c>
      <c r="BT106" s="44">
        <f t="shared" si="162"/>
        <v>0</v>
      </c>
      <c r="BU106" s="44">
        <f t="shared" si="162"/>
        <v>0</v>
      </c>
      <c r="BV106" s="44">
        <f t="shared" si="162"/>
        <v>0</v>
      </c>
      <c r="BW106" s="44">
        <f t="shared" si="162"/>
        <v>0</v>
      </c>
      <c r="BX106" s="44">
        <f t="shared" si="162"/>
        <v>0</v>
      </c>
      <c r="BY106" s="44">
        <f t="shared" si="162"/>
        <v>0</v>
      </c>
      <c r="BZ106" s="44">
        <f t="shared" si="162"/>
        <v>0</v>
      </c>
      <c r="CA106" s="44">
        <f t="shared" si="162"/>
        <v>0</v>
      </c>
      <c r="CB106" s="44">
        <f t="shared" si="162"/>
        <v>0</v>
      </c>
      <c r="CC106" s="44">
        <f t="shared" si="162"/>
        <v>0</v>
      </c>
      <c r="CD106" s="44">
        <f t="shared" si="162"/>
        <v>0</v>
      </c>
      <c r="CE106" s="44">
        <f t="shared" si="162"/>
        <v>0</v>
      </c>
      <c r="CF106" s="44">
        <f t="shared" si="162"/>
        <v>0</v>
      </c>
      <c r="CG106" s="44">
        <f t="shared" si="162"/>
        <v>0</v>
      </c>
      <c r="CH106" s="44">
        <f t="shared" si="162"/>
        <v>0</v>
      </c>
      <c r="CI106" s="44">
        <f t="shared" si="162"/>
        <v>0</v>
      </c>
      <c r="CJ106" s="44">
        <f t="shared" si="162"/>
        <v>0</v>
      </c>
      <c r="CK106" s="44">
        <f t="shared" si="162"/>
        <v>0</v>
      </c>
      <c r="CL106" s="44">
        <f t="shared" si="162"/>
        <v>0</v>
      </c>
      <c r="CM106" s="44">
        <f t="shared" si="162"/>
        <v>0</v>
      </c>
      <c r="CN106" s="44">
        <f t="shared" si="162"/>
        <v>0</v>
      </c>
      <c r="CO106" s="44">
        <f t="shared" si="162"/>
        <v>0</v>
      </c>
      <c r="CP106" s="44">
        <f t="shared" si="162"/>
        <v>0</v>
      </c>
      <c r="CQ106" s="44">
        <f t="shared" si="162"/>
        <v>0</v>
      </c>
      <c r="CR106" s="44">
        <f t="shared" si="162"/>
        <v>0</v>
      </c>
      <c r="CS106" s="44">
        <f t="shared" si="162"/>
        <v>0</v>
      </c>
      <c r="CT106" s="44">
        <f t="shared" si="162"/>
        <v>0</v>
      </c>
      <c r="CU106" s="44">
        <f t="shared" si="162"/>
        <v>0</v>
      </c>
      <c r="CV106" s="44">
        <f t="shared" si="162"/>
        <v>0</v>
      </c>
      <c r="CW106" s="44">
        <f t="shared" si="162"/>
        <v>0</v>
      </c>
      <c r="CX106" s="44">
        <f t="shared" ref="CX106:DQ106" si="163">CX$50*CX35</f>
        <v>0</v>
      </c>
      <c r="CY106" s="44">
        <f t="shared" si="163"/>
        <v>0</v>
      </c>
      <c r="CZ106" s="44">
        <f t="shared" si="163"/>
        <v>0</v>
      </c>
      <c r="DA106" s="44">
        <f t="shared" si="163"/>
        <v>0</v>
      </c>
      <c r="DB106" s="44">
        <f t="shared" si="163"/>
        <v>0</v>
      </c>
      <c r="DC106" s="44">
        <f t="shared" si="163"/>
        <v>0</v>
      </c>
      <c r="DD106" s="44">
        <f t="shared" si="163"/>
        <v>0</v>
      </c>
      <c r="DE106" s="44">
        <f t="shared" si="163"/>
        <v>0</v>
      </c>
      <c r="DF106" s="44">
        <f t="shared" si="163"/>
        <v>0</v>
      </c>
      <c r="DG106" s="44">
        <f t="shared" si="163"/>
        <v>0</v>
      </c>
      <c r="DH106" s="44">
        <f t="shared" si="163"/>
        <v>0</v>
      </c>
      <c r="DI106" s="44">
        <f t="shared" si="163"/>
        <v>0</v>
      </c>
      <c r="DJ106" s="44">
        <f t="shared" si="163"/>
        <v>0</v>
      </c>
      <c r="DK106" s="44">
        <f t="shared" si="163"/>
        <v>0</v>
      </c>
      <c r="DL106" s="44">
        <f t="shared" si="163"/>
        <v>0</v>
      </c>
      <c r="DM106" s="44">
        <f t="shared" si="163"/>
        <v>0</v>
      </c>
      <c r="DN106" s="44">
        <f t="shared" si="163"/>
        <v>0</v>
      </c>
      <c r="DO106" s="44">
        <f t="shared" si="163"/>
        <v>0</v>
      </c>
      <c r="DP106" s="44">
        <f t="shared" si="163"/>
        <v>0</v>
      </c>
      <c r="DQ106" s="44">
        <f t="shared" si="163"/>
        <v>0</v>
      </c>
    </row>
    <row r="107" spans="1:121" x14ac:dyDescent="0.25">
      <c r="A107" s="44" t="str">
        <f t="shared" si="120"/>
        <v>11_MEX</v>
      </c>
      <c r="B107" s="44" t="str">
        <f t="shared" si="120"/>
        <v>15_4_black_liquor</v>
      </c>
      <c r="C107" s="44" t="str">
        <f t="shared" si="120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4"/>
        <v>11_MEX</v>
      </c>
      <c r="BM107" s="44" t="str">
        <f t="shared" si="121"/>
        <v>d_nonenergy_ccs_15_4_black_liquor</v>
      </c>
      <c r="BN107" s="44"/>
      <c r="BO107" s="44"/>
      <c r="BP107" s="44">
        <f t="shared" ref="BP107:CW107" si="164">BP$50*BP36</f>
        <v>0</v>
      </c>
      <c r="BQ107" s="44">
        <f t="shared" si="164"/>
        <v>0</v>
      </c>
      <c r="BR107" s="44">
        <f t="shared" si="164"/>
        <v>0</v>
      </c>
      <c r="BS107" s="44">
        <f t="shared" si="164"/>
        <v>0</v>
      </c>
      <c r="BT107" s="44">
        <f t="shared" si="164"/>
        <v>0</v>
      </c>
      <c r="BU107" s="44">
        <f t="shared" si="164"/>
        <v>0</v>
      </c>
      <c r="BV107" s="44">
        <f t="shared" si="164"/>
        <v>0</v>
      </c>
      <c r="BW107" s="44">
        <f t="shared" si="164"/>
        <v>0</v>
      </c>
      <c r="BX107" s="44">
        <f t="shared" si="164"/>
        <v>0</v>
      </c>
      <c r="BY107" s="44">
        <f t="shared" si="164"/>
        <v>0</v>
      </c>
      <c r="BZ107" s="44">
        <f t="shared" si="164"/>
        <v>0</v>
      </c>
      <c r="CA107" s="44">
        <f t="shared" si="164"/>
        <v>0</v>
      </c>
      <c r="CB107" s="44">
        <f t="shared" si="164"/>
        <v>0</v>
      </c>
      <c r="CC107" s="44">
        <f t="shared" si="164"/>
        <v>0</v>
      </c>
      <c r="CD107" s="44">
        <f t="shared" si="164"/>
        <v>0</v>
      </c>
      <c r="CE107" s="44">
        <f t="shared" si="164"/>
        <v>0</v>
      </c>
      <c r="CF107" s="44">
        <f t="shared" si="164"/>
        <v>0</v>
      </c>
      <c r="CG107" s="44">
        <f t="shared" si="164"/>
        <v>0</v>
      </c>
      <c r="CH107" s="44">
        <f t="shared" si="164"/>
        <v>0</v>
      </c>
      <c r="CI107" s="44">
        <f t="shared" si="164"/>
        <v>0</v>
      </c>
      <c r="CJ107" s="44">
        <f t="shared" si="164"/>
        <v>0</v>
      </c>
      <c r="CK107" s="44">
        <f t="shared" si="164"/>
        <v>0</v>
      </c>
      <c r="CL107" s="44">
        <f t="shared" si="164"/>
        <v>0</v>
      </c>
      <c r="CM107" s="44">
        <f t="shared" si="164"/>
        <v>0</v>
      </c>
      <c r="CN107" s="44">
        <f t="shared" si="164"/>
        <v>0</v>
      </c>
      <c r="CO107" s="44">
        <f t="shared" si="164"/>
        <v>0</v>
      </c>
      <c r="CP107" s="44">
        <f t="shared" si="164"/>
        <v>0</v>
      </c>
      <c r="CQ107" s="44">
        <f t="shared" si="164"/>
        <v>0</v>
      </c>
      <c r="CR107" s="44">
        <f t="shared" si="164"/>
        <v>0</v>
      </c>
      <c r="CS107" s="44">
        <f t="shared" si="164"/>
        <v>0</v>
      </c>
      <c r="CT107" s="44">
        <f t="shared" si="164"/>
        <v>0</v>
      </c>
      <c r="CU107" s="44">
        <f t="shared" si="164"/>
        <v>0</v>
      </c>
      <c r="CV107" s="44">
        <f t="shared" si="164"/>
        <v>0</v>
      </c>
      <c r="CW107" s="44">
        <f t="shared" si="164"/>
        <v>0</v>
      </c>
      <c r="CX107" s="44">
        <f t="shared" ref="CX107:DQ107" si="165">CX$50*CX36</f>
        <v>0</v>
      </c>
      <c r="CY107" s="44">
        <f t="shared" si="165"/>
        <v>0</v>
      </c>
      <c r="CZ107" s="44">
        <f t="shared" si="165"/>
        <v>0</v>
      </c>
      <c r="DA107" s="44">
        <f t="shared" si="165"/>
        <v>0</v>
      </c>
      <c r="DB107" s="44">
        <f t="shared" si="165"/>
        <v>0</v>
      </c>
      <c r="DC107" s="44">
        <f t="shared" si="165"/>
        <v>0</v>
      </c>
      <c r="DD107" s="44">
        <f t="shared" si="165"/>
        <v>0</v>
      </c>
      <c r="DE107" s="44">
        <f t="shared" si="165"/>
        <v>0</v>
      </c>
      <c r="DF107" s="44">
        <f t="shared" si="165"/>
        <v>0</v>
      </c>
      <c r="DG107" s="44">
        <f t="shared" si="165"/>
        <v>0</v>
      </c>
      <c r="DH107" s="44">
        <f t="shared" si="165"/>
        <v>0</v>
      </c>
      <c r="DI107" s="44">
        <f t="shared" si="165"/>
        <v>0</v>
      </c>
      <c r="DJ107" s="44">
        <f t="shared" si="165"/>
        <v>0</v>
      </c>
      <c r="DK107" s="44">
        <f t="shared" si="165"/>
        <v>0</v>
      </c>
      <c r="DL107" s="44">
        <f t="shared" si="165"/>
        <v>0</v>
      </c>
      <c r="DM107" s="44">
        <f t="shared" si="165"/>
        <v>0</v>
      </c>
      <c r="DN107" s="44">
        <f t="shared" si="165"/>
        <v>0</v>
      </c>
      <c r="DO107" s="44">
        <f t="shared" si="165"/>
        <v>0</v>
      </c>
      <c r="DP107" s="44">
        <f t="shared" si="165"/>
        <v>0</v>
      </c>
      <c r="DQ107" s="44">
        <f t="shared" si="165"/>
        <v>0</v>
      </c>
    </row>
    <row r="108" spans="1:121" x14ac:dyDescent="0.25">
      <c r="A108" s="44" t="str">
        <f t="shared" si="120"/>
        <v>11_MEX</v>
      </c>
      <c r="B108" s="44" t="str">
        <f t="shared" si="120"/>
        <v>15_5_other_biomass</v>
      </c>
      <c r="C108" s="44" t="str">
        <f t="shared" si="120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4"/>
        <v>11_MEX</v>
      </c>
      <c r="BM108" s="44" t="str">
        <f t="shared" si="121"/>
        <v>d_nonenergy_ccs_15_5_other_biomass</v>
      </c>
      <c r="BN108" s="44"/>
      <c r="BO108" s="44"/>
      <c r="BP108" s="44">
        <f t="shared" ref="BP108:CW108" si="166">BP$50*BP37</f>
        <v>0</v>
      </c>
      <c r="BQ108" s="44">
        <f t="shared" si="166"/>
        <v>0</v>
      </c>
      <c r="BR108" s="44">
        <f t="shared" si="166"/>
        <v>0</v>
      </c>
      <c r="BS108" s="44">
        <f t="shared" si="166"/>
        <v>0</v>
      </c>
      <c r="BT108" s="44">
        <f t="shared" si="166"/>
        <v>0</v>
      </c>
      <c r="BU108" s="44">
        <f t="shared" si="166"/>
        <v>0</v>
      </c>
      <c r="BV108" s="44">
        <f t="shared" si="166"/>
        <v>0</v>
      </c>
      <c r="BW108" s="44">
        <f t="shared" si="166"/>
        <v>0</v>
      </c>
      <c r="BX108" s="44">
        <f t="shared" si="166"/>
        <v>0</v>
      </c>
      <c r="BY108" s="44">
        <f t="shared" si="166"/>
        <v>0</v>
      </c>
      <c r="BZ108" s="44">
        <f t="shared" si="166"/>
        <v>0</v>
      </c>
      <c r="CA108" s="44">
        <f t="shared" si="166"/>
        <v>0</v>
      </c>
      <c r="CB108" s="44">
        <f t="shared" si="166"/>
        <v>0</v>
      </c>
      <c r="CC108" s="44">
        <f t="shared" si="166"/>
        <v>0</v>
      </c>
      <c r="CD108" s="44">
        <f t="shared" si="166"/>
        <v>0</v>
      </c>
      <c r="CE108" s="44">
        <f t="shared" si="166"/>
        <v>0</v>
      </c>
      <c r="CF108" s="44">
        <f t="shared" si="166"/>
        <v>0</v>
      </c>
      <c r="CG108" s="44">
        <f t="shared" si="166"/>
        <v>0</v>
      </c>
      <c r="CH108" s="44">
        <f t="shared" si="166"/>
        <v>0</v>
      </c>
      <c r="CI108" s="44">
        <f t="shared" si="166"/>
        <v>0</v>
      </c>
      <c r="CJ108" s="44">
        <f t="shared" si="166"/>
        <v>0</v>
      </c>
      <c r="CK108" s="44">
        <f t="shared" si="166"/>
        <v>0</v>
      </c>
      <c r="CL108" s="44">
        <f t="shared" si="166"/>
        <v>0</v>
      </c>
      <c r="CM108" s="44">
        <f t="shared" si="166"/>
        <v>0</v>
      </c>
      <c r="CN108" s="44">
        <f t="shared" si="166"/>
        <v>0</v>
      </c>
      <c r="CO108" s="44">
        <f t="shared" si="166"/>
        <v>0</v>
      </c>
      <c r="CP108" s="44">
        <f t="shared" si="166"/>
        <v>0</v>
      </c>
      <c r="CQ108" s="44">
        <f t="shared" si="166"/>
        <v>0</v>
      </c>
      <c r="CR108" s="44">
        <f t="shared" si="166"/>
        <v>0</v>
      </c>
      <c r="CS108" s="44">
        <f t="shared" si="166"/>
        <v>0</v>
      </c>
      <c r="CT108" s="44">
        <f t="shared" si="166"/>
        <v>0</v>
      </c>
      <c r="CU108" s="44">
        <f t="shared" si="166"/>
        <v>0</v>
      </c>
      <c r="CV108" s="44">
        <f t="shared" si="166"/>
        <v>0</v>
      </c>
      <c r="CW108" s="44">
        <f t="shared" si="166"/>
        <v>0</v>
      </c>
      <c r="CX108" s="44">
        <f t="shared" ref="CX108:DQ108" si="167">CX$50*CX37</f>
        <v>0</v>
      </c>
      <c r="CY108" s="44">
        <f t="shared" si="167"/>
        <v>0</v>
      </c>
      <c r="CZ108" s="44">
        <f t="shared" si="167"/>
        <v>0</v>
      </c>
      <c r="DA108" s="44">
        <f t="shared" si="167"/>
        <v>0</v>
      </c>
      <c r="DB108" s="44">
        <f t="shared" si="167"/>
        <v>0</v>
      </c>
      <c r="DC108" s="44">
        <f t="shared" si="167"/>
        <v>0</v>
      </c>
      <c r="DD108" s="44">
        <f t="shared" si="167"/>
        <v>0</v>
      </c>
      <c r="DE108" s="44">
        <f t="shared" si="167"/>
        <v>0</v>
      </c>
      <c r="DF108" s="44">
        <f t="shared" si="167"/>
        <v>0</v>
      </c>
      <c r="DG108" s="44">
        <f t="shared" si="167"/>
        <v>0</v>
      </c>
      <c r="DH108" s="44">
        <f t="shared" si="167"/>
        <v>0</v>
      </c>
      <c r="DI108" s="44">
        <f t="shared" si="167"/>
        <v>0</v>
      </c>
      <c r="DJ108" s="44">
        <f t="shared" si="167"/>
        <v>0</v>
      </c>
      <c r="DK108" s="44">
        <f t="shared" si="167"/>
        <v>0</v>
      </c>
      <c r="DL108" s="44">
        <f t="shared" si="167"/>
        <v>0</v>
      </c>
      <c r="DM108" s="44">
        <f t="shared" si="167"/>
        <v>0</v>
      </c>
      <c r="DN108" s="44">
        <f t="shared" si="167"/>
        <v>0</v>
      </c>
      <c r="DO108" s="44">
        <f t="shared" si="167"/>
        <v>0</v>
      </c>
      <c r="DP108" s="44">
        <f t="shared" si="167"/>
        <v>0</v>
      </c>
      <c r="DQ108" s="44">
        <f t="shared" si="167"/>
        <v>0</v>
      </c>
    </row>
    <row r="109" spans="1:121" x14ac:dyDescent="0.25">
      <c r="A109" s="44" t="str">
        <f t="shared" si="120"/>
        <v>11_MEX</v>
      </c>
      <c r="B109" s="44" t="str">
        <f t="shared" si="120"/>
        <v>16_1_biogas</v>
      </c>
      <c r="C109" s="44" t="str">
        <f t="shared" si="120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4"/>
        <v>11_MEX</v>
      </c>
      <c r="BM109" s="44" t="str">
        <f t="shared" si="121"/>
        <v>d_nonenergy_ccs_16_1_biogas</v>
      </c>
      <c r="BN109" s="44"/>
      <c r="BO109" s="44"/>
      <c r="BP109" s="44">
        <f t="shared" ref="BP109:CW109" si="168">BP$50*BP38</f>
        <v>0</v>
      </c>
      <c r="BQ109" s="44">
        <f t="shared" si="168"/>
        <v>0</v>
      </c>
      <c r="BR109" s="44">
        <f t="shared" si="168"/>
        <v>0</v>
      </c>
      <c r="BS109" s="44">
        <f t="shared" si="168"/>
        <v>0</v>
      </c>
      <c r="BT109" s="44">
        <f t="shared" si="168"/>
        <v>0</v>
      </c>
      <c r="BU109" s="44">
        <f t="shared" si="168"/>
        <v>0</v>
      </c>
      <c r="BV109" s="44">
        <f t="shared" si="168"/>
        <v>0</v>
      </c>
      <c r="BW109" s="44">
        <f t="shared" si="168"/>
        <v>0</v>
      </c>
      <c r="BX109" s="44">
        <f t="shared" si="168"/>
        <v>0</v>
      </c>
      <c r="BY109" s="44">
        <f t="shared" si="168"/>
        <v>0</v>
      </c>
      <c r="BZ109" s="44">
        <f t="shared" si="168"/>
        <v>0</v>
      </c>
      <c r="CA109" s="44">
        <f t="shared" si="168"/>
        <v>0</v>
      </c>
      <c r="CB109" s="44">
        <f t="shared" si="168"/>
        <v>0</v>
      </c>
      <c r="CC109" s="44">
        <f t="shared" si="168"/>
        <v>0</v>
      </c>
      <c r="CD109" s="44">
        <f t="shared" si="168"/>
        <v>0</v>
      </c>
      <c r="CE109" s="44">
        <f t="shared" si="168"/>
        <v>0</v>
      </c>
      <c r="CF109" s="44">
        <f t="shared" si="168"/>
        <v>0</v>
      </c>
      <c r="CG109" s="44">
        <f t="shared" si="168"/>
        <v>0</v>
      </c>
      <c r="CH109" s="44">
        <f t="shared" si="168"/>
        <v>0</v>
      </c>
      <c r="CI109" s="44">
        <f t="shared" si="168"/>
        <v>0</v>
      </c>
      <c r="CJ109" s="44">
        <f t="shared" si="168"/>
        <v>0</v>
      </c>
      <c r="CK109" s="44">
        <f t="shared" si="168"/>
        <v>0</v>
      </c>
      <c r="CL109" s="44">
        <f t="shared" si="168"/>
        <v>0</v>
      </c>
      <c r="CM109" s="44">
        <f t="shared" si="168"/>
        <v>0</v>
      </c>
      <c r="CN109" s="44">
        <f t="shared" si="168"/>
        <v>0</v>
      </c>
      <c r="CO109" s="44">
        <f t="shared" si="168"/>
        <v>0</v>
      </c>
      <c r="CP109" s="44">
        <f t="shared" si="168"/>
        <v>0</v>
      </c>
      <c r="CQ109" s="44">
        <f t="shared" si="168"/>
        <v>0</v>
      </c>
      <c r="CR109" s="44">
        <f t="shared" si="168"/>
        <v>0</v>
      </c>
      <c r="CS109" s="44">
        <f t="shared" si="168"/>
        <v>0</v>
      </c>
      <c r="CT109" s="44">
        <f t="shared" si="168"/>
        <v>0</v>
      </c>
      <c r="CU109" s="44">
        <f t="shared" si="168"/>
        <v>0</v>
      </c>
      <c r="CV109" s="44">
        <f t="shared" si="168"/>
        <v>0</v>
      </c>
      <c r="CW109" s="44">
        <f t="shared" si="168"/>
        <v>0</v>
      </c>
      <c r="CX109" s="44">
        <f t="shared" ref="CX109:DQ109" si="169">CX$50*CX38</f>
        <v>0</v>
      </c>
      <c r="CY109" s="44">
        <f t="shared" si="169"/>
        <v>0</v>
      </c>
      <c r="CZ109" s="44">
        <f t="shared" si="169"/>
        <v>0</v>
      </c>
      <c r="DA109" s="44">
        <f t="shared" si="169"/>
        <v>0</v>
      </c>
      <c r="DB109" s="44">
        <f t="shared" si="169"/>
        <v>0</v>
      </c>
      <c r="DC109" s="44">
        <f t="shared" si="169"/>
        <v>0</v>
      </c>
      <c r="DD109" s="44">
        <f t="shared" si="169"/>
        <v>0</v>
      </c>
      <c r="DE109" s="44">
        <f t="shared" si="169"/>
        <v>0</v>
      </c>
      <c r="DF109" s="44">
        <f t="shared" si="169"/>
        <v>0</v>
      </c>
      <c r="DG109" s="44">
        <f t="shared" si="169"/>
        <v>0</v>
      </c>
      <c r="DH109" s="44">
        <f t="shared" si="169"/>
        <v>0</v>
      </c>
      <c r="DI109" s="44">
        <f t="shared" si="169"/>
        <v>0</v>
      </c>
      <c r="DJ109" s="44">
        <f t="shared" si="169"/>
        <v>0</v>
      </c>
      <c r="DK109" s="44">
        <f t="shared" si="169"/>
        <v>0</v>
      </c>
      <c r="DL109" s="44">
        <f t="shared" si="169"/>
        <v>0</v>
      </c>
      <c r="DM109" s="44">
        <f t="shared" si="169"/>
        <v>0</v>
      </c>
      <c r="DN109" s="44">
        <f t="shared" si="169"/>
        <v>0</v>
      </c>
      <c r="DO109" s="44">
        <f t="shared" si="169"/>
        <v>0</v>
      </c>
      <c r="DP109" s="44">
        <f t="shared" si="169"/>
        <v>0</v>
      </c>
      <c r="DQ109" s="44">
        <f t="shared" si="169"/>
        <v>0</v>
      </c>
    </row>
    <row r="110" spans="1:121" x14ac:dyDescent="0.25">
      <c r="A110" s="44" t="str">
        <f t="shared" si="120"/>
        <v>11_MEX</v>
      </c>
      <c r="B110" s="44" t="str">
        <f t="shared" si="120"/>
        <v>16_2_industrial_waste</v>
      </c>
      <c r="C110" s="44" t="str">
        <f t="shared" si="120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4"/>
        <v>11_MEX</v>
      </c>
      <c r="BM110" s="44" t="str">
        <f t="shared" si="121"/>
        <v>d_nonenergy_ccs_16_2_industrial_waste</v>
      </c>
      <c r="BN110" s="44"/>
      <c r="BO110" s="44"/>
      <c r="BP110" s="44">
        <f t="shared" ref="BP110:CW110" si="170">BP$50*BP39</f>
        <v>0</v>
      </c>
      <c r="BQ110" s="44">
        <f t="shared" si="170"/>
        <v>0</v>
      </c>
      <c r="BR110" s="44">
        <f t="shared" si="170"/>
        <v>0</v>
      </c>
      <c r="BS110" s="44">
        <f t="shared" si="170"/>
        <v>0</v>
      </c>
      <c r="BT110" s="44">
        <f t="shared" si="170"/>
        <v>0</v>
      </c>
      <c r="BU110" s="44">
        <f t="shared" si="170"/>
        <v>0</v>
      </c>
      <c r="BV110" s="44">
        <f t="shared" si="170"/>
        <v>0</v>
      </c>
      <c r="BW110" s="44">
        <f t="shared" si="170"/>
        <v>0</v>
      </c>
      <c r="BX110" s="44">
        <f t="shared" si="170"/>
        <v>0</v>
      </c>
      <c r="BY110" s="44">
        <f t="shared" si="170"/>
        <v>0</v>
      </c>
      <c r="BZ110" s="44">
        <f t="shared" si="170"/>
        <v>0</v>
      </c>
      <c r="CA110" s="44">
        <f t="shared" si="170"/>
        <v>0</v>
      </c>
      <c r="CB110" s="44">
        <f t="shared" si="170"/>
        <v>0</v>
      </c>
      <c r="CC110" s="44">
        <f t="shared" si="170"/>
        <v>0</v>
      </c>
      <c r="CD110" s="44">
        <f t="shared" si="170"/>
        <v>0</v>
      </c>
      <c r="CE110" s="44">
        <f t="shared" si="170"/>
        <v>0</v>
      </c>
      <c r="CF110" s="44">
        <f t="shared" si="170"/>
        <v>0</v>
      </c>
      <c r="CG110" s="44">
        <f t="shared" si="170"/>
        <v>0</v>
      </c>
      <c r="CH110" s="44">
        <f t="shared" si="170"/>
        <v>0</v>
      </c>
      <c r="CI110" s="44">
        <f t="shared" si="170"/>
        <v>0</v>
      </c>
      <c r="CJ110" s="44">
        <f t="shared" si="170"/>
        <v>0</v>
      </c>
      <c r="CK110" s="44">
        <f t="shared" si="170"/>
        <v>0</v>
      </c>
      <c r="CL110" s="44">
        <f t="shared" si="170"/>
        <v>0</v>
      </c>
      <c r="CM110" s="44">
        <f t="shared" si="170"/>
        <v>0</v>
      </c>
      <c r="CN110" s="44">
        <f t="shared" si="170"/>
        <v>0</v>
      </c>
      <c r="CO110" s="44">
        <f t="shared" si="170"/>
        <v>0</v>
      </c>
      <c r="CP110" s="44">
        <f t="shared" si="170"/>
        <v>0</v>
      </c>
      <c r="CQ110" s="44">
        <f t="shared" si="170"/>
        <v>0</v>
      </c>
      <c r="CR110" s="44">
        <f t="shared" si="170"/>
        <v>0</v>
      </c>
      <c r="CS110" s="44">
        <f t="shared" si="170"/>
        <v>0</v>
      </c>
      <c r="CT110" s="44">
        <f t="shared" si="170"/>
        <v>0</v>
      </c>
      <c r="CU110" s="44">
        <f t="shared" si="170"/>
        <v>0</v>
      </c>
      <c r="CV110" s="44">
        <f t="shared" si="170"/>
        <v>0</v>
      </c>
      <c r="CW110" s="44">
        <f t="shared" si="170"/>
        <v>0</v>
      </c>
      <c r="CX110" s="44">
        <f t="shared" ref="CX110:DQ110" si="171">CX$50*CX39</f>
        <v>0</v>
      </c>
      <c r="CY110" s="44">
        <f t="shared" si="171"/>
        <v>0</v>
      </c>
      <c r="CZ110" s="44">
        <f t="shared" si="171"/>
        <v>0</v>
      </c>
      <c r="DA110" s="44">
        <f t="shared" si="171"/>
        <v>0</v>
      </c>
      <c r="DB110" s="44">
        <f t="shared" si="171"/>
        <v>0</v>
      </c>
      <c r="DC110" s="44">
        <f t="shared" si="171"/>
        <v>0</v>
      </c>
      <c r="DD110" s="44">
        <f t="shared" si="171"/>
        <v>0</v>
      </c>
      <c r="DE110" s="44">
        <f t="shared" si="171"/>
        <v>0</v>
      </c>
      <c r="DF110" s="44">
        <f t="shared" si="171"/>
        <v>0</v>
      </c>
      <c r="DG110" s="44">
        <f t="shared" si="171"/>
        <v>0</v>
      </c>
      <c r="DH110" s="44">
        <f t="shared" si="171"/>
        <v>0</v>
      </c>
      <c r="DI110" s="44">
        <f t="shared" si="171"/>
        <v>0</v>
      </c>
      <c r="DJ110" s="44">
        <f t="shared" si="171"/>
        <v>0</v>
      </c>
      <c r="DK110" s="44">
        <f t="shared" si="171"/>
        <v>0</v>
      </c>
      <c r="DL110" s="44">
        <f t="shared" si="171"/>
        <v>0</v>
      </c>
      <c r="DM110" s="44">
        <f t="shared" si="171"/>
        <v>0</v>
      </c>
      <c r="DN110" s="44">
        <f t="shared" si="171"/>
        <v>0</v>
      </c>
      <c r="DO110" s="44">
        <f t="shared" si="171"/>
        <v>0</v>
      </c>
      <c r="DP110" s="44">
        <f t="shared" si="171"/>
        <v>0</v>
      </c>
      <c r="DQ110" s="44">
        <f t="shared" si="171"/>
        <v>0</v>
      </c>
    </row>
    <row r="111" spans="1:121" x14ac:dyDescent="0.25">
      <c r="A111" s="44" t="str">
        <f t="shared" si="120"/>
        <v>11_MEX</v>
      </c>
      <c r="B111" s="44" t="str">
        <f t="shared" si="120"/>
        <v>16_3_municipal_solid_waste_renewable</v>
      </c>
      <c r="C111" s="44" t="str">
        <f t="shared" si="120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4"/>
        <v>11_MEX</v>
      </c>
      <c r="BM111" s="44" t="str">
        <f t="shared" si="121"/>
        <v>d_nonenergy_ccs_16_3_msw_ren</v>
      </c>
      <c r="BN111" s="44"/>
      <c r="BO111" s="44"/>
      <c r="BP111" s="44">
        <f t="shared" ref="BP111:CW111" si="172">BP$50*BP40</f>
        <v>0</v>
      </c>
      <c r="BQ111" s="44">
        <f t="shared" si="172"/>
        <v>0</v>
      </c>
      <c r="BR111" s="44">
        <f t="shared" si="172"/>
        <v>0</v>
      </c>
      <c r="BS111" s="44">
        <f t="shared" si="172"/>
        <v>0</v>
      </c>
      <c r="BT111" s="44">
        <f t="shared" si="172"/>
        <v>0</v>
      </c>
      <c r="BU111" s="44">
        <f t="shared" si="172"/>
        <v>0</v>
      </c>
      <c r="BV111" s="44">
        <f t="shared" si="172"/>
        <v>0</v>
      </c>
      <c r="BW111" s="44">
        <f t="shared" si="172"/>
        <v>0</v>
      </c>
      <c r="BX111" s="44">
        <f t="shared" si="172"/>
        <v>0</v>
      </c>
      <c r="BY111" s="44">
        <f t="shared" si="172"/>
        <v>0</v>
      </c>
      <c r="BZ111" s="44">
        <f t="shared" si="172"/>
        <v>0</v>
      </c>
      <c r="CA111" s="44">
        <f t="shared" si="172"/>
        <v>0</v>
      </c>
      <c r="CB111" s="44">
        <f t="shared" si="172"/>
        <v>0</v>
      </c>
      <c r="CC111" s="44">
        <f t="shared" si="172"/>
        <v>0</v>
      </c>
      <c r="CD111" s="44">
        <f t="shared" si="172"/>
        <v>0</v>
      </c>
      <c r="CE111" s="44">
        <f t="shared" si="172"/>
        <v>0</v>
      </c>
      <c r="CF111" s="44">
        <f t="shared" si="172"/>
        <v>0</v>
      </c>
      <c r="CG111" s="44">
        <f t="shared" si="172"/>
        <v>0</v>
      </c>
      <c r="CH111" s="44">
        <f t="shared" si="172"/>
        <v>0</v>
      </c>
      <c r="CI111" s="44">
        <f t="shared" si="172"/>
        <v>0</v>
      </c>
      <c r="CJ111" s="44">
        <f t="shared" si="172"/>
        <v>0</v>
      </c>
      <c r="CK111" s="44">
        <f t="shared" si="172"/>
        <v>0</v>
      </c>
      <c r="CL111" s="44">
        <f t="shared" si="172"/>
        <v>0</v>
      </c>
      <c r="CM111" s="44">
        <f t="shared" si="172"/>
        <v>0</v>
      </c>
      <c r="CN111" s="44">
        <f t="shared" si="172"/>
        <v>0</v>
      </c>
      <c r="CO111" s="44">
        <f t="shared" si="172"/>
        <v>0</v>
      </c>
      <c r="CP111" s="44">
        <f t="shared" si="172"/>
        <v>0</v>
      </c>
      <c r="CQ111" s="44">
        <f t="shared" si="172"/>
        <v>0</v>
      </c>
      <c r="CR111" s="44">
        <f t="shared" si="172"/>
        <v>0</v>
      </c>
      <c r="CS111" s="44">
        <f t="shared" si="172"/>
        <v>0</v>
      </c>
      <c r="CT111" s="44">
        <f t="shared" si="172"/>
        <v>0</v>
      </c>
      <c r="CU111" s="44">
        <f t="shared" si="172"/>
        <v>0</v>
      </c>
      <c r="CV111" s="44">
        <f t="shared" si="172"/>
        <v>0</v>
      </c>
      <c r="CW111" s="44">
        <f t="shared" si="172"/>
        <v>0</v>
      </c>
      <c r="CX111" s="44">
        <f t="shared" ref="CX111:DQ111" si="173">CX$50*CX40</f>
        <v>0</v>
      </c>
      <c r="CY111" s="44">
        <f t="shared" si="173"/>
        <v>0</v>
      </c>
      <c r="CZ111" s="44">
        <f t="shared" si="173"/>
        <v>0</v>
      </c>
      <c r="DA111" s="44">
        <f t="shared" si="173"/>
        <v>0</v>
      </c>
      <c r="DB111" s="44">
        <f t="shared" si="173"/>
        <v>0</v>
      </c>
      <c r="DC111" s="44">
        <f t="shared" si="173"/>
        <v>0</v>
      </c>
      <c r="DD111" s="44">
        <f t="shared" si="173"/>
        <v>0</v>
      </c>
      <c r="DE111" s="44">
        <f t="shared" si="173"/>
        <v>0</v>
      </c>
      <c r="DF111" s="44">
        <f t="shared" si="173"/>
        <v>0</v>
      </c>
      <c r="DG111" s="44">
        <f t="shared" si="173"/>
        <v>0</v>
      </c>
      <c r="DH111" s="44">
        <f t="shared" si="173"/>
        <v>0</v>
      </c>
      <c r="DI111" s="44">
        <f t="shared" si="173"/>
        <v>0</v>
      </c>
      <c r="DJ111" s="44">
        <f t="shared" si="173"/>
        <v>0</v>
      </c>
      <c r="DK111" s="44">
        <f t="shared" si="173"/>
        <v>0</v>
      </c>
      <c r="DL111" s="44">
        <f t="shared" si="173"/>
        <v>0</v>
      </c>
      <c r="DM111" s="44">
        <f t="shared" si="173"/>
        <v>0</v>
      </c>
      <c r="DN111" s="44">
        <f t="shared" si="173"/>
        <v>0</v>
      </c>
      <c r="DO111" s="44">
        <f t="shared" si="173"/>
        <v>0</v>
      </c>
      <c r="DP111" s="44">
        <f t="shared" si="173"/>
        <v>0</v>
      </c>
      <c r="DQ111" s="44">
        <f t="shared" si="173"/>
        <v>0</v>
      </c>
    </row>
    <row r="112" spans="1:121" x14ac:dyDescent="0.25">
      <c r="A112" s="44" t="str">
        <f t="shared" si="120"/>
        <v>11_MEX</v>
      </c>
      <c r="B112" s="44" t="str">
        <f t="shared" si="120"/>
        <v>16_4_municipal_solid_waste_nonrenewable</v>
      </c>
      <c r="C112" s="44" t="str">
        <f t="shared" si="120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4">A112</f>
        <v>11_MEX</v>
      </c>
      <c r="BM112" s="44" t="str">
        <f t="shared" si="121"/>
        <v>d_nonenergy_ccs_16_4_msw_nonr</v>
      </c>
      <c r="BN112" s="44"/>
      <c r="BO112" s="44"/>
      <c r="BP112" s="44">
        <f t="shared" ref="BP112:CW112" si="175">BP$50*BP41</f>
        <v>0</v>
      </c>
      <c r="BQ112" s="44">
        <f t="shared" si="175"/>
        <v>0</v>
      </c>
      <c r="BR112" s="44">
        <f t="shared" si="175"/>
        <v>0</v>
      </c>
      <c r="BS112" s="44">
        <f t="shared" si="175"/>
        <v>0</v>
      </c>
      <c r="BT112" s="44">
        <f t="shared" si="175"/>
        <v>0</v>
      </c>
      <c r="BU112" s="44">
        <f t="shared" si="175"/>
        <v>0</v>
      </c>
      <c r="BV112" s="44">
        <f t="shared" si="175"/>
        <v>0</v>
      </c>
      <c r="BW112" s="44">
        <f t="shared" si="175"/>
        <v>0</v>
      </c>
      <c r="BX112" s="44">
        <f t="shared" si="175"/>
        <v>0</v>
      </c>
      <c r="BY112" s="44">
        <f t="shared" si="175"/>
        <v>0</v>
      </c>
      <c r="BZ112" s="44">
        <f t="shared" si="175"/>
        <v>0</v>
      </c>
      <c r="CA112" s="44">
        <f t="shared" si="175"/>
        <v>0</v>
      </c>
      <c r="CB112" s="44">
        <f t="shared" si="175"/>
        <v>0</v>
      </c>
      <c r="CC112" s="44">
        <f t="shared" si="175"/>
        <v>0</v>
      </c>
      <c r="CD112" s="44">
        <f t="shared" si="175"/>
        <v>0</v>
      </c>
      <c r="CE112" s="44">
        <f t="shared" si="175"/>
        <v>0</v>
      </c>
      <c r="CF112" s="44">
        <f t="shared" si="175"/>
        <v>0</v>
      </c>
      <c r="CG112" s="44">
        <f t="shared" si="175"/>
        <v>0</v>
      </c>
      <c r="CH112" s="44">
        <f t="shared" si="175"/>
        <v>0</v>
      </c>
      <c r="CI112" s="44">
        <f t="shared" si="175"/>
        <v>0</v>
      </c>
      <c r="CJ112" s="44">
        <f t="shared" si="175"/>
        <v>0</v>
      </c>
      <c r="CK112" s="44">
        <f t="shared" si="175"/>
        <v>0</v>
      </c>
      <c r="CL112" s="44">
        <f t="shared" si="175"/>
        <v>0</v>
      </c>
      <c r="CM112" s="44">
        <f t="shared" si="175"/>
        <v>0</v>
      </c>
      <c r="CN112" s="44">
        <f t="shared" si="175"/>
        <v>0</v>
      </c>
      <c r="CO112" s="44">
        <f t="shared" si="175"/>
        <v>0</v>
      </c>
      <c r="CP112" s="44">
        <f t="shared" si="175"/>
        <v>0</v>
      </c>
      <c r="CQ112" s="44">
        <f t="shared" si="175"/>
        <v>0</v>
      </c>
      <c r="CR112" s="44">
        <f t="shared" si="175"/>
        <v>0</v>
      </c>
      <c r="CS112" s="44">
        <f t="shared" si="175"/>
        <v>0</v>
      </c>
      <c r="CT112" s="44">
        <f t="shared" si="175"/>
        <v>0</v>
      </c>
      <c r="CU112" s="44">
        <f t="shared" si="175"/>
        <v>0</v>
      </c>
      <c r="CV112" s="44">
        <f t="shared" si="175"/>
        <v>0</v>
      </c>
      <c r="CW112" s="44">
        <f t="shared" si="175"/>
        <v>0</v>
      </c>
      <c r="CX112" s="44">
        <f t="shared" ref="CX112:DQ112" si="176">CX$50*CX41</f>
        <v>0</v>
      </c>
      <c r="CY112" s="44">
        <f t="shared" si="176"/>
        <v>0</v>
      </c>
      <c r="CZ112" s="44">
        <f t="shared" si="176"/>
        <v>0</v>
      </c>
      <c r="DA112" s="44">
        <f t="shared" si="176"/>
        <v>0</v>
      </c>
      <c r="DB112" s="44">
        <f t="shared" si="176"/>
        <v>0</v>
      </c>
      <c r="DC112" s="44">
        <f t="shared" si="176"/>
        <v>0</v>
      </c>
      <c r="DD112" s="44">
        <f t="shared" si="176"/>
        <v>0</v>
      </c>
      <c r="DE112" s="44">
        <f t="shared" si="176"/>
        <v>0</v>
      </c>
      <c r="DF112" s="44">
        <f t="shared" si="176"/>
        <v>0</v>
      </c>
      <c r="DG112" s="44">
        <f t="shared" si="176"/>
        <v>0</v>
      </c>
      <c r="DH112" s="44">
        <f t="shared" si="176"/>
        <v>0</v>
      </c>
      <c r="DI112" s="44">
        <f t="shared" si="176"/>
        <v>0</v>
      </c>
      <c r="DJ112" s="44">
        <f t="shared" si="176"/>
        <v>0</v>
      </c>
      <c r="DK112" s="44">
        <f t="shared" si="176"/>
        <v>0</v>
      </c>
      <c r="DL112" s="44">
        <f t="shared" si="176"/>
        <v>0</v>
      </c>
      <c r="DM112" s="44">
        <f t="shared" si="176"/>
        <v>0</v>
      </c>
      <c r="DN112" s="44">
        <f t="shared" si="176"/>
        <v>0</v>
      </c>
      <c r="DO112" s="44">
        <f t="shared" si="176"/>
        <v>0</v>
      </c>
      <c r="DP112" s="44">
        <f t="shared" si="176"/>
        <v>0</v>
      </c>
      <c r="DQ112" s="44">
        <f t="shared" si="176"/>
        <v>0</v>
      </c>
    </row>
    <row r="113" spans="1:121" x14ac:dyDescent="0.25">
      <c r="A113" s="44" t="str">
        <f t="shared" si="120"/>
        <v>11_MEX</v>
      </c>
      <c r="B113" s="44" t="str">
        <f t="shared" si="120"/>
        <v>16_5_biogasoline</v>
      </c>
      <c r="C113" s="44" t="str">
        <f t="shared" si="120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4"/>
        <v>11_MEX</v>
      </c>
      <c r="BM113" s="44" t="str">
        <f t="shared" si="121"/>
        <v>d_nonenergy_ccs_16_5_biogasoline</v>
      </c>
      <c r="BN113" s="44"/>
      <c r="BO113" s="44"/>
      <c r="BP113" s="44">
        <f t="shared" ref="BP113:CW113" si="177">BP$50*BP42</f>
        <v>0</v>
      </c>
      <c r="BQ113" s="44">
        <f t="shared" si="177"/>
        <v>0</v>
      </c>
      <c r="BR113" s="44">
        <f t="shared" si="177"/>
        <v>0</v>
      </c>
      <c r="BS113" s="44">
        <f t="shared" si="177"/>
        <v>0</v>
      </c>
      <c r="BT113" s="44">
        <f t="shared" si="177"/>
        <v>0</v>
      </c>
      <c r="BU113" s="44">
        <f t="shared" si="177"/>
        <v>0</v>
      </c>
      <c r="BV113" s="44">
        <f t="shared" si="177"/>
        <v>0</v>
      </c>
      <c r="BW113" s="44">
        <f t="shared" si="177"/>
        <v>0</v>
      </c>
      <c r="BX113" s="44">
        <f t="shared" si="177"/>
        <v>0</v>
      </c>
      <c r="BY113" s="44">
        <f t="shared" si="177"/>
        <v>0</v>
      </c>
      <c r="BZ113" s="44">
        <f t="shared" si="177"/>
        <v>0</v>
      </c>
      <c r="CA113" s="44">
        <f t="shared" si="177"/>
        <v>0</v>
      </c>
      <c r="CB113" s="44">
        <f t="shared" si="177"/>
        <v>0</v>
      </c>
      <c r="CC113" s="44">
        <f t="shared" si="177"/>
        <v>0</v>
      </c>
      <c r="CD113" s="44">
        <f t="shared" si="177"/>
        <v>0</v>
      </c>
      <c r="CE113" s="44">
        <f t="shared" si="177"/>
        <v>0</v>
      </c>
      <c r="CF113" s="44">
        <f t="shared" si="177"/>
        <v>0</v>
      </c>
      <c r="CG113" s="44">
        <f t="shared" si="177"/>
        <v>0</v>
      </c>
      <c r="CH113" s="44">
        <f t="shared" si="177"/>
        <v>0</v>
      </c>
      <c r="CI113" s="44">
        <f t="shared" si="177"/>
        <v>0</v>
      </c>
      <c r="CJ113" s="44">
        <f t="shared" si="177"/>
        <v>0</v>
      </c>
      <c r="CK113" s="44">
        <f t="shared" si="177"/>
        <v>0</v>
      </c>
      <c r="CL113" s="44">
        <f t="shared" si="177"/>
        <v>0</v>
      </c>
      <c r="CM113" s="44">
        <f t="shared" si="177"/>
        <v>0</v>
      </c>
      <c r="CN113" s="44">
        <f t="shared" si="177"/>
        <v>0</v>
      </c>
      <c r="CO113" s="44">
        <f t="shared" si="177"/>
        <v>0</v>
      </c>
      <c r="CP113" s="44">
        <f t="shared" si="177"/>
        <v>0</v>
      </c>
      <c r="CQ113" s="44">
        <f t="shared" si="177"/>
        <v>0</v>
      </c>
      <c r="CR113" s="44">
        <f t="shared" si="177"/>
        <v>0</v>
      </c>
      <c r="CS113" s="44">
        <f t="shared" si="177"/>
        <v>0</v>
      </c>
      <c r="CT113" s="44">
        <f t="shared" si="177"/>
        <v>0</v>
      </c>
      <c r="CU113" s="44">
        <f t="shared" si="177"/>
        <v>0</v>
      </c>
      <c r="CV113" s="44">
        <f t="shared" si="177"/>
        <v>0</v>
      </c>
      <c r="CW113" s="44">
        <f t="shared" si="177"/>
        <v>0</v>
      </c>
      <c r="CX113" s="44">
        <f t="shared" ref="CX113:DQ113" si="178">CX$50*CX42</f>
        <v>0</v>
      </c>
      <c r="CY113" s="44">
        <f t="shared" si="178"/>
        <v>0</v>
      </c>
      <c r="CZ113" s="44">
        <f t="shared" si="178"/>
        <v>0</v>
      </c>
      <c r="DA113" s="44">
        <f t="shared" si="178"/>
        <v>0</v>
      </c>
      <c r="DB113" s="44">
        <f t="shared" si="178"/>
        <v>0</v>
      </c>
      <c r="DC113" s="44">
        <f t="shared" si="178"/>
        <v>0</v>
      </c>
      <c r="DD113" s="44">
        <f t="shared" si="178"/>
        <v>0</v>
      </c>
      <c r="DE113" s="44">
        <f t="shared" si="178"/>
        <v>0</v>
      </c>
      <c r="DF113" s="44">
        <f t="shared" si="178"/>
        <v>0</v>
      </c>
      <c r="DG113" s="44">
        <f t="shared" si="178"/>
        <v>0</v>
      </c>
      <c r="DH113" s="44">
        <f t="shared" si="178"/>
        <v>0</v>
      </c>
      <c r="DI113" s="44">
        <f t="shared" si="178"/>
        <v>0</v>
      </c>
      <c r="DJ113" s="44">
        <f t="shared" si="178"/>
        <v>0</v>
      </c>
      <c r="DK113" s="44">
        <f t="shared" si="178"/>
        <v>0</v>
      </c>
      <c r="DL113" s="44">
        <f t="shared" si="178"/>
        <v>0</v>
      </c>
      <c r="DM113" s="44">
        <f t="shared" si="178"/>
        <v>0</v>
      </c>
      <c r="DN113" s="44">
        <f t="shared" si="178"/>
        <v>0</v>
      </c>
      <c r="DO113" s="44">
        <f t="shared" si="178"/>
        <v>0</v>
      </c>
      <c r="DP113" s="44">
        <f t="shared" si="178"/>
        <v>0</v>
      </c>
      <c r="DQ113" s="44">
        <f t="shared" si="178"/>
        <v>0</v>
      </c>
    </row>
    <row r="114" spans="1:121" x14ac:dyDescent="0.25">
      <c r="A114" s="44" t="str">
        <f t="shared" si="120"/>
        <v>11_MEX</v>
      </c>
      <c r="B114" s="44" t="str">
        <f t="shared" si="120"/>
        <v>16_6_biodiesel</v>
      </c>
      <c r="C114" s="44" t="str">
        <f t="shared" si="120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4"/>
        <v>11_MEX</v>
      </c>
      <c r="BM114" s="44" t="str">
        <f t="shared" si="121"/>
        <v>d_nonenergy_ccs_16_6_biodiesel</v>
      </c>
      <c r="BN114" s="44"/>
      <c r="BO114" s="44"/>
      <c r="BP114" s="44">
        <f t="shared" ref="BP114:CW114" si="179">BP$50*BP43</f>
        <v>0</v>
      </c>
      <c r="BQ114" s="44">
        <f t="shared" si="179"/>
        <v>0</v>
      </c>
      <c r="BR114" s="44">
        <f t="shared" si="179"/>
        <v>0</v>
      </c>
      <c r="BS114" s="44">
        <f t="shared" si="179"/>
        <v>0</v>
      </c>
      <c r="BT114" s="44">
        <f t="shared" si="179"/>
        <v>0</v>
      </c>
      <c r="BU114" s="44">
        <f t="shared" si="179"/>
        <v>0</v>
      </c>
      <c r="BV114" s="44">
        <f t="shared" si="179"/>
        <v>0</v>
      </c>
      <c r="BW114" s="44">
        <f t="shared" si="179"/>
        <v>0</v>
      </c>
      <c r="BX114" s="44">
        <f t="shared" si="179"/>
        <v>0</v>
      </c>
      <c r="BY114" s="44">
        <f t="shared" si="179"/>
        <v>0</v>
      </c>
      <c r="BZ114" s="44">
        <f t="shared" si="179"/>
        <v>0</v>
      </c>
      <c r="CA114" s="44">
        <f t="shared" si="179"/>
        <v>0</v>
      </c>
      <c r="CB114" s="44">
        <f t="shared" si="179"/>
        <v>0</v>
      </c>
      <c r="CC114" s="44">
        <f t="shared" si="179"/>
        <v>0</v>
      </c>
      <c r="CD114" s="44">
        <f t="shared" si="179"/>
        <v>0</v>
      </c>
      <c r="CE114" s="44">
        <f t="shared" si="179"/>
        <v>0</v>
      </c>
      <c r="CF114" s="44">
        <f t="shared" si="179"/>
        <v>0</v>
      </c>
      <c r="CG114" s="44">
        <f t="shared" si="179"/>
        <v>0</v>
      </c>
      <c r="CH114" s="44">
        <f t="shared" si="179"/>
        <v>0</v>
      </c>
      <c r="CI114" s="44">
        <f t="shared" si="179"/>
        <v>0</v>
      </c>
      <c r="CJ114" s="44">
        <f t="shared" si="179"/>
        <v>0</v>
      </c>
      <c r="CK114" s="44">
        <f t="shared" si="179"/>
        <v>0</v>
      </c>
      <c r="CL114" s="44">
        <f t="shared" si="179"/>
        <v>0</v>
      </c>
      <c r="CM114" s="44">
        <f t="shared" si="179"/>
        <v>0</v>
      </c>
      <c r="CN114" s="44">
        <f t="shared" si="179"/>
        <v>0</v>
      </c>
      <c r="CO114" s="44">
        <f t="shared" si="179"/>
        <v>0</v>
      </c>
      <c r="CP114" s="44">
        <f t="shared" si="179"/>
        <v>0</v>
      </c>
      <c r="CQ114" s="44">
        <f t="shared" si="179"/>
        <v>0</v>
      </c>
      <c r="CR114" s="44">
        <f t="shared" si="179"/>
        <v>0</v>
      </c>
      <c r="CS114" s="44">
        <f t="shared" si="179"/>
        <v>0</v>
      </c>
      <c r="CT114" s="44">
        <f t="shared" si="179"/>
        <v>0</v>
      </c>
      <c r="CU114" s="44">
        <f t="shared" si="179"/>
        <v>0</v>
      </c>
      <c r="CV114" s="44">
        <f t="shared" si="179"/>
        <v>0</v>
      </c>
      <c r="CW114" s="44">
        <f t="shared" si="179"/>
        <v>0</v>
      </c>
      <c r="CX114" s="44">
        <f t="shared" ref="CX114:DQ114" si="180">CX$50*CX43</f>
        <v>0</v>
      </c>
      <c r="CY114" s="44">
        <f t="shared" si="180"/>
        <v>0</v>
      </c>
      <c r="CZ114" s="44">
        <f t="shared" si="180"/>
        <v>0</v>
      </c>
      <c r="DA114" s="44">
        <f t="shared" si="180"/>
        <v>0</v>
      </c>
      <c r="DB114" s="44">
        <f t="shared" si="180"/>
        <v>0</v>
      </c>
      <c r="DC114" s="44">
        <f t="shared" si="180"/>
        <v>0</v>
      </c>
      <c r="DD114" s="44">
        <f t="shared" si="180"/>
        <v>0</v>
      </c>
      <c r="DE114" s="44">
        <f t="shared" si="180"/>
        <v>0</v>
      </c>
      <c r="DF114" s="44">
        <f t="shared" si="180"/>
        <v>0</v>
      </c>
      <c r="DG114" s="44">
        <f t="shared" si="180"/>
        <v>0</v>
      </c>
      <c r="DH114" s="44">
        <f t="shared" si="180"/>
        <v>0</v>
      </c>
      <c r="DI114" s="44">
        <f t="shared" si="180"/>
        <v>0</v>
      </c>
      <c r="DJ114" s="44">
        <f t="shared" si="180"/>
        <v>0</v>
      </c>
      <c r="DK114" s="44">
        <f t="shared" si="180"/>
        <v>0</v>
      </c>
      <c r="DL114" s="44">
        <f t="shared" si="180"/>
        <v>0</v>
      </c>
      <c r="DM114" s="44">
        <f t="shared" si="180"/>
        <v>0</v>
      </c>
      <c r="DN114" s="44">
        <f t="shared" si="180"/>
        <v>0</v>
      </c>
      <c r="DO114" s="44">
        <f t="shared" si="180"/>
        <v>0</v>
      </c>
      <c r="DP114" s="44">
        <f t="shared" si="180"/>
        <v>0</v>
      </c>
      <c r="DQ114" s="44">
        <f t="shared" si="180"/>
        <v>0</v>
      </c>
    </row>
    <row r="115" spans="1:121" x14ac:dyDescent="0.25">
      <c r="A115" s="44" t="str">
        <f t="shared" si="120"/>
        <v>11_MEX</v>
      </c>
      <c r="B115" s="44" t="str">
        <f t="shared" si="120"/>
        <v>16_8_other_liquid_biofuels</v>
      </c>
      <c r="C115" s="44" t="str">
        <f t="shared" si="120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4"/>
        <v>11_MEX</v>
      </c>
      <c r="BM115" s="44" t="str">
        <f t="shared" si="121"/>
        <v>d_nonenergy_ccs_16_8_oth_liquid_biofuel</v>
      </c>
      <c r="BN115" s="44"/>
      <c r="BO115" s="44"/>
      <c r="BP115" s="44">
        <f t="shared" ref="BP115:CW115" si="181">BP$50*BP44</f>
        <v>0</v>
      </c>
      <c r="BQ115" s="44">
        <f t="shared" si="181"/>
        <v>0</v>
      </c>
      <c r="BR115" s="44">
        <f t="shared" si="181"/>
        <v>0</v>
      </c>
      <c r="BS115" s="44">
        <f t="shared" si="181"/>
        <v>0</v>
      </c>
      <c r="BT115" s="44">
        <f t="shared" si="181"/>
        <v>0</v>
      </c>
      <c r="BU115" s="44">
        <f t="shared" si="181"/>
        <v>0</v>
      </c>
      <c r="BV115" s="44">
        <f t="shared" si="181"/>
        <v>0</v>
      </c>
      <c r="BW115" s="44">
        <f t="shared" si="181"/>
        <v>0</v>
      </c>
      <c r="BX115" s="44">
        <f t="shared" si="181"/>
        <v>0</v>
      </c>
      <c r="BY115" s="44">
        <f t="shared" si="181"/>
        <v>0</v>
      </c>
      <c r="BZ115" s="44">
        <f t="shared" si="181"/>
        <v>0</v>
      </c>
      <c r="CA115" s="44">
        <f t="shared" si="181"/>
        <v>0</v>
      </c>
      <c r="CB115" s="44">
        <f t="shared" si="181"/>
        <v>0</v>
      </c>
      <c r="CC115" s="44">
        <f t="shared" si="181"/>
        <v>0</v>
      </c>
      <c r="CD115" s="44">
        <f t="shared" si="181"/>
        <v>0</v>
      </c>
      <c r="CE115" s="44">
        <f t="shared" si="181"/>
        <v>0</v>
      </c>
      <c r="CF115" s="44">
        <f t="shared" si="181"/>
        <v>0</v>
      </c>
      <c r="CG115" s="44">
        <f t="shared" si="181"/>
        <v>0</v>
      </c>
      <c r="CH115" s="44">
        <f t="shared" si="181"/>
        <v>0</v>
      </c>
      <c r="CI115" s="44">
        <f t="shared" si="181"/>
        <v>0</v>
      </c>
      <c r="CJ115" s="44">
        <f t="shared" si="181"/>
        <v>0</v>
      </c>
      <c r="CK115" s="44">
        <f t="shared" si="181"/>
        <v>0</v>
      </c>
      <c r="CL115" s="44">
        <f t="shared" si="181"/>
        <v>0</v>
      </c>
      <c r="CM115" s="44">
        <f t="shared" si="181"/>
        <v>0</v>
      </c>
      <c r="CN115" s="44">
        <f t="shared" si="181"/>
        <v>0</v>
      </c>
      <c r="CO115" s="44">
        <f t="shared" si="181"/>
        <v>0</v>
      </c>
      <c r="CP115" s="44">
        <f t="shared" si="181"/>
        <v>0</v>
      </c>
      <c r="CQ115" s="44">
        <f t="shared" si="181"/>
        <v>0</v>
      </c>
      <c r="CR115" s="44">
        <f t="shared" si="181"/>
        <v>0</v>
      </c>
      <c r="CS115" s="44">
        <f t="shared" si="181"/>
        <v>0</v>
      </c>
      <c r="CT115" s="44">
        <f t="shared" si="181"/>
        <v>0</v>
      </c>
      <c r="CU115" s="44">
        <f t="shared" si="181"/>
        <v>0</v>
      </c>
      <c r="CV115" s="44">
        <f t="shared" si="181"/>
        <v>0</v>
      </c>
      <c r="CW115" s="44">
        <f t="shared" si="181"/>
        <v>0</v>
      </c>
      <c r="CX115" s="44">
        <f t="shared" ref="CX115:DQ115" si="182">CX$50*CX44</f>
        <v>0</v>
      </c>
      <c r="CY115" s="44">
        <f t="shared" si="182"/>
        <v>0</v>
      </c>
      <c r="CZ115" s="44">
        <f t="shared" si="182"/>
        <v>0</v>
      </c>
      <c r="DA115" s="44">
        <f t="shared" si="182"/>
        <v>0</v>
      </c>
      <c r="DB115" s="44">
        <f t="shared" si="182"/>
        <v>0</v>
      </c>
      <c r="DC115" s="44">
        <f t="shared" si="182"/>
        <v>0</v>
      </c>
      <c r="DD115" s="44">
        <f t="shared" si="182"/>
        <v>0</v>
      </c>
      <c r="DE115" s="44">
        <f t="shared" si="182"/>
        <v>0</v>
      </c>
      <c r="DF115" s="44">
        <f t="shared" si="182"/>
        <v>0</v>
      </c>
      <c r="DG115" s="44">
        <f t="shared" si="182"/>
        <v>0</v>
      </c>
      <c r="DH115" s="44">
        <f t="shared" si="182"/>
        <v>0</v>
      </c>
      <c r="DI115" s="44">
        <f t="shared" si="182"/>
        <v>0</v>
      </c>
      <c r="DJ115" s="44">
        <f t="shared" si="182"/>
        <v>0</v>
      </c>
      <c r="DK115" s="44">
        <f t="shared" si="182"/>
        <v>0</v>
      </c>
      <c r="DL115" s="44">
        <f t="shared" si="182"/>
        <v>0</v>
      </c>
      <c r="DM115" s="44">
        <f t="shared" si="182"/>
        <v>0</v>
      </c>
      <c r="DN115" s="44">
        <f t="shared" si="182"/>
        <v>0</v>
      </c>
      <c r="DO115" s="44">
        <f t="shared" si="182"/>
        <v>0</v>
      </c>
      <c r="DP115" s="44">
        <f t="shared" si="182"/>
        <v>0</v>
      </c>
      <c r="DQ115" s="44">
        <f t="shared" si="182"/>
        <v>0</v>
      </c>
    </row>
    <row r="116" spans="1:121" x14ac:dyDescent="0.25">
      <c r="A116" s="46" t="str">
        <f t="shared" si="120"/>
        <v>11_MEX</v>
      </c>
      <c r="B116" s="46" t="str">
        <f t="shared" si="120"/>
        <v>17_electricity</v>
      </c>
      <c r="C116" s="46" t="str">
        <f t="shared" si="120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4"/>
        <v>11_MEX</v>
      </c>
      <c r="BM116" s="46" t="str">
        <f t="shared" si="121"/>
        <v>d_nonenergy_ccs_17_electricity</v>
      </c>
      <c r="BN116" s="46"/>
      <c r="BO116" s="46"/>
      <c r="BP116" s="49">
        <f t="shared" ref="BP116:BQ116" si="183">BP123</f>
        <v>0</v>
      </c>
      <c r="BQ116" s="49">
        <f t="shared" si="183"/>
        <v>0</v>
      </c>
      <c r="BR116" s="49">
        <f t="shared" ref="BR116:CV116" si="184">BR123</f>
        <v>0</v>
      </c>
      <c r="BS116" s="49">
        <f t="shared" si="184"/>
        <v>0</v>
      </c>
      <c r="BT116" s="49">
        <f t="shared" si="184"/>
        <v>0</v>
      </c>
      <c r="BU116" s="49">
        <f t="shared" si="184"/>
        <v>0</v>
      </c>
      <c r="BV116" s="49">
        <f t="shared" si="184"/>
        <v>0</v>
      </c>
      <c r="BW116" s="49">
        <f t="shared" si="184"/>
        <v>0</v>
      </c>
      <c r="BX116" s="49">
        <f t="shared" si="184"/>
        <v>0</v>
      </c>
      <c r="BY116" s="49">
        <f t="shared" si="184"/>
        <v>0</v>
      </c>
      <c r="BZ116" s="49">
        <f t="shared" si="184"/>
        <v>0</v>
      </c>
      <c r="CA116" s="49">
        <f t="shared" si="184"/>
        <v>0</v>
      </c>
      <c r="CB116" s="49">
        <f t="shared" si="184"/>
        <v>0</v>
      </c>
      <c r="CC116" s="49">
        <f t="shared" si="184"/>
        <v>0</v>
      </c>
      <c r="CD116" s="49">
        <f t="shared" si="184"/>
        <v>0</v>
      </c>
      <c r="CE116" s="49">
        <f t="shared" si="184"/>
        <v>0</v>
      </c>
      <c r="CF116" s="49">
        <f t="shared" si="184"/>
        <v>0</v>
      </c>
      <c r="CG116" s="49">
        <f t="shared" si="184"/>
        <v>0</v>
      </c>
      <c r="CH116" s="49">
        <f t="shared" si="184"/>
        <v>0</v>
      </c>
      <c r="CI116" s="49">
        <f t="shared" si="184"/>
        <v>0</v>
      </c>
      <c r="CJ116" s="49">
        <f t="shared" si="184"/>
        <v>0</v>
      </c>
      <c r="CK116" s="49">
        <f t="shared" si="184"/>
        <v>0</v>
      </c>
      <c r="CL116" s="49">
        <f t="shared" si="184"/>
        <v>0</v>
      </c>
      <c r="CM116" s="49">
        <f t="shared" si="184"/>
        <v>0</v>
      </c>
      <c r="CN116" s="49">
        <f t="shared" si="184"/>
        <v>0</v>
      </c>
      <c r="CO116" s="49">
        <f t="shared" si="184"/>
        <v>0</v>
      </c>
      <c r="CP116" s="49">
        <f t="shared" si="184"/>
        <v>0</v>
      </c>
      <c r="CQ116" s="49">
        <f t="shared" si="184"/>
        <v>0</v>
      </c>
      <c r="CR116" s="49">
        <f t="shared" si="184"/>
        <v>0</v>
      </c>
      <c r="CS116" s="49">
        <f t="shared" si="184"/>
        <v>0</v>
      </c>
      <c r="CT116" s="49">
        <f t="shared" si="184"/>
        <v>0</v>
      </c>
      <c r="CU116" s="49">
        <f t="shared" si="184"/>
        <v>0</v>
      </c>
      <c r="CV116" s="49">
        <f t="shared" si="184"/>
        <v>0</v>
      </c>
      <c r="CW116" s="49">
        <f t="shared" ref="CW116:DQ116" si="185">CW123</f>
        <v>0</v>
      </c>
      <c r="CX116" s="49">
        <f t="shared" si="185"/>
        <v>0</v>
      </c>
      <c r="CY116" s="49">
        <f t="shared" si="185"/>
        <v>0</v>
      </c>
      <c r="CZ116" s="49">
        <f t="shared" si="185"/>
        <v>0</v>
      </c>
      <c r="DA116" s="49">
        <f t="shared" si="185"/>
        <v>0</v>
      </c>
      <c r="DB116" s="49">
        <f t="shared" si="185"/>
        <v>0</v>
      </c>
      <c r="DC116" s="49">
        <f t="shared" si="185"/>
        <v>0</v>
      </c>
      <c r="DD116" s="49">
        <f t="shared" si="185"/>
        <v>0</v>
      </c>
      <c r="DE116" s="49">
        <f t="shared" si="185"/>
        <v>0</v>
      </c>
      <c r="DF116" s="49">
        <f t="shared" si="185"/>
        <v>0</v>
      </c>
      <c r="DG116" s="49">
        <f t="shared" si="185"/>
        <v>0</v>
      </c>
      <c r="DH116" s="49">
        <f t="shared" si="185"/>
        <v>0</v>
      </c>
      <c r="DI116" s="49">
        <f t="shared" si="185"/>
        <v>0</v>
      </c>
      <c r="DJ116" s="49">
        <f t="shared" si="185"/>
        <v>0</v>
      </c>
      <c r="DK116" s="49">
        <f t="shared" si="185"/>
        <v>0</v>
      </c>
      <c r="DL116" s="49">
        <f t="shared" si="185"/>
        <v>0</v>
      </c>
      <c r="DM116" s="49">
        <f t="shared" si="185"/>
        <v>0</v>
      </c>
      <c r="DN116" s="49">
        <f t="shared" si="185"/>
        <v>0</v>
      </c>
      <c r="DO116" s="49">
        <f t="shared" si="185"/>
        <v>0</v>
      </c>
      <c r="DP116" s="49">
        <f t="shared" si="185"/>
        <v>0</v>
      </c>
      <c r="DQ116" s="49">
        <f t="shared" si="185"/>
        <v>0</v>
      </c>
    </row>
    <row r="117" spans="1:121" x14ac:dyDescent="0.25">
      <c r="A117" s="44" t="str">
        <f t="shared" si="120"/>
        <v>11_MEX</v>
      </c>
      <c r="B117" s="44" t="str">
        <f t="shared" si="120"/>
        <v>18_heat</v>
      </c>
      <c r="C117" s="44" t="str">
        <f t="shared" si="120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4"/>
        <v>11_MEX</v>
      </c>
      <c r="BM117" s="44" t="str">
        <f t="shared" si="121"/>
        <v>d_nonenergy_ccs_18_heat</v>
      </c>
      <c r="BN117" s="44"/>
      <c r="BO117" s="44"/>
      <c r="BP117" s="44">
        <f t="shared" ref="BP117:CV117" si="186">BP$50*BP46</f>
        <v>0</v>
      </c>
      <c r="BQ117" s="44">
        <f t="shared" si="186"/>
        <v>0</v>
      </c>
      <c r="BR117" s="44">
        <f t="shared" si="186"/>
        <v>0</v>
      </c>
      <c r="BS117" s="44">
        <f t="shared" si="186"/>
        <v>0</v>
      </c>
      <c r="BT117" s="44">
        <f t="shared" si="186"/>
        <v>0</v>
      </c>
      <c r="BU117" s="44">
        <f t="shared" si="186"/>
        <v>0</v>
      </c>
      <c r="BV117" s="44">
        <f t="shared" si="186"/>
        <v>0</v>
      </c>
      <c r="BW117" s="44">
        <f t="shared" si="186"/>
        <v>0</v>
      </c>
      <c r="BX117" s="44">
        <f t="shared" si="186"/>
        <v>0</v>
      </c>
      <c r="BY117" s="44">
        <f t="shared" si="186"/>
        <v>0</v>
      </c>
      <c r="BZ117" s="44">
        <f t="shared" si="186"/>
        <v>0</v>
      </c>
      <c r="CA117" s="44">
        <f t="shared" si="186"/>
        <v>0</v>
      </c>
      <c r="CB117" s="44">
        <f t="shared" si="186"/>
        <v>0</v>
      </c>
      <c r="CC117" s="44">
        <f t="shared" si="186"/>
        <v>0</v>
      </c>
      <c r="CD117" s="44">
        <f t="shared" si="186"/>
        <v>0</v>
      </c>
      <c r="CE117" s="44">
        <f t="shared" si="186"/>
        <v>0</v>
      </c>
      <c r="CF117" s="44">
        <f t="shared" si="186"/>
        <v>0</v>
      </c>
      <c r="CG117" s="44">
        <f t="shared" si="186"/>
        <v>0</v>
      </c>
      <c r="CH117" s="44">
        <f t="shared" si="186"/>
        <v>0</v>
      </c>
      <c r="CI117" s="44">
        <f t="shared" si="186"/>
        <v>0</v>
      </c>
      <c r="CJ117" s="44">
        <f t="shared" si="186"/>
        <v>0</v>
      </c>
      <c r="CK117" s="44">
        <f t="shared" si="186"/>
        <v>0</v>
      </c>
      <c r="CL117" s="44">
        <f t="shared" si="186"/>
        <v>0</v>
      </c>
      <c r="CM117" s="44">
        <f t="shared" si="186"/>
        <v>0</v>
      </c>
      <c r="CN117" s="44">
        <f t="shared" si="186"/>
        <v>0</v>
      </c>
      <c r="CO117" s="44">
        <f t="shared" si="186"/>
        <v>0</v>
      </c>
      <c r="CP117" s="44">
        <f t="shared" si="186"/>
        <v>0</v>
      </c>
      <c r="CQ117" s="44">
        <f t="shared" si="186"/>
        <v>0</v>
      </c>
      <c r="CR117" s="44">
        <f t="shared" si="186"/>
        <v>0</v>
      </c>
      <c r="CS117" s="44">
        <f t="shared" si="186"/>
        <v>0</v>
      </c>
      <c r="CT117" s="44">
        <f t="shared" si="186"/>
        <v>0</v>
      </c>
      <c r="CU117" s="44">
        <f t="shared" si="186"/>
        <v>0</v>
      </c>
      <c r="CV117" s="44">
        <f t="shared" si="186"/>
        <v>0</v>
      </c>
      <c r="CW117" s="44">
        <f t="shared" ref="CW117:DQ117" si="187">CW$50*CW46</f>
        <v>0</v>
      </c>
      <c r="CX117" s="44">
        <f t="shared" si="187"/>
        <v>0</v>
      </c>
      <c r="CY117" s="44">
        <f t="shared" si="187"/>
        <v>0</v>
      </c>
      <c r="CZ117" s="44">
        <f t="shared" si="187"/>
        <v>0</v>
      </c>
      <c r="DA117" s="44">
        <f t="shared" si="187"/>
        <v>0</v>
      </c>
      <c r="DB117" s="44">
        <f t="shared" si="187"/>
        <v>0</v>
      </c>
      <c r="DC117" s="44">
        <f t="shared" si="187"/>
        <v>0</v>
      </c>
      <c r="DD117" s="44">
        <f t="shared" si="187"/>
        <v>0</v>
      </c>
      <c r="DE117" s="44">
        <f t="shared" si="187"/>
        <v>0</v>
      </c>
      <c r="DF117" s="44">
        <f t="shared" si="187"/>
        <v>0</v>
      </c>
      <c r="DG117" s="44">
        <f t="shared" si="187"/>
        <v>0</v>
      </c>
      <c r="DH117" s="44">
        <f t="shared" si="187"/>
        <v>0</v>
      </c>
      <c r="DI117" s="44">
        <f t="shared" si="187"/>
        <v>0</v>
      </c>
      <c r="DJ117" s="44">
        <f t="shared" si="187"/>
        <v>0</v>
      </c>
      <c r="DK117" s="44">
        <f t="shared" si="187"/>
        <v>0</v>
      </c>
      <c r="DL117" s="44">
        <f t="shared" si="187"/>
        <v>0</v>
      </c>
      <c r="DM117" s="44">
        <f t="shared" si="187"/>
        <v>0</v>
      </c>
      <c r="DN117" s="44">
        <f t="shared" si="187"/>
        <v>0</v>
      </c>
      <c r="DO117" s="44">
        <f t="shared" si="187"/>
        <v>0</v>
      </c>
      <c r="DP117" s="44">
        <f t="shared" si="187"/>
        <v>0</v>
      </c>
      <c r="DQ117" s="44">
        <f t="shared" si="187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8">BQ120</f>
        <v>0</v>
      </c>
      <c r="BQ120" s="47">
        <f t="shared" ref="BQ120:CV120" si="189">BQ$50*BQ45</f>
        <v>0</v>
      </c>
      <c r="BR120" s="47">
        <f t="shared" si="189"/>
        <v>0</v>
      </c>
      <c r="BS120" s="47">
        <f t="shared" si="189"/>
        <v>0</v>
      </c>
      <c r="BT120" s="47">
        <f t="shared" si="189"/>
        <v>0</v>
      </c>
      <c r="BU120" s="47">
        <f t="shared" si="189"/>
        <v>0</v>
      </c>
      <c r="BV120" s="47">
        <f t="shared" si="189"/>
        <v>0</v>
      </c>
      <c r="BW120" s="47">
        <f t="shared" si="189"/>
        <v>0</v>
      </c>
      <c r="BX120" s="47">
        <f t="shared" si="189"/>
        <v>0</v>
      </c>
      <c r="BY120" s="47">
        <f t="shared" si="189"/>
        <v>0</v>
      </c>
      <c r="BZ120" s="47">
        <f t="shared" si="189"/>
        <v>0</v>
      </c>
      <c r="CA120" s="47">
        <f t="shared" si="189"/>
        <v>0</v>
      </c>
      <c r="CB120" s="47">
        <f t="shared" si="189"/>
        <v>0</v>
      </c>
      <c r="CC120" s="47">
        <f t="shared" si="189"/>
        <v>0</v>
      </c>
      <c r="CD120" s="47">
        <f t="shared" si="189"/>
        <v>0</v>
      </c>
      <c r="CE120" s="47">
        <f t="shared" si="189"/>
        <v>0</v>
      </c>
      <c r="CF120" s="47">
        <f t="shared" si="189"/>
        <v>0</v>
      </c>
      <c r="CG120" s="47">
        <f t="shared" si="189"/>
        <v>0</v>
      </c>
      <c r="CH120" s="47">
        <f t="shared" si="189"/>
        <v>0</v>
      </c>
      <c r="CI120" s="47">
        <f t="shared" si="189"/>
        <v>0</v>
      </c>
      <c r="CJ120" s="47">
        <f t="shared" si="189"/>
        <v>0</v>
      </c>
      <c r="CK120" s="47">
        <f t="shared" si="189"/>
        <v>0</v>
      </c>
      <c r="CL120" s="47">
        <f t="shared" si="189"/>
        <v>0</v>
      </c>
      <c r="CM120" s="47">
        <f t="shared" si="189"/>
        <v>0</v>
      </c>
      <c r="CN120" s="47">
        <f t="shared" si="189"/>
        <v>0</v>
      </c>
      <c r="CO120" s="47">
        <f t="shared" si="189"/>
        <v>0</v>
      </c>
      <c r="CP120" s="47">
        <f t="shared" si="189"/>
        <v>0</v>
      </c>
      <c r="CQ120" s="47">
        <f t="shared" si="189"/>
        <v>0</v>
      </c>
      <c r="CR120" s="47">
        <f t="shared" si="189"/>
        <v>0</v>
      </c>
      <c r="CS120" s="47">
        <f t="shared" si="189"/>
        <v>0</v>
      </c>
      <c r="CT120" s="47">
        <f t="shared" si="189"/>
        <v>0</v>
      </c>
      <c r="CU120" s="47">
        <f t="shared" si="189"/>
        <v>0</v>
      </c>
      <c r="CV120" s="47">
        <f t="shared" si="189"/>
        <v>0</v>
      </c>
      <c r="CW120" s="47">
        <f t="shared" ref="CW120:DQ120" si="190">CW$50*CW45</f>
        <v>0</v>
      </c>
      <c r="CX120" s="47">
        <f t="shared" si="190"/>
        <v>0</v>
      </c>
      <c r="CY120" s="47">
        <f t="shared" si="190"/>
        <v>0</v>
      </c>
      <c r="CZ120" s="47">
        <f t="shared" si="190"/>
        <v>0</v>
      </c>
      <c r="DA120" s="47">
        <f t="shared" si="190"/>
        <v>0</v>
      </c>
      <c r="DB120" s="47">
        <f t="shared" si="190"/>
        <v>0</v>
      </c>
      <c r="DC120" s="47">
        <f t="shared" si="190"/>
        <v>0</v>
      </c>
      <c r="DD120" s="47">
        <f t="shared" si="190"/>
        <v>0</v>
      </c>
      <c r="DE120" s="47">
        <f t="shared" si="190"/>
        <v>0</v>
      </c>
      <c r="DF120" s="47">
        <f t="shared" si="190"/>
        <v>0</v>
      </c>
      <c r="DG120" s="47">
        <f t="shared" si="190"/>
        <v>0</v>
      </c>
      <c r="DH120" s="47">
        <f t="shared" si="190"/>
        <v>0</v>
      </c>
      <c r="DI120" s="47">
        <f t="shared" si="190"/>
        <v>0</v>
      </c>
      <c r="DJ120" s="47">
        <f t="shared" si="190"/>
        <v>0</v>
      </c>
      <c r="DK120" s="47">
        <f t="shared" si="190"/>
        <v>0</v>
      </c>
      <c r="DL120" s="47">
        <f t="shared" si="190"/>
        <v>0</v>
      </c>
      <c r="DM120" s="47">
        <f t="shared" si="190"/>
        <v>0</v>
      </c>
      <c r="DN120" s="47">
        <f t="shared" si="190"/>
        <v>0</v>
      </c>
      <c r="DO120" s="47">
        <f t="shared" si="190"/>
        <v>0</v>
      </c>
      <c r="DP120" s="47">
        <f t="shared" si="190"/>
        <v>0</v>
      </c>
      <c r="DQ120" s="47">
        <f t="shared" si="190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8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8"/>
        <v>0</v>
      </c>
      <c r="BQ122" s="47">
        <f t="shared" ref="BQ122:CV122" si="191">BQ121*1000*$J$8*$J$9</f>
        <v>0</v>
      </c>
      <c r="BR122" s="47">
        <f t="shared" si="191"/>
        <v>0</v>
      </c>
      <c r="BS122" s="47">
        <f t="shared" si="191"/>
        <v>0</v>
      </c>
      <c r="BT122" s="47">
        <f t="shared" si="191"/>
        <v>0</v>
      </c>
      <c r="BU122" s="47">
        <f t="shared" si="191"/>
        <v>0</v>
      </c>
      <c r="BV122" s="47">
        <f t="shared" si="191"/>
        <v>0</v>
      </c>
      <c r="BW122" s="47">
        <f t="shared" si="191"/>
        <v>0</v>
      </c>
      <c r="BX122" s="47">
        <f t="shared" si="191"/>
        <v>0</v>
      </c>
      <c r="BY122" s="47">
        <f t="shared" si="191"/>
        <v>0</v>
      </c>
      <c r="BZ122" s="47">
        <f t="shared" si="191"/>
        <v>0</v>
      </c>
      <c r="CA122" s="47">
        <f t="shared" si="191"/>
        <v>0</v>
      </c>
      <c r="CB122" s="47">
        <f t="shared" si="191"/>
        <v>0</v>
      </c>
      <c r="CC122" s="47">
        <f t="shared" si="191"/>
        <v>0</v>
      </c>
      <c r="CD122" s="47">
        <f t="shared" si="191"/>
        <v>0</v>
      </c>
      <c r="CE122" s="47">
        <f t="shared" si="191"/>
        <v>0</v>
      </c>
      <c r="CF122" s="47">
        <f t="shared" si="191"/>
        <v>0</v>
      </c>
      <c r="CG122" s="47">
        <f t="shared" si="191"/>
        <v>0</v>
      </c>
      <c r="CH122" s="47">
        <f t="shared" si="191"/>
        <v>0</v>
      </c>
      <c r="CI122" s="47">
        <f t="shared" si="191"/>
        <v>0</v>
      </c>
      <c r="CJ122" s="47">
        <f t="shared" si="191"/>
        <v>0</v>
      </c>
      <c r="CK122" s="47">
        <f t="shared" si="191"/>
        <v>0</v>
      </c>
      <c r="CL122" s="47">
        <f t="shared" si="191"/>
        <v>0</v>
      </c>
      <c r="CM122" s="47">
        <f t="shared" si="191"/>
        <v>0</v>
      </c>
      <c r="CN122" s="47">
        <f t="shared" si="191"/>
        <v>0</v>
      </c>
      <c r="CO122" s="47">
        <f t="shared" si="191"/>
        <v>0</v>
      </c>
      <c r="CP122" s="47">
        <f t="shared" si="191"/>
        <v>0</v>
      </c>
      <c r="CQ122" s="47">
        <f t="shared" si="191"/>
        <v>0</v>
      </c>
      <c r="CR122" s="47">
        <f t="shared" si="191"/>
        <v>0</v>
      </c>
      <c r="CS122" s="47">
        <f t="shared" si="191"/>
        <v>0</v>
      </c>
      <c r="CT122" s="47">
        <f t="shared" si="191"/>
        <v>0</v>
      </c>
      <c r="CU122" s="47">
        <f t="shared" si="191"/>
        <v>0</v>
      </c>
      <c r="CV122" s="47">
        <f t="shared" si="191"/>
        <v>0</v>
      </c>
      <c r="CW122" s="47">
        <f t="shared" ref="CW122:DQ122" si="192">CW121*1000*$J$8*$J$9</f>
        <v>0</v>
      </c>
      <c r="CX122" s="47">
        <f t="shared" si="192"/>
        <v>0</v>
      </c>
      <c r="CY122" s="47">
        <f t="shared" si="192"/>
        <v>0</v>
      </c>
      <c r="CZ122" s="47">
        <f t="shared" si="192"/>
        <v>0</v>
      </c>
      <c r="DA122" s="47">
        <f t="shared" si="192"/>
        <v>0</v>
      </c>
      <c r="DB122" s="47">
        <f t="shared" si="192"/>
        <v>0</v>
      </c>
      <c r="DC122" s="47">
        <f t="shared" si="192"/>
        <v>0</v>
      </c>
      <c r="DD122" s="47">
        <f t="shared" si="192"/>
        <v>0</v>
      </c>
      <c r="DE122" s="47">
        <f t="shared" si="192"/>
        <v>0</v>
      </c>
      <c r="DF122" s="47">
        <f t="shared" si="192"/>
        <v>0</v>
      </c>
      <c r="DG122" s="47">
        <f t="shared" si="192"/>
        <v>0</v>
      </c>
      <c r="DH122" s="47">
        <f t="shared" si="192"/>
        <v>0</v>
      </c>
      <c r="DI122" s="47">
        <f t="shared" si="192"/>
        <v>0</v>
      </c>
      <c r="DJ122" s="47">
        <f t="shared" si="192"/>
        <v>0</v>
      </c>
      <c r="DK122" s="47">
        <f t="shared" si="192"/>
        <v>0</v>
      </c>
      <c r="DL122" s="47">
        <f t="shared" si="192"/>
        <v>0</v>
      </c>
      <c r="DM122" s="47">
        <f t="shared" si="192"/>
        <v>0</v>
      </c>
      <c r="DN122" s="47">
        <f t="shared" si="192"/>
        <v>0</v>
      </c>
      <c r="DO122" s="47">
        <f t="shared" si="192"/>
        <v>0</v>
      </c>
      <c r="DP122" s="47">
        <f t="shared" si="192"/>
        <v>0</v>
      </c>
      <c r="DQ122" s="47">
        <f t="shared" si="192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8"/>
        <v>0</v>
      </c>
      <c r="BQ123" s="56">
        <f t="shared" ref="BQ123:CV123" si="193">BQ120+BQ122</f>
        <v>0</v>
      </c>
      <c r="BR123" s="56">
        <f t="shared" si="193"/>
        <v>0</v>
      </c>
      <c r="BS123" s="56">
        <f t="shared" si="193"/>
        <v>0</v>
      </c>
      <c r="BT123" s="56">
        <f t="shared" si="193"/>
        <v>0</v>
      </c>
      <c r="BU123" s="56">
        <f t="shared" si="193"/>
        <v>0</v>
      </c>
      <c r="BV123" s="56">
        <f t="shared" si="193"/>
        <v>0</v>
      </c>
      <c r="BW123" s="56">
        <f t="shared" si="193"/>
        <v>0</v>
      </c>
      <c r="BX123" s="56">
        <f t="shared" si="193"/>
        <v>0</v>
      </c>
      <c r="BY123" s="56">
        <f t="shared" si="193"/>
        <v>0</v>
      </c>
      <c r="BZ123" s="56">
        <f t="shared" si="193"/>
        <v>0</v>
      </c>
      <c r="CA123" s="56">
        <f t="shared" si="193"/>
        <v>0</v>
      </c>
      <c r="CB123" s="56">
        <f t="shared" si="193"/>
        <v>0</v>
      </c>
      <c r="CC123" s="56">
        <f t="shared" si="193"/>
        <v>0</v>
      </c>
      <c r="CD123" s="56">
        <f t="shared" si="193"/>
        <v>0</v>
      </c>
      <c r="CE123" s="56">
        <f t="shared" si="193"/>
        <v>0</v>
      </c>
      <c r="CF123" s="56">
        <f t="shared" si="193"/>
        <v>0</v>
      </c>
      <c r="CG123" s="56">
        <f t="shared" si="193"/>
        <v>0</v>
      </c>
      <c r="CH123" s="56">
        <f t="shared" si="193"/>
        <v>0</v>
      </c>
      <c r="CI123" s="56">
        <f t="shared" si="193"/>
        <v>0</v>
      </c>
      <c r="CJ123" s="56">
        <f t="shared" si="193"/>
        <v>0</v>
      </c>
      <c r="CK123" s="56">
        <f t="shared" si="193"/>
        <v>0</v>
      </c>
      <c r="CL123" s="56">
        <f t="shared" si="193"/>
        <v>0</v>
      </c>
      <c r="CM123" s="56">
        <f t="shared" si="193"/>
        <v>0</v>
      </c>
      <c r="CN123" s="56">
        <f t="shared" si="193"/>
        <v>0</v>
      </c>
      <c r="CO123" s="56">
        <f t="shared" si="193"/>
        <v>0</v>
      </c>
      <c r="CP123" s="56">
        <f t="shared" si="193"/>
        <v>0</v>
      </c>
      <c r="CQ123" s="56">
        <f t="shared" si="193"/>
        <v>0</v>
      </c>
      <c r="CR123" s="56">
        <f t="shared" si="193"/>
        <v>0</v>
      </c>
      <c r="CS123" s="56">
        <f t="shared" si="193"/>
        <v>0</v>
      </c>
      <c r="CT123" s="56">
        <f t="shared" si="193"/>
        <v>0</v>
      </c>
      <c r="CU123" s="56">
        <f t="shared" si="193"/>
        <v>0</v>
      </c>
      <c r="CV123" s="56">
        <f t="shared" si="193"/>
        <v>0</v>
      </c>
      <c r="CW123" s="56">
        <f t="shared" ref="CW123:DQ123" si="194">CW120+CW122</f>
        <v>0</v>
      </c>
      <c r="CX123" s="56">
        <f t="shared" si="194"/>
        <v>0</v>
      </c>
      <c r="CY123" s="56">
        <f t="shared" si="194"/>
        <v>0</v>
      </c>
      <c r="CZ123" s="56">
        <f t="shared" si="194"/>
        <v>0</v>
      </c>
      <c r="DA123" s="56">
        <f t="shared" si="194"/>
        <v>0</v>
      </c>
      <c r="DB123" s="56">
        <f t="shared" si="194"/>
        <v>0</v>
      </c>
      <c r="DC123" s="56">
        <f t="shared" si="194"/>
        <v>0</v>
      </c>
      <c r="DD123" s="56">
        <f t="shared" si="194"/>
        <v>0</v>
      </c>
      <c r="DE123" s="56">
        <f t="shared" si="194"/>
        <v>0</v>
      </c>
      <c r="DF123" s="56">
        <f t="shared" si="194"/>
        <v>0</v>
      </c>
      <c r="DG123" s="56">
        <f t="shared" si="194"/>
        <v>0</v>
      </c>
      <c r="DH123" s="56">
        <f t="shared" si="194"/>
        <v>0</v>
      </c>
      <c r="DI123" s="56">
        <f t="shared" si="194"/>
        <v>0</v>
      </c>
      <c r="DJ123" s="56">
        <f t="shared" si="194"/>
        <v>0</v>
      </c>
      <c r="DK123" s="56">
        <f t="shared" si="194"/>
        <v>0</v>
      </c>
      <c r="DL123" s="56">
        <f t="shared" si="194"/>
        <v>0</v>
      </c>
      <c r="DM123" s="56">
        <f t="shared" si="194"/>
        <v>0</v>
      </c>
      <c r="DN123" s="56">
        <f t="shared" si="194"/>
        <v>0</v>
      </c>
      <c r="DO123" s="56">
        <f t="shared" si="194"/>
        <v>0</v>
      </c>
      <c r="DP123" s="56">
        <f t="shared" si="194"/>
        <v>0</v>
      </c>
      <c r="DQ123" s="56">
        <f t="shared" si="194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ref="N31:AQ35" si="28">M31*(1-$G$4)</f>
        <v>0.10002854317773723</v>
      </c>
      <c r="O31" s="33">
        <f t="shared" si="28"/>
        <v>0.10002854317773723</v>
      </c>
      <c r="P31" s="33">
        <f t="shared" si="28"/>
        <v>0.10002854317773723</v>
      </c>
      <c r="Q31" s="33">
        <f t="shared" si="28"/>
        <v>0.10002854317773723</v>
      </c>
      <c r="R31" s="33">
        <f t="shared" si="28"/>
        <v>0.10002854317773723</v>
      </c>
      <c r="S31" s="33">
        <f t="shared" si="28"/>
        <v>0.10002854317773723</v>
      </c>
      <c r="T31" s="33">
        <f t="shared" si="28"/>
        <v>0.10002854317773723</v>
      </c>
      <c r="U31" s="33">
        <f t="shared" si="28"/>
        <v>0.10002854317773723</v>
      </c>
      <c r="V31" s="33">
        <f t="shared" si="28"/>
        <v>0.10002854317773723</v>
      </c>
      <c r="W31" s="33">
        <f t="shared" si="28"/>
        <v>0.10002854317773723</v>
      </c>
      <c r="X31" s="33">
        <f t="shared" si="28"/>
        <v>0.10002854317773723</v>
      </c>
      <c r="Y31" s="33">
        <f t="shared" si="28"/>
        <v>0.10002854317773723</v>
      </c>
      <c r="Z31" s="33">
        <f t="shared" si="28"/>
        <v>0.10002854317773723</v>
      </c>
      <c r="AA31" s="33">
        <f t="shared" si="28"/>
        <v>0.10002854317773723</v>
      </c>
      <c r="AB31" s="33">
        <f t="shared" si="28"/>
        <v>0.10002854317773723</v>
      </c>
      <c r="AC31" s="33">
        <f t="shared" si="28"/>
        <v>0.10002854317773723</v>
      </c>
      <c r="AD31" s="33">
        <f t="shared" si="28"/>
        <v>0.10002854317773723</v>
      </c>
      <c r="AE31" s="33">
        <f t="shared" si="28"/>
        <v>0.10002854317773723</v>
      </c>
      <c r="AF31" s="33">
        <f t="shared" si="28"/>
        <v>0.10002854317773723</v>
      </c>
      <c r="AG31" s="33">
        <f t="shared" si="28"/>
        <v>0.10002854317773723</v>
      </c>
      <c r="AH31" s="33">
        <f t="shared" si="28"/>
        <v>0.10002854317773723</v>
      </c>
      <c r="AI31" s="33">
        <f t="shared" si="28"/>
        <v>0.10002854317773723</v>
      </c>
      <c r="AJ31" s="33">
        <f t="shared" si="28"/>
        <v>0.10002854317773723</v>
      </c>
      <c r="AK31" s="33">
        <f t="shared" si="28"/>
        <v>0.10002854317773723</v>
      </c>
      <c r="AL31" s="33">
        <f t="shared" si="28"/>
        <v>0.10002854317773723</v>
      </c>
      <c r="AM31" s="33">
        <f t="shared" si="28"/>
        <v>0.10002854317773723</v>
      </c>
      <c r="AN31" s="33">
        <f t="shared" si="28"/>
        <v>0.10002854317773723</v>
      </c>
      <c r="AO31" s="33">
        <f t="shared" si="28"/>
        <v>0.10002854317773723</v>
      </c>
      <c r="AP31" s="33">
        <f t="shared" si="28"/>
        <v>0.10002854317773723</v>
      </c>
      <c r="AQ31" s="33">
        <f t="shared" si="28"/>
        <v>0.10002854317773723</v>
      </c>
      <c r="AR31" s="33">
        <f t="shared" ref="AR31:BK31" si="29">AQ31*(1-$G$4)</f>
        <v>0.10002854317773723</v>
      </c>
      <c r="AS31" s="33">
        <f t="shared" si="29"/>
        <v>0.10002854317773723</v>
      </c>
      <c r="AT31" s="33">
        <f t="shared" si="29"/>
        <v>0.10002854317773723</v>
      </c>
      <c r="AU31" s="33">
        <f t="shared" si="29"/>
        <v>0.10002854317773723</v>
      </c>
      <c r="AV31" s="33">
        <f t="shared" si="29"/>
        <v>0.10002854317773723</v>
      </c>
      <c r="AW31" s="33">
        <f t="shared" si="29"/>
        <v>0.10002854317773723</v>
      </c>
      <c r="AX31" s="33">
        <f t="shared" si="29"/>
        <v>0.10002854317773723</v>
      </c>
      <c r="AY31" s="33">
        <f t="shared" si="29"/>
        <v>0.10002854317773723</v>
      </c>
      <c r="AZ31" s="33">
        <f t="shared" si="29"/>
        <v>0.10002854317773723</v>
      </c>
      <c r="BA31" s="33">
        <f t="shared" si="29"/>
        <v>0.10002854317773723</v>
      </c>
      <c r="BB31" s="33">
        <f t="shared" si="29"/>
        <v>0.10002854317773723</v>
      </c>
      <c r="BC31" s="33">
        <f t="shared" si="29"/>
        <v>0.10002854317773723</v>
      </c>
      <c r="BD31" s="33">
        <f t="shared" si="29"/>
        <v>0.10002854317773723</v>
      </c>
      <c r="BE31" s="33">
        <f t="shared" si="29"/>
        <v>0.10002854317773723</v>
      </c>
      <c r="BF31" s="33">
        <f t="shared" si="29"/>
        <v>0.10002854317773723</v>
      </c>
      <c r="BG31" s="33">
        <f t="shared" si="29"/>
        <v>0.10002854317773723</v>
      </c>
      <c r="BH31" s="33">
        <f t="shared" si="29"/>
        <v>0.10002854317773723</v>
      </c>
      <c r="BI31" s="33">
        <f t="shared" si="29"/>
        <v>0.10002854317773723</v>
      </c>
      <c r="BJ31" s="33">
        <f t="shared" si="29"/>
        <v>0.10002854317773723</v>
      </c>
      <c r="BK31" s="33">
        <f t="shared" si="29"/>
        <v>0.10002854317773723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11.655422379918381</v>
      </c>
      <c r="BU31" s="4" cm="1">
        <f t="array" ref="BU31">O31*INDEX(prod_est,$H31+$I31-1,MATCH(BU$14,$BQ$14:$DQ$14,0))</f>
        <v>11.830443591954172</v>
      </c>
      <c r="BV31" s="4" cm="1">
        <f t="array" ref="BV31">P31*INDEX(prod_est,$H31+$I31-1,MATCH(BV$14,$BQ$14:$DQ$14,0))</f>
        <v>12.005375858964772</v>
      </c>
      <c r="BW31" s="4" cm="1">
        <f t="array" ref="BW31">Q31*INDEX(prod_est,$H31+$I31-1,MATCH(BW$14,$BQ$14:$DQ$14,0))</f>
        <v>12.17975193722263</v>
      </c>
      <c r="BX31" s="4" cm="1">
        <f t="array" ref="BX31">R31*INDEX(prod_est,$H31+$I31-1,MATCH(BX$14,$BQ$14:$DQ$14,0))</f>
        <v>12.35492622512257</v>
      </c>
      <c r="BY31" s="4" cm="1">
        <f t="array" ref="BY31">S31*INDEX(prod_est,$H31+$I31-1,MATCH(BY$14,$BQ$14:$DQ$14,0))</f>
        <v>12.529520734271554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28"/>
        <v>0.33953428463724533</v>
      </c>
      <c r="O32" s="33">
        <f t="shared" si="28"/>
        <v>0.33953428463724533</v>
      </c>
      <c r="P32" s="33">
        <f t="shared" si="28"/>
        <v>0.33953428463724533</v>
      </c>
      <c r="Q32" s="33">
        <f t="shared" si="28"/>
        <v>0.33953428463724533</v>
      </c>
      <c r="R32" s="33">
        <f t="shared" si="28"/>
        <v>0.33953428463724533</v>
      </c>
      <c r="S32" s="33">
        <f t="shared" si="28"/>
        <v>0.33953428463724533</v>
      </c>
      <c r="T32" s="33">
        <f t="shared" si="28"/>
        <v>0.33953428463724533</v>
      </c>
      <c r="U32" s="33">
        <f t="shared" si="28"/>
        <v>0.33953428463724533</v>
      </c>
      <c r="V32" s="33">
        <f t="shared" si="28"/>
        <v>0.33953428463724533</v>
      </c>
      <c r="W32" s="33">
        <f t="shared" si="28"/>
        <v>0.33953428463724533</v>
      </c>
      <c r="X32" s="33">
        <f t="shared" si="28"/>
        <v>0.33953428463724533</v>
      </c>
      <c r="Y32" s="33">
        <f t="shared" si="28"/>
        <v>0.33953428463724533</v>
      </c>
      <c r="Z32" s="33">
        <f t="shared" si="28"/>
        <v>0.33953428463724533</v>
      </c>
      <c r="AA32" s="33">
        <f t="shared" si="28"/>
        <v>0.33953428463724533</v>
      </c>
      <c r="AB32" s="33">
        <f t="shared" si="28"/>
        <v>0.33953428463724533</v>
      </c>
      <c r="AC32" s="33">
        <f t="shared" si="28"/>
        <v>0.33953428463724533</v>
      </c>
      <c r="AD32" s="33">
        <f t="shared" si="28"/>
        <v>0.33953428463724533</v>
      </c>
      <c r="AE32" s="33">
        <f t="shared" si="28"/>
        <v>0.33953428463724533</v>
      </c>
      <c r="AF32" s="33">
        <f t="shared" si="28"/>
        <v>0.33953428463724533</v>
      </c>
      <c r="AG32" s="33">
        <f t="shared" si="28"/>
        <v>0.33953428463724533</v>
      </c>
      <c r="AH32" s="33">
        <f t="shared" si="28"/>
        <v>0.33953428463724533</v>
      </c>
      <c r="AI32" s="33">
        <f t="shared" si="28"/>
        <v>0.33953428463724533</v>
      </c>
      <c r="AJ32" s="33">
        <f t="shared" si="28"/>
        <v>0.33953428463724533</v>
      </c>
      <c r="AK32" s="33">
        <f t="shared" si="28"/>
        <v>0.33953428463724533</v>
      </c>
      <c r="AL32" s="33">
        <f t="shared" si="28"/>
        <v>0.33953428463724533</v>
      </c>
      <c r="AM32" s="33">
        <f t="shared" si="28"/>
        <v>0.33953428463724533</v>
      </c>
      <c r="AN32" s="33">
        <f t="shared" si="28"/>
        <v>0.33953428463724533</v>
      </c>
      <c r="AO32" s="33">
        <f t="shared" si="28"/>
        <v>0.33953428463724533</v>
      </c>
      <c r="AP32" s="33">
        <f t="shared" si="28"/>
        <v>0.33953428463724533</v>
      </c>
      <c r="AQ32" s="33">
        <f t="shared" si="28"/>
        <v>0.33953428463724533</v>
      </c>
      <c r="AR32" s="33">
        <f t="shared" ref="AR32:BK32" si="30">AQ32*(1-$G$4)</f>
        <v>0.33953428463724533</v>
      </c>
      <c r="AS32" s="33">
        <f t="shared" si="30"/>
        <v>0.33953428463724533</v>
      </c>
      <c r="AT32" s="33">
        <f t="shared" si="30"/>
        <v>0.33953428463724533</v>
      </c>
      <c r="AU32" s="33">
        <f t="shared" si="30"/>
        <v>0.33953428463724533</v>
      </c>
      <c r="AV32" s="33">
        <f t="shared" si="30"/>
        <v>0.33953428463724533</v>
      </c>
      <c r="AW32" s="33">
        <f t="shared" si="30"/>
        <v>0.33953428463724533</v>
      </c>
      <c r="AX32" s="33">
        <f t="shared" si="30"/>
        <v>0.33953428463724533</v>
      </c>
      <c r="AY32" s="33">
        <f t="shared" si="30"/>
        <v>0.33953428463724533</v>
      </c>
      <c r="AZ32" s="33">
        <f t="shared" si="30"/>
        <v>0.33953428463724533</v>
      </c>
      <c r="BA32" s="33">
        <f t="shared" si="30"/>
        <v>0.33953428463724533</v>
      </c>
      <c r="BB32" s="33">
        <f t="shared" si="30"/>
        <v>0.33953428463724533</v>
      </c>
      <c r="BC32" s="33">
        <f t="shared" si="30"/>
        <v>0.33953428463724533</v>
      </c>
      <c r="BD32" s="33">
        <f t="shared" si="30"/>
        <v>0.33953428463724533</v>
      </c>
      <c r="BE32" s="33">
        <f t="shared" si="30"/>
        <v>0.33953428463724533</v>
      </c>
      <c r="BF32" s="33">
        <f t="shared" si="30"/>
        <v>0.33953428463724533</v>
      </c>
      <c r="BG32" s="33">
        <f t="shared" si="30"/>
        <v>0.33953428463724533</v>
      </c>
      <c r="BH32" s="33">
        <f t="shared" si="30"/>
        <v>0.33953428463724533</v>
      </c>
      <c r="BI32" s="33">
        <f t="shared" si="30"/>
        <v>0.33953428463724533</v>
      </c>
      <c r="BJ32" s="33">
        <f t="shared" si="30"/>
        <v>0.33953428463724533</v>
      </c>
      <c r="BK32" s="33">
        <f t="shared" si="30"/>
        <v>0.33953428463724533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39.562862500943687</v>
      </c>
      <c r="BU32" s="4" cm="1">
        <f t="array" ref="BU32">O32*INDEX(prod_est,$H32+$I32-1,MATCH(BU$14,$BQ$14:$DQ$14,0))</f>
        <v>40.156949949756424</v>
      </c>
      <c r="BV32" s="4" cm="1">
        <f t="array" ref="BV32">P32*INDEX(prod_est,$H32+$I32-1,MATCH(BV$14,$BQ$14:$DQ$14,0))</f>
        <v>40.750735485889628</v>
      </c>
      <c r="BW32" s="4" cm="1">
        <f t="array" ref="BW32">Q32*INDEX(prod_est,$H32+$I32-1,MATCH(BW$14,$BQ$14:$DQ$14,0))</f>
        <v>41.342633109390221</v>
      </c>
      <c r="BX32" s="4" cm="1">
        <f t="array" ref="BX32">R32*INDEX(prod_est,$H32+$I32-1,MATCH(BX$14,$BQ$14:$DQ$14,0))</f>
        <v>41.937240154933832</v>
      </c>
      <c r="BY32" s="4" cm="1">
        <f t="array" ref="BY32">S32*INDEX(prod_est,$H32+$I32-1,MATCH(BY$14,$BQ$14:$DQ$14,0))</f>
        <v>42.529879214568602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439.5628278149826</v>
      </c>
      <c r="P47" s="33">
        <f t="shared" si="42"/>
        <v>439.5628278149826</v>
      </c>
      <c r="Q47" s="33">
        <f t="shared" si="42"/>
        <v>439.5628278149826</v>
      </c>
      <c r="R47" s="33">
        <f t="shared" si="42"/>
        <v>439.5628278149826</v>
      </c>
      <c r="S47" s="33">
        <f t="shared" si="42"/>
        <v>439.5628278149826</v>
      </c>
      <c r="T47" s="33">
        <f t="shared" si="42"/>
        <v>439.5628278149826</v>
      </c>
      <c r="U47" s="33">
        <f t="shared" si="42"/>
        <v>439.5628278149826</v>
      </c>
      <c r="V47" s="33">
        <f t="shared" si="42"/>
        <v>439.5628278149826</v>
      </c>
      <c r="W47" s="33">
        <f t="shared" si="42"/>
        <v>439.5628278149826</v>
      </c>
      <c r="X47" s="33">
        <f t="shared" si="42"/>
        <v>439.5628278149826</v>
      </c>
      <c r="Y47" s="33">
        <f t="shared" si="42"/>
        <v>439.5628278149826</v>
      </c>
      <c r="Z47" s="33">
        <f t="shared" si="42"/>
        <v>439.5628278149826</v>
      </c>
      <c r="AA47" s="33">
        <f t="shared" si="42"/>
        <v>439.5628278149826</v>
      </c>
      <c r="AB47" s="33">
        <f t="shared" si="42"/>
        <v>439.5628278149826</v>
      </c>
      <c r="AC47" s="33">
        <f t="shared" si="42"/>
        <v>439.5628278149826</v>
      </c>
      <c r="AD47" s="33">
        <f t="shared" si="42"/>
        <v>439.5628278149826</v>
      </c>
      <c r="AE47" s="33">
        <f t="shared" si="42"/>
        <v>439.5628278149826</v>
      </c>
      <c r="AF47" s="33">
        <f t="shared" si="42"/>
        <v>439.5628278149826</v>
      </c>
      <c r="AG47" s="33">
        <f t="shared" si="42"/>
        <v>439.5628278149826</v>
      </c>
      <c r="AH47" s="33">
        <f t="shared" si="42"/>
        <v>439.5628278149826</v>
      </c>
      <c r="AI47" s="33">
        <f t="shared" si="42"/>
        <v>439.5628278149826</v>
      </c>
      <c r="AJ47" s="33">
        <f t="shared" si="42"/>
        <v>439.5628278149826</v>
      </c>
      <c r="AK47" s="33">
        <f t="shared" si="42"/>
        <v>439.5628278149826</v>
      </c>
      <c r="AL47" s="33">
        <f t="shared" si="42"/>
        <v>439.5628278149826</v>
      </c>
      <c r="AM47" s="33">
        <f t="shared" si="42"/>
        <v>439.5628278149826</v>
      </c>
      <c r="AN47" s="33">
        <f t="shared" si="42"/>
        <v>439.5628278149826</v>
      </c>
      <c r="AO47" s="33">
        <f t="shared" si="42"/>
        <v>439.5628278149826</v>
      </c>
      <c r="AP47" s="33">
        <f t="shared" si="42"/>
        <v>439.5628278149826</v>
      </c>
      <c r="AQ47" s="33">
        <f t="shared" ref="AQ47:BK47" si="43">SUM(AQ15:AQ46)*1000</f>
        <v>439.5628278149826</v>
      </c>
      <c r="AR47" s="33">
        <f t="shared" si="43"/>
        <v>439.5628278149826</v>
      </c>
      <c r="AS47" s="33">
        <f t="shared" si="43"/>
        <v>439.5628278149826</v>
      </c>
      <c r="AT47" s="33">
        <f t="shared" si="43"/>
        <v>439.5628278149826</v>
      </c>
      <c r="AU47" s="33">
        <f t="shared" si="43"/>
        <v>439.5628278149826</v>
      </c>
      <c r="AV47" s="33">
        <f t="shared" si="43"/>
        <v>439.5628278149826</v>
      </c>
      <c r="AW47" s="33">
        <f t="shared" si="43"/>
        <v>439.5628278149826</v>
      </c>
      <c r="AX47" s="33">
        <f t="shared" si="43"/>
        <v>439.5628278149826</v>
      </c>
      <c r="AY47" s="33">
        <f t="shared" si="43"/>
        <v>439.5628278149826</v>
      </c>
      <c r="AZ47" s="33">
        <f t="shared" si="43"/>
        <v>439.5628278149826</v>
      </c>
      <c r="BA47" s="33">
        <f t="shared" si="43"/>
        <v>439.5628278149826</v>
      </c>
      <c r="BB47" s="33">
        <f t="shared" si="43"/>
        <v>439.5628278149826</v>
      </c>
      <c r="BC47" s="33">
        <f t="shared" si="43"/>
        <v>439.5628278149826</v>
      </c>
      <c r="BD47" s="33">
        <f t="shared" si="43"/>
        <v>439.5628278149826</v>
      </c>
      <c r="BE47" s="33">
        <f t="shared" si="43"/>
        <v>439.5628278149826</v>
      </c>
      <c r="BF47" s="33">
        <f t="shared" si="43"/>
        <v>439.5628278149826</v>
      </c>
      <c r="BG47" s="33">
        <f t="shared" si="43"/>
        <v>439.5628278149826</v>
      </c>
      <c r="BH47" s="33">
        <f t="shared" si="43"/>
        <v>439.5628278149826</v>
      </c>
      <c r="BI47" s="33">
        <f t="shared" si="43"/>
        <v>439.5628278149826</v>
      </c>
      <c r="BJ47" s="33">
        <f t="shared" si="43"/>
        <v>439.5628278149826</v>
      </c>
      <c r="BK47" s="33">
        <f t="shared" si="43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4">$G$5+(($G$6-$G$5)/32)*(BQ53-2018)</f>
        <v>1</v>
      </c>
      <c r="BR48" s="53">
        <f t="shared" si="44"/>
        <v>1</v>
      </c>
      <c r="BS48" s="53">
        <f t="shared" si="44"/>
        <v>1</v>
      </c>
      <c r="BT48" s="53">
        <f t="shared" si="44"/>
        <v>1</v>
      </c>
      <c r="BU48" s="53">
        <f t="shared" si="44"/>
        <v>1</v>
      </c>
      <c r="BV48" s="53">
        <f t="shared" si="44"/>
        <v>1</v>
      </c>
      <c r="BW48" s="53">
        <f t="shared" si="44"/>
        <v>1</v>
      </c>
      <c r="BX48" s="53">
        <f t="shared" si="44"/>
        <v>1</v>
      </c>
      <c r="BY48" s="53">
        <f t="shared" si="44"/>
        <v>1</v>
      </c>
      <c r="BZ48" s="53">
        <f t="shared" si="44"/>
        <v>1</v>
      </c>
      <c r="CA48" s="53">
        <f t="shared" si="44"/>
        <v>1</v>
      </c>
      <c r="CB48" s="53">
        <f t="shared" si="44"/>
        <v>1</v>
      </c>
      <c r="CC48" s="53">
        <f t="shared" si="44"/>
        <v>1</v>
      </c>
      <c r="CD48" s="53">
        <f t="shared" si="44"/>
        <v>1</v>
      </c>
      <c r="CE48" s="53">
        <f t="shared" si="44"/>
        <v>1</v>
      </c>
      <c r="CF48" s="53">
        <f t="shared" si="44"/>
        <v>1</v>
      </c>
      <c r="CG48" s="53">
        <f t="shared" si="44"/>
        <v>1</v>
      </c>
      <c r="CH48" s="53">
        <f t="shared" si="44"/>
        <v>1</v>
      </c>
      <c r="CI48" s="53">
        <f t="shared" si="44"/>
        <v>1</v>
      </c>
      <c r="CJ48" s="53">
        <f t="shared" si="44"/>
        <v>1</v>
      </c>
      <c r="CK48" s="53">
        <f t="shared" si="44"/>
        <v>1</v>
      </c>
      <c r="CL48" s="53">
        <f t="shared" si="44"/>
        <v>1</v>
      </c>
      <c r="CM48" s="53">
        <f t="shared" si="44"/>
        <v>1</v>
      </c>
      <c r="CN48" s="53">
        <f t="shared" si="44"/>
        <v>1</v>
      </c>
      <c r="CO48" s="53">
        <f t="shared" si="44"/>
        <v>1</v>
      </c>
      <c r="CP48" s="53">
        <f t="shared" si="44"/>
        <v>1</v>
      </c>
      <c r="CQ48" s="53">
        <f t="shared" si="44"/>
        <v>1</v>
      </c>
      <c r="CR48" s="53">
        <f t="shared" si="44"/>
        <v>1</v>
      </c>
      <c r="CS48" s="53">
        <f t="shared" si="44"/>
        <v>1</v>
      </c>
      <c r="CT48" s="53">
        <f t="shared" si="44"/>
        <v>1</v>
      </c>
      <c r="CU48" s="53">
        <f t="shared" si="44"/>
        <v>1</v>
      </c>
      <c r="CV48" s="53">
        <f t="shared" si="44"/>
        <v>1</v>
      </c>
      <c r="CW48" s="53">
        <f t="shared" si="44"/>
        <v>1</v>
      </c>
      <c r="CX48" s="53">
        <f t="shared" ref="CX48:DQ48" si="45">CW48</f>
        <v>1</v>
      </c>
      <c r="CY48" s="53">
        <f t="shared" si="45"/>
        <v>1</v>
      </c>
      <c r="CZ48" s="53">
        <f t="shared" si="45"/>
        <v>1</v>
      </c>
      <c r="DA48" s="53">
        <f t="shared" si="45"/>
        <v>1</v>
      </c>
      <c r="DB48" s="53">
        <f t="shared" si="45"/>
        <v>1</v>
      </c>
      <c r="DC48" s="53">
        <f t="shared" si="45"/>
        <v>1</v>
      </c>
      <c r="DD48" s="53">
        <f t="shared" si="45"/>
        <v>1</v>
      </c>
      <c r="DE48" s="53">
        <f t="shared" si="45"/>
        <v>1</v>
      </c>
      <c r="DF48" s="53">
        <f t="shared" si="45"/>
        <v>1</v>
      </c>
      <c r="DG48" s="53">
        <f t="shared" si="45"/>
        <v>1</v>
      </c>
      <c r="DH48" s="53">
        <f t="shared" si="45"/>
        <v>1</v>
      </c>
      <c r="DI48" s="53">
        <f t="shared" si="45"/>
        <v>1</v>
      </c>
      <c r="DJ48" s="53">
        <f t="shared" si="45"/>
        <v>1</v>
      </c>
      <c r="DK48" s="53">
        <f t="shared" si="45"/>
        <v>1</v>
      </c>
      <c r="DL48" s="53">
        <f t="shared" si="45"/>
        <v>1</v>
      </c>
      <c r="DM48" s="53">
        <f t="shared" si="45"/>
        <v>1</v>
      </c>
      <c r="DN48" s="53">
        <f t="shared" si="45"/>
        <v>1</v>
      </c>
      <c r="DO48" s="53">
        <f t="shared" si="45"/>
        <v>1</v>
      </c>
      <c r="DP48" s="53">
        <f t="shared" si="45"/>
        <v>1</v>
      </c>
      <c r="DQ48" s="53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11.655422379918381</v>
      </c>
      <c r="BU70">
        <f t="shared" si="86"/>
        <v>11.830443591954172</v>
      </c>
      <c r="BV70">
        <f t="shared" si="86"/>
        <v>12.005375858964772</v>
      </c>
      <c r="BW70">
        <f t="shared" si="86"/>
        <v>12.17975193722263</v>
      </c>
      <c r="BX70">
        <f t="shared" si="86"/>
        <v>12.35492622512257</v>
      </c>
      <c r="BY70">
        <f t="shared" si="86"/>
        <v>12.529520734271554</v>
      </c>
      <c r="BZ70">
        <f t="shared" si="86"/>
        <v>12.704443689581158</v>
      </c>
      <c r="CA70">
        <f t="shared" si="86"/>
        <v>9.5411861556052298</v>
      </c>
      <c r="CB70">
        <f t="shared" si="86"/>
        <v>9.298186422970959</v>
      </c>
      <c r="CC70">
        <f t="shared" si="86"/>
        <v>9.0548254577142089</v>
      </c>
      <c r="CD70">
        <f t="shared" si="86"/>
        <v>8.8101357744242019</v>
      </c>
      <c r="CE70">
        <f t="shared" si="86"/>
        <v>8.5647931831588267</v>
      </c>
      <c r="CF70">
        <f t="shared" si="86"/>
        <v>5.7587662200402185</v>
      </c>
      <c r="CG70">
        <f t="shared" si="86"/>
        <v>5.5086134372893403</v>
      </c>
      <c r="CH70">
        <f t="shared" si="86"/>
        <v>5.2578966519011239</v>
      </c>
      <c r="CI70">
        <f t="shared" si="86"/>
        <v>5.0062734628698191</v>
      </c>
      <c r="CJ70">
        <f t="shared" si="86"/>
        <v>4.7539688175112262</v>
      </c>
      <c r="CK70">
        <f t="shared" si="86"/>
        <v>2.5720082514561784</v>
      </c>
      <c r="CL70">
        <f t="shared" si="86"/>
        <v>2.31686526770067</v>
      </c>
      <c r="CM70">
        <f t="shared" si="86"/>
        <v>2.0611879847178312</v>
      </c>
      <c r="CN70">
        <f t="shared" si="86"/>
        <v>1.8050060063738544</v>
      </c>
      <c r="CO70">
        <f t="shared" si="86"/>
        <v>1.5483484873289024</v>
      </c>
      <c r="CP70">
        <f t="shared" si="86"/>
        <v>1.2912874411039665</v>
      </c>
      <c r="CQ70">
        <f t="shared" si="86"/>
        <v>1.0337558868588022</v>
      </c>
      <c r="CR70">
        <f t="shared" si="86"/>
        <v>1.0344796075419675</v>
      </c>
      <c r="CS70">
        <f t="shared" si="86"/>
        <v>1.0352011299221762</v>
      </c>
      <c r="CT70">
        <f t="shared" si="86"/>
        <v>1.0359204688320112</v>
      </c>
      <c r="CU70">
        <f t="shared" si="86"/>
        <v>1.0365694300749755</v>
      </c>
      <c r="CV70">
        <f t="shared" si="86"/>
        <v>1.0372166267223522</v>
      </c>
      <c r="CW70">
        <f t="shared" si="86"/>
        <v>1.0377942103783784</v>
      </c>
      <c r="CX70">
        <f t="shared" ref="CX70:DQ70" si="87">CX$49*CX31</f>
        <v>1.0377942103783784</v>
      </c>
      <c r="CY70">
        <f t="shared" si="87"/>
        <v>1.0377942103783784</v>
      </c>
      <c r="CZ70">
        <f t="shared" si="87"/>
        <v>1.0377942103783784</v>
      </c>
      <c r="DA70">
        <f t="shared" si="87"/>
        <v>1.0377942103783784</v>
      </c>
      <c r="DB70">
        <f t="shared" si="87"/>
        <v>1.0377942103783784</v>
      </c>
      <c r="DC70">
        <f t="shared" si="87"/>
        <v>1.0377942103783784</v>
      </c>
      <c r="DD70">
        <f t="shared" si="87"/>
        <v>1.0377942103783784</v>
      </c>
      <c r="DE70">
        <f t="shared" si="87"/>
        <v>1.0377942103783784</v>
      </c>
      <c r="DF70">
        <f t="shared" si="87"/>
        <v>1.0377942103783784</v>
      </c>
      <c r="DG70">
        <f t="shared" si="87"/>
        <v>1.0377942103783784</v>
      </c>
      <c r="DH70">
        <f t="shared" si="87"/>
        <v>1.0377942103783784</v>
      </c>
      <c r="DI70">
        <f t="shared" si="87"/>
        <v>1.0377942103783784</v>
      </c>
      <c r="DJ70">
        <f t="shared" si="87"/>
        <v>1.0377942103783784</v>
      </c>
      <c r="DK70">
        <f t="shared" si="87"/>
        <v>1.0377942103783784</v>
      </c>
      <c r="DL70">
        <f t="shared" si="87"/>
        <v>1.0377942103783784</v>
      </c>
      <c r="DM70">
        <f t="shared" si="87"/>
        <v>1.0377942103783784</v>
      </c>
      <c r="DN70">
        <f t="shared" si="87"/>
        <v>1.0377942103783784</v>
      </c>
      <c r="DO70">
        <f t="shared" si="87"/>
        <v>1.0377942103783784</v>
      </c>
      <c r="DP70">
        <f t="shared" si="87"/>
        <v>1.0377942103783784</v>
      </c>
      <c r="DQ70">
        <f t="shared" si="87"/>
        <v>1.0377942103783784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39.562862500943687</v>
      </c>
      <c r="BU71">
        <f t="shared" si="88"/>
        <v>40.156949949756424</v>
      </c>
      <c r="BV71">
        <f t="shared" si="88"/>
        <v>40.750735485889628</v>
      </c>
      <c r="BW71">
        <f t="shared" si="88"/>
        <v>41.342633109390221</v>
      </c>
      <c r="BX71">
        <f t="shared" si="88"/>
        <v>41.937240154933832</v>
      </c>
      <c r="BY71">
        <f t="shared" si="88"/>
        <v>42.529879214568602</v>
      </c>
      <c r="BZ71">
        <f t="shared" si="88"/>
        <v>43.123633143306193</v>
      </c>
      <c r="CA71">
        <f t="shared" si="88"/>
        <v>32.386354064738804</v>
      </c>
      <c r="CB71">
        <f t="shared" si="88"/>
        <v>31.561522094124015</v>
      </c>
      <c r="CC71">
        <f t="shared" si="88"/>
        <v>30.735463964893256</v>
      </c>
      <c r="CD71">
        <f t="shared" si="88"/>
        <v>29.904895669738099</v>
      </c>
      <c r="CE71">
        <f t="shared" si="88"/>
        <v>29.0721111607373</v>
      </c>
      <c r="CF71">
        <f t="shared" si="88"/>
        <v>19.54740623823929</v>
      </c>
      <c r="CG71">
        <f t="shared" si="88"/>
        <v>18.69829414040121</v>
      </c>
      <c r="CH71">
        <f t="shared" si="88"/>
        <v>17.847267606683939</v>
      </c>
      <c r="CI71">
        <f t="shared" si="88"/>
        <v>16.993164400021413</v>
      </c>
      <c r="CJ71">
        <f t="shared" si="88"/>
        <v>16.136748075730189</v>
      </c>
      <c r="CK71">
        <f t="shared" si="88"/>
        <v>8.7303578958213564</v>
      </c>
      <c r="CL71">
        <f t="shared" si="88"/>
        <v>7.8643071895173637</v>
      </c>
      <c r="CM71">
        <f t="shared" si="88"/>
        <v>6.9964428718163552</v>
      </c>
      <c r="CN71">
        <f t="shared" si="88"/>
        <v>6.126865429311569</v>
      </c>
      <c r="CO71">
        <f t="shared" si="88"/>
        <v>5.255673823822975</v>
      </c>
      <c r="CP71">
        <f t="shared" si="88"/>
        <v>4.3831124961727381</v>
      </c>
      <c r="CQ71">
        <f t="shared" si="88"/>
        <v>3.5089540883392929</v>
      </c>
      <c r="CR71">
        <f t="shared" si="88"/>
        <v>3.5114106669980374</v>
      </c>
      <c r="CS71">
        <f t="shared" si="88"/>
        <v>3.5138597837944165</v>
      </c>
      <c r="CT71">
        <f t="shared" si="88"/>
        <v>3.5163014890757633</v>
      </c>
      <c r="CU71">
        <f t="shared" si="88"/>
        <v>3.5185043062356183</v>
      </c>
      <c r="CV71">
        <f t="shared" si="88"/>
        <v>3.5207011336981173</v>
      </c>
      <c r="CW71">
        <f t="shared" si="88"/>
        <v>3.5226616686338166</v>
      </c>
      <c r="CX71">
        <f t="shared" ref="CX71:DQ71" si="89">CX$49*CX32</f>
        <v>3.5226616686338166</v>
      </c>
      <c r="CY71">
        <f t="shared" si="89"/>
        <v>3.5226616686338166</v>
      </c>
      <c r="CZ71">
        <f t="shared" si="89"/>
        <v>3.5226616686338166</v>
      </c>
      <c r="DA71">
        <f t="shared" si="89"/>
        <v>3.5226616686338166</v>
      </c>
      <c r="DB71">
        <f t="shared" si="89"/>
        <v>3.5226616686338166</v>
      </c>
      <c r="DC71">
        <f t="shared" si="89"/>
        <v>3.5226616686338166</v>
      </c>
      <c r="DD71">
        <f t="shared" si="89"/>
        <v>3.5226616686338166</v>
      </c>
      <c r="DE71">
        <f t="shared" si="89"/>
        <v>3.5226616686338166</v>
      </c>
      <c r="DF71">
        <f t="shared" si="89"/>
        <v>3.5226616686338166</v>
      </c>
      <c r="DG71">
        <f t="shared" si="89"/>
        <v>3.5226616686338166</v>
      </c>
      <c r="DH71">
        <f t="shared" si="89"/>
        <v>3.5226616686338166</v>
      </c>
      <c r="DI71">
        <f t="shared" si="89"/>
        <v>3.5226616686338166</v>
      </c>
      <c r="DJ71">
        <f t="shared" si="89"/>
        <v>3.5226616686338166</v>
      </c>
      <c r="DK71">
        <f t="shared" si="89"/>
        <v>3.5226616686338166</v>
      </c>
      <c r="DL71">
        <f t="shared" si="89"/>
        <v>3.5226616686338166</v>
      </c>
      <c r="DM71">
        <f t="shared" si="89"/>
        <v>3.5226616686338166</v>
      </c>
      <c r="DN71">
        <f t="shared" si="89"/>
        <v>3.5226616686338166</v>
      </c>
      <c r="DO71">
        <f t="shared" si="89"/>
        <v>3.5226616686338166</v>
      </c>
      <c r="DP71">
        <f t="shared" si="89"/>
        <v>3.5226616686338166</v>
      </c>
      <c r="DQ71">
        <f t="shared" si="89"/>
        <v>3.5226616686338166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2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ref="N31:AQ35" si="28">M31*(1-$G$4)</f>
        <v>4.9776159858120346E-2</v>
      </c>
      <c r="O31" s="33">
        <f t="shared" si="28"/>
        <v>4.9776159858120346E-2</v>
      </c>
      <c r="P31" s="33">
        <f t="shared" si="28"/>
        <v>4.9776159858120346E-2</v>
      </c>
      <c r="Q31" s="33">
        <f t="shared" si="28"/>
        <v>4.9776159858120346E-2</v>
      </c>
      <c r="R31" s="33">
        <f t="shared" si="28"/>
        <v>4.9776159858120346E-2</v>
      </c>
      <c r="S31" s="33">
        <f t="shared" si="28"/>
        <v>4.9776159858120346E-2</v>
      </c>
      <c r="T31" s="33">
        <f t="shared" si="28"/>
        <v>4.9776159858120346E-2</v>
      </c>
      <c r="U31" s="33">
        <f t="shared" si="28"/>
        <v>4.9776159858120346E-2</v>
      </c>
      <c r="V31" s="33">
        <f t="shared" si="28"/>
        <v>4.9776159858120346E-2</v>
      </c>
      <c r="W31" s="33">
        <f t="shared" si="28"/>
        <v>4.9776159858120346E-2</v>
      </c>
      <c r="X31" s="33">
        <f t="shared" si="28"/>
        <v>4.9776159858120346E-2</v>
      </c>
      <c r="Y31" s="33">
        <f t="shared" si="28"/>
        <v>4.9776159858120346E-2</v>
      </c>
      <c r="Z31" s="33">
        <f t="shared" si="28"/>
        <v>4.9776159858120346E-2</v>
      </c>
      <c r="AA31" s="33">
        <f t="shared" si="28"/>
        <v>4.9776159858120346E-2</v>
      </c>
      <c r="AB31" s="33">
        <f t="shared" si="28"/>
        <v>4.9776159858120346E-2</v>
      </c>
      <c r="AC31" s="33">
        <f t="shared" si="28"/>
        <v>4.9776159858120346E-2</v>
      </c>
      <c r="AD31" s="33">
        <f t="shared" si="28"/>
        <v>4.9776159858120346E-2</v>
      </c>
      <c r="AE31" s="33">
        <f t="shared" si="28"/>
        <v>4.9776159858120346E-2</v>
      </c>
      <c r="AF31" s="33">
        <f t="shared" si="28"/>
        <v>4.9776159858120346E-2</v>
      </c>
      <c r="AG31" s="33">
        <f t="shared" si="28"/>
        <v>4.9776159858120346E-2</v>
      </c>
      <c r="AH31" s="33">
        <f t="shared" si="28"/>
        <v>4.9776159858120346E-2</v>
      </c>
      <c r="AI31" s="33">
        <f t="shared" si="28"/>
        <v>4.9776159858120346E-2</v>
      </c>
      <c r="AJ31" s="33">
        <f t="shared" si="28"/>
        <v>4.9776159858120346E-2</v>
      </c>
      <c r="AK31" s="33">
        <f t="shared" si="28"/>
        <v>4.9776159858120346E-2</v>
      </c>
      <c r="AL31" s="33">
        <f t="shared" si="28"/>
        <v>4.9776159858120346E-2</v>
      </c>
      <c r="AM31" s="33">
        <f t="shared" si="28"/>
        <v>4.9776159858120346E-2</v>
      </c>
      <c r="AN31" s="33">
        <f t="shared" si="28"/>
        <v>4.9776159858120346E-2</v>
      </c>
      <c r="AO31" s="33">
        <f t="shared" si="28"/>
        <v>4.9776159858120346E-2</v>
      </c>
      <c r="AP31" s="33">
        <f t="shared" si="28"/>
        <v>4.9776159858120346E-2</v>
      </c>
      <c r="AQ31" s="33">
        <f t="shared" si="28"/>
        <v>4.9776159858120346E-2</v>
      </c>
      <c r="AR31" s="33">
        <f t="shared" ref="AR31:BK31" si="29">AQ31*(1-$G$4)</f>
        <v>4.9776159858120346E-2</v>
      </c>
      <c r="AS31" s="33">
        <f t="shared" si="29"/>
        <v>4.9776159858120346E-2</v>
      </c>
      <c r="AT31" s="33">
        <f t="shared" si="29"/>
        <v>4.9776159858120346E-2</v>
      </c>
      <c r="AU31" s="33">
        <f t="shared" si="29"/>
        <v>4.9776159858120346E-2</v>
      </c>
      <c r="AV31" s="33">
        <f t="shared" si="29"/>
        <v>4.9776159858120346E-2</v>
      </c>
      <c r="AW31" s="33">
        <f t="shared" si="29"/>
        <v>4.9776159858120346E-2</v>
      </c>
      <c r="AX31" s="33">
        <f t="shared" si="29"/>
        <v>4.9776159858120346E-2</v>
      </c>
      <c r="AY31" s="33">
        <f t="shared" si="29"/>
        <v>4.9776159858120346E-2</v>
      </c>
      <c r="AZ31" s="33">
        <f t="shared" si="29"/>
        <v>4.9776159858120346E-2</v>
      </c>
      <c r="BA31" s="33">
        <f t="shared" si="29"/>
        <v>4.9776159858120346E-2</v>
      </c>
      <c r="BB31" s="33">
        <f t="shared" si="29"/>
        <v>4.9776159858120346E-2</v>
      </c>
      <c r="BC31" s="33">
        <f t="shared" si="29"/>
        <v>4.9776159858120346E-2</v>
      </c>
      <c r="BD31" s="33">
        <f t="shared" si="29"/>
        <v>4.9776159858120346E-2</v>
      </c>
      <c r="BE31" s="33">
        <f t="shared" si="29"/>
        <v>4.9776159858120346E-2</v>
      </c>
      <c r="BF31" s="33">
        <f t="shared" si="29"/>
        <v>4.9776159858120346E-2</v>
      </c>
      <c r="BG31" s="33">
        <f t="shared" si="29"/>
        <v>4.9776159858120346E-2</v>
      </c>
      <c r="BH31" s="33">
        <f t="shared" si="29"/>
        <v>4.9776159858120346E-2</v>
      </c>
      <c r="BI31" s="33">
        <f t="shared" si="29"/>
        <v>4.9776159858120346E-2</v>
      </c>
      <c r="BJ31" s="33">
        <f t="shared" si="29"/>
        <v>4.9776159858120346E-2</v>
      </c>
      <c r="BK31" s="33">
        <f t="shared" si="29"/>
        <v>4.9776159858120346E-2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49.776159858120344</v>
      </c>
      <c r="P47" s="33">
        <f t="shared" si="42"/>
        <v>49.776159858120344</v>
      </c>
      <c r="Q47" s="33">
        <f t="shared" si="42"/>
        <v>49.776159858120344</v>
      </c>
      <c r="R47" s="33">
        <f t="shared" si="42"/>
        <v>49.776159858120344</v>
      </c>
      <c r="S47" s="33">
        <f t="shared" si="42"/>
        <v>49.776159858120344</v>
      </c>
      <c r="T47" s="33">
        <f t="shared" si="42"/>
        <v>49.776159858120344</v>
      </c>
      <c r="U47" s="33">
        <f t="shared" si="42"/>
        <v>49.776159858120344</v>
      </c>
      <c r="V47" s="33">
        <f t="shared" si="42"/>
        <v>49.776159858120344</v>
      </c>
      <c r="W47" s="33">
        <f t="shared" si="42"/>
        <v>49.776159858120344</v>
      </c>
      <c r="X47" s="33">
        <f t="shared" si="42"/>
        <v>49.776159858120344</v>
      </c>
      <c r="Y47" s="33">
        <f t="shared" si="42"/>
        <v>49.776159858120344</v>
      </c>
      <c r="Z47" s="33">
        <f t="shared" si="42"/>
        <v>49.776159858120344</v>
      </c>
      <c r="AA47" s="33">
        <f t="shared" si="42"/>
        <v>49.776159858120344</v>
      </c>
      <c r="AB47" s="33">
        <f t="shared" si="42"/>
        <v>49.776159858120344</v>
      </c>
      <c r="AC47" s="33">
        <f t="shared" si="42"/>
        <v>49.776159858120344</v>
      </c>
      <c r="AD47" s="33">
        <f t="shared" si="42"/>
        <v>49.776159858120344</v>
      </c>
      <c r="AE47" s="33">
        <f t="shared" si="42"/>
        <v>49.776159858120344</v>
      </c>
      <c r="AF47" s="33">
        <f t="shared" si="42"/>
        <v>49.776159858120344</v>
      </c>
      <c r="AG47" s="33">
        <f t="shared" si="42"/>
        <v>49.776159858120344</v>
      </c>
      <c r="AH47" s="33">
        <f t="shared" si="42"/>
        <v>49.776159858120344</v>
      </c>
      <c r="AI47" s="33">
        <f t="shared" si="42"/>
        <v>49.776159858120344</v>
      </c>
      <c r="AJ47" s="33">
        <f t="shared" si="42"/>
        <v>49.776159858120344</v>
      </c>
      <c r="AK47" s="33">
        <f t="shared" si="42"/>
        <v>49.776159858120344</v>
      </c>
      <c r="AL47" s="33">
        <f t="shared" si="42"/>
        <v>49.776159858120344</v>
      </c>
      <c r="AM47" s="33">
        <f t="shared" si="42"/>
        <v>49.776159858120344</v>
      </c>
      <c r="AN47" s="33">
        <f t="shared" si="42"/>
        <v>49.776159858120344</v>
      </c>
      <c r="AO47" s="33">
        <f t="shared" si="42"/>
        <v>49.776159858120344</v>
      </c>
      <c r="AP47" s="33">
        <f t="shared" si="42"/>
        <v>49.776159858120344</v>
      </c>
      <c r="AQ47" s="33">
        <f t="shared" ref="AQ47:BK47" si="43">SUM(AQ15:AQ46)*1000</f>
        <v>49.776159858120344</v>
      </c>
      <c r="AR47" s="33">
        <f t="shared" si="43"/>
        <v>49.776159858120344</v>
      </c>
      <c r="AS47" s="33">
        <f t="shared" si="43"/>
        <v>49.776159858120344</v>
      </c>
      <c r="AT47" s="33">
        <f t="shared" si="43"/>
        <v>49.776159858120344</v>
      </c>
      <c r="AU47" s="33">
        <f t="shared" si="43"/>
        <v>49.776159858120344</v>
      </c>
      <c r="AV47" s="33">
        <f t="shared" si="43"/>
        <v>49.776159858120344</v>
      </c>
      <c r="AW47" s="33">
        <f t="shared" si="43"/>
        <v>49.776159858120344</v>
      </c>
      <c r="AX47" s="33">
        <f t="shared" si="43"/>
        <v>49.776159858120344</v>
      </c>
      <c r="AY47" s="33">
        <f t="shared" si="43"/>
        <v>49.776159858120344</v>
      </c>
      <c r="AZ47" s="33">
        <f t="shared" si="43"/>
        <v>49.776159858120344</v>
      </c>
      <c r="BA47" s="33">
        <f t="shared" si="43"/>
        <v>49.776159858120344</v>
      </c>
      <c r="BB47" s="33">
        <f t="shared" si="43"/>
        <v>49.776159858120344</v>
      </c>
      <c r="BC47" s="33">
        <f t="shared" si="43"/>
        <v>49.776159858120344</v>
      </c>
      <c r="BD47" s="33">
        <f t="shared" si="43"/>
        <v>49.776159858120344</v>
      </c>
      <c r="BE47" s="33">
        <f t="shared" si="43"/>
        <v>49.776159858120344</v>
      </c>
      <c r="BF47" s="33">
        <f t="shared" si="43"/>
        <v>49.776159858120344</v>
      </c>
      <c r="BG47" s="33">
        <f t="shared" si="43"/>
        <v>49.776159858120344</v>
      </c>
      <c r="BH47" s="33">
        <f t="shared" si="43"/>
        <v>49.776159858120344</v>
      </c>
      <c r="BI47" s="33">
        <f t="shared" si="43"/>
        <v>49.776159858120344</v>
      </c>
      <c r="BJ47" s="33">
        <f t="shared" si="43"/>
        <v>49.776159858120344</v>
      </c>
      <c r="BK47" s="33">
        <f t="shared" si="43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11.870356540005909</v>
      </c>
      <c r="BV70">
        <f t="shared" si="86"/>
        <v>12.179304782016239</v>
      </c>
      <c r="BW70">
        <f t="shared" si="86"/>
        <v>12.482585672992993</v>
      </c>
      <c r="BX70">
        <f t="shared" si="86"/>
        <v>12.772185032274411</v>
      </c>
      <c r="BY70">
        <f t="shared" si="86"/>
        <v>13.046396079431766</v>
      </c>
      <c r="BZ70">
        <f t="shared" si="86"/>
        <v>13.308163201192787</v>
      </c>
      <c r="CA70">
        <f t="shared" si="86"/>
        <v>13.5883800958728</v>
      </c>
      <c r="CB70">
        <f t="shared" si="86"/>
        <v>13.86027783129394</v>
      </c>
      <c r="CC70">
        <f t="shared" si="86"/>
        <v>14.154760730360751</v>
      </c>
      <c r="CD70">
        <f t="shared" si="86"/>
        <v>14.415110838552204</v>
      </c>
      <c r="CE70">
        <f t="shared" si="86"/>
        <v>14.697043385508564</v>
      </c>
      <c r="CF70">
        <f t="shared" si="86"/>
        <v>14.972655678331675</v>
      </c>
      <c r="CG70">
        <f t="shared" si="86"/>
        <v>15.269259557201055</v>
      </c>
      <c r="CH70">
        <f t="shared" si="86"/>
        <v>15.559594326318788</v>
      </c>
      <c r="CI70">
        <f t="shared" si="86"/>
        <v>15.84413056803626</v>
      </c>
      <c r="CJ70">
        <f t="shared" si="86"/>
        <v>16.123215198165202</v>
      </c>
      <c r="CK70">
        <f t="shared" si="86"/>
        <v>16.422540707191462</v>
      </c>
      <c r="CL70">
        <f t="shared" si="86"/>
        <v>16.690381526222605</v>
      </c>
      <c r="CM70">
        <f t="shared" si="86"/>
        <v>16.977749878751759</v>
      </c>
      <c r="CN70">
        <f t="shared" si="86"/>
        <v>17.283974398079611</v>
      </c>
      <c r="CO70">
        <f t="shared" si="86"/>
        <v>17.584042894981788</v>
      </c>
      <c r="CP70">
        <f t="shared" si="86"/>
        <v>17.902530499037507</v>
      </c>
      <c r="CQ70">
        <f t="shared" si="86"/>
        <v>18.191019841903888</v>
      </c>
      <c r="CR70">
        <f t="shared" si="86"/>
        <v>18.498126488882765</v>
      </c>
      <c r="CS70">
        <f t="shared" si="86"/>
        <v>18.799864143998558</v>
      </c>
      <c r="CT70">
        <f t="shared" si="86"/>
        <v>19.11975259931917</v>
      </c>
      <c r="CU70">
        <f t="shared" si="86"/>
        <v>19.434382479645048</v>
      </c>
      <c r="CV70">
        <f t="shared" si="86"/>
        <v>19.744088051447534</v>
      </c>
      <c r="CW70">
        <f t="shared" si="86"/>
        <v>20.071772351325677</v>
      </c>
      <c r="CX70">
        <f t="shared" ref="CX70:DQ70" si="87">CX$49*CX31</f>
        <v>20.071772351325677</v>
      </c>
      <c r="CY70">
        <f t="shared" si="87"/>
        <v>20.071772351325677</v>
      </c>
      <c r="CZ70">
        <f t="shared" si="87"/>
        <v>20.071772351325677</v>
      </c>
      <c r="DA70">
        <f t="shared" si="87"/>
        <v>20.071772351325677</v>
      </c>
      <c r="DB70">
        <f t="shared" si="87"/>
        <v>20.071772351325677</v>
      </c>
      <c r="DC70">
        <f t="shared" si="87"/>
        <v>20.071772351325677</v>
      </c>
      <c r="DD70">
        <f t="shared" si="87"/>
        <v>20.071772351325677</v>
      </c>
      <c r="DE70">
        <f t="shared" si="87"/>
        <v>20.071772351325677</v>
      </c>
      <c r="DF70">
        <f t="shared" si="87"/>
        <v>20.071772351325677</v>
      </c>
      <c r="DG70">
        <f t="shared" si="87"/>
        <v>20.071772351325677</v>
      </c>
      <c r="DH70">
        <f t="shared" si="87"/>
        <v>20.071772351325677</v>
      </c>
      <c r="DI70">
        <f t="shared" si="87"/>
        <v>20.071772351325677</v>
      </c>
      <c r="DJ70">
        <f t="shared" si="87"/>
        <v>20.071772351325677</v>
      </c>
      <c r="DK70">
        <f t="shared" si="87"/>
        <v>20.071772351325677</v>
      </c>
      <c r="DL70">
        <f t="shared" si="87"/>
        <v>20.071772351325677</v>
      </c>
      <c r="DM70">
        <f t="shared" si="87"/>
        <v>20.071772351325677</v>
      </c>
      <c r="DN70">
        <f t="shared" si="87"/>
        <v>20.071772351325677</v>
      </c>
      <c r="DO70">
        <f t="shared" si="87"/>
        <v>20.071772351325677</v>
      </c>
      <c r="DP70">
        <f t="shared" si="87"/>
        <v>20.071772351325677</v>
      </c>
      <c r="DQ70">
        <f t="shared" si="87"/>
        <v>20.071772351325677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M46" si="5">L15</f>
        <v>7.5394858577944581E-3</v>
      </c>
      <c r="N15" s="33">
        <f t="shared" ref="N15:AP22" si="6">M15*(1-$G$4)</f>
        <v>7.5394858577944581E-3</v>
      </c>
      <c r="O15" s="33">
        <f t="shared" si="6"/>
        <v>7.5394858577944581E-3</v>
      </c>
      <c r="P15" s="33">
        <f t="shared" si="6"/>
        <v>7.5394858577944581E-3</v>
      </c>
      <c r="Q15" s="33">
        <f t="shared" si="6"/>
        <v>7.5394858577944581E-3</v>
      </c>
      <c r="R15" s="33">
        <f t="shared" si="6"/>
        <v>7.5394858577944581E-3</v>
      </c>
      <c r="S15" s="33">
        <f t="shared" si="6"/>
        <v>7.5394858577944581E-3</v>
      </c>
      <c r="T15" s="33">
        <f t="shared" si="6"/>
        <v>7.5394858577944581E-3</v>
      </c>
      <c r="U15" s="33">
        <f t="shared" si="6"/>
        <v>7.5394858577944581E-3</v>
      </c>
      <c r="V15" s="33">
        <f t="shared" si="6"/>
        <v>7.5394858577944581E-3</v>
      </c>
      <c r="W15" s="33">
        <f t="shared" si="6"/>
        <v>7.5394858577944581E-3</v>
      </c>
      <c r="X15" s="33">
        <f t="shared" si="6"/>
        <v>7.5394858577944581E-3</v>
      </c>
      <c r="Y15" s="33">
        <f t="shared" si="6"/>
        <v>7.5394858577944581E-3</v>
      </c>
      <c r="Z15" s="33">
        <f t="shared" si="6"/>
        <v>7.5394858577944581E-3</v>
      </c>
      <c r="AA15" s="33">
        <f t="shared" si="6"/>
        <v>7.5394858577944581E-3</v>
      </c>
      <c r="AB15" s="33">
        <f t="shared" si="6"/>
        <v>7.5394858577944581E-3</v>
      </c>
      <c r="AC15" s="33">
        <f t="shared" si="6"/>
        <v>7.5394858577944581E-3</v>
      </c>
      <c r="AD15" s="33">
        <f t="shared" si="6"/>
        <v>7.5394858577944581E-3</v>
      </c>
      <c r="AE15" s="33">
        <f t="shared" si="6"/>
        <v>7.5394858577944581E-3</v>
      </c>
      <c r="AF15" s="33">
        <f t="shared" si="6"/>
        <v>7.5394858577944581E-3</v>
      </c>
      <c r="AG15" s="33">
        <f t="shared" si="6"/>
        <v>7.5394858577944581E-3</v>
      </c>
      <c r="AH15" s="33">
        <f t="shared" si="6"/>
        <v>7.5394858577944581E-3</v>
      </c>
      <c r="AI15" s="33">
        <f t="shared" si="6"/>
        <v>7.5394858577944581E-3</v>
      </c>
      <c r="AJ15" s="33">
        <f t="shared" si="6"/>
        <v>7.5394858577944581E-3</v>
      </c>
      <c r="AK15" s="33">
        <f t="shared" si="6"/>
        <v>7.5394858577944581E-3</v>
      </c>
      <c r="AL15" s="33">
        <f t="shared" si="6"/>
        <v>7.5394858577944581E-3</v>
      </c>
      <c r="AM15" s="33">
        <f t="shared" si="6"/>
        <v>7.5394858577944581E-3</v>
      </c>
      <c r="AN15" s="33">
        <f t="shared" si="6"/>
        <v>7.5394858577944581E-3</v>
      </c>
      <c r="AO15" s="33">
        <f t="shared" si="6"/>
        <v>7.5394858577944581E-3</v>
      </c>
      <c r="AP15" s="33">
        <f t="shared" si="6"/>
        <v>7.5394858577944581E-3</v>
      </c>
      <c r="AQ15" s="33">
        <f t="shared" ref="AQ15:BK15" si="7">AP15*(1-$G$4)</f>
        <v>7.5394858577944581E-3</v>
      </c>
      <c r="AR15" s="33">
        <f t="shared" si="7"/>
        <v>7.5394858577944581E-3</v>
      </c>
      <c r="AS15" s="33">
        <f t="shared" si="7"/>
        <v>7.5394858577944581E-3</v>
      </c>
      <c r="AT15" s="33">
        <f t="shared" si="7"/>
        <v>7.5394858577944581E-3</v>
      </c>
      <c r="AU15" s="33">
        <f t="shared" si="7"/>
        <v>7.5394858577944581E-3</v>
      </c>
      <c r="AV15" s="33">
        <f t="shared" si="7"/>
        <v>7.5394858577944581E-3</v>
      </c>
      <c r="AW15" s="33">
        <f t="shared" si="7"/>
        <v>7.5394858577944581E-3</v>
      </c>
      <c r="AX15" s="33">
        <f t="shared" si="7"/>
        <v>7.5394858577944581E-3</v>
      </c>
      <c r="AY15" s="33">
        <f t="shared" si="7"/>
        <v>7.5394858577944581E-3</v>
      </c>
      <c r="AZ15" s="33">
        <f t="shared" si="7"/>
        <v>7.5394858577944581E-3</v>
      </c>
      <c r="BA15" s="33">
        <f t="shared" si="7"/>
        <v>7.5394858577944581E-3</v>
      </c>
      <c r="BB15" s="33">
        <f t="shared" si="7"/>
        <v>7.5394858577944581E-3</v>
      </c>
      <c r="BC15" s="33">
        <f t="shared" si="7"/>
        <v>7.5394858577944581E-3</v>
      </c>
      <c r="BD15" s="33">
        <f t="shared" si="7"/>
        <v>7.5394858577944581E-3</v>
      </c>
      <c r="BE15" s="33">
        <f t="shared" si="7"/>
        <v>7.5394858577944581E-3</v>
      </c>
      <c r="BF15" s="33">
        <f t="shared" si="7"/>
        <v>7.5394858577944581E-3</v>
      </c>
      <c r="BG15" s="33">
        <f t="shared" si="7"/>
        <v>7.5394858577944581E-3</v>
      </c>
      <c r="BH15" s="33">
        <f t="shared" si="7"/>
        <v>7.5394858577944581E-3</v>
      </c>
      <c r="BI15" s="33">
        <f t="shared" si="7"/>
        <v>7.5394858577944581E-3</v>
      </c>
      <c r="BJ15" s="33">
        <f t="shared" si="7"/>
        <v>7.5394858577944581E-3</v>
      </c>
      <c r="BK15" s="33">
        <f t="shared" si="7"/>
        <v>7.5394858577944581E-3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6.2044900627570669</v>
      </c>
      <c r="BU15" s="4" cm="1">
        <f t="array" ref="BU15">O15*INDEX(prod_est,$H15+$I15-1,MATCH(BU$14,$BQ$14:$DQ$14,0))</f>
        <v>6.5503232270702236</v>
      </c>
      <c r="BV15" s="4" cm="1">
        <f t="array" ref="BV15">P15*INDEX(prod_est,$H15+$I15-1,MATCH(BV$14,$BQ$14:$DQ$14,0))</f>
        <v>6.9055270916926697</v>
      </c>
      <c r="BW15" s="4" cm="1">
        <f t="array" ref="BW15">Q15*INDEX(prod_est,$H15+$I15-1,MATCH(BW$14,$BQ$14:$DQ$14,0))</f>
        <v>7.2701016566244077</v>
      </c>
      <c r="BX15" s="4" cm="1">
        <f t="array" ref="BX15">R15*INDEX(prod_est,$H15+$I15-1,MATCH(BX$14,$BQ$14:$DQ$14,0))</f>
        <v>7.644046921865435</v>
      </c>
      <c r="BY15" s="4" cm="1">
        <f t="array" ref="BY15">S15*INDEX(prod_est,$H15+$I15-1,MATCH(BY$14,$BQ$14:$DQ$14,0))</f>
        <v>8.0273628874157517</v>
      </c>
      <c r="BZ15" s="4" cm="1">
        <f t="array" ref="BZ15">T15*INDEX(prod_est,$H15+$I15-1,MATCH(BZ$14,$BQ$14:$DQ$14,0))</f>
        <v>8.4200495532753603</v>
      </c>
      <c r="CA15" s="4" cm="1">
        <f t="array" ref="CA15">U15*INDEX(prod_est,$H15+$I15-1,MATCH(CA$14,$BQ$14:$DQ$14,0))</f>
        <v>8.62376042956428</v>
      </c>
      <c r="CB15" s="4" cm="1">
        <f t="array" ref="CB15">V15*INDEX(prod_est,$H15+$I15-1,MATCH(CB$14,$BQ$14:$DQ$14,0))</f>
        <v>8.8274713058532015</v>
      </c>
      <c r="CC15" s="4" cm="1">
        <f t="array" ref="CC15">W15*INDEX(prod_est,$H15+$I15-1,MATCH(CC$14,$BQ$14:$DQ$14,0))</f>
        <v>9.0311821821421212</v>
      </c>
      <c r="CD15" s="4" cm="1">
        <f t="array" ref="CD15">X15*INDEX(prod_est,$H15+$I15-1,MATCH(CD$14,$BQ$14:$DQ$14,0))</f>
        <v>9.2348930584310409</v>
      </c>
      <c r="CE15" s="4" cm="1">
        <f t="array" ref="CE15">Y15*INDEX(prod_est,$H15+$I15-1,MATCH(CE$14,$BQ$14:$DQ$14,0))</f>
        <v>9.4386039347199606</v>
      </c>
      <c r="CF15" s="4" cm="1">
        <f t="array" ref="CF15">Z15*INDEX(prod_est,$H15+$I15-1,MATCH(CF$14,$BQ$14:$DQ$14,0))</f>
        <v>9.6423148110088803</v>
      </c>
      <c r="CG15" s="4" cm="1">
        <f t="array" ref="CG15">AA15*INDEX(prod_est,$H15+$I15-1,MATCH(CG$14,$BQ$14:$DQ$14,0))</f>
        <v>9.8460256872978018</v>
      </c>
      <c r="CH15" s="4" cm="1">
        <f t="array" ref="CH15">AB15*INDEX(prod_est,$H15+$I15-1,MATCH(CH$14,$BQ$14:$DQ$14,0))</f>
        <v>10.049736563586722</v>
      </c>
      <c r="CI15" s="4" cm="1">
        <f t="array" ref="CI15">AC15*INDEX(prod_est,$H15+$I15-1,MATCH(CI$14,$BQ$14:$DQ$14,0))</f>
        <v>10.253447439875641</v>
      </c>
      <c r="CJ15" s="4" cm="1">
        <f t="array" ref="CJ15">AD15*INDEX(prod_est,$H15+$I15-1,MATCH(CJ$14,$BQ$14:$DQ$14,0))</f>
        <v>10.457158316164561</v>
      </c>
      <c r="CK15" s="4" cm="1">
        <f t="array" ref="CK15">AE15*INDEX(prod_est,$H15+$I15-1,MATCH(CK$14,$BQ$14:$DQ$14,0))</f>
        <v>10.660869192453481</v>
      </c>
      <c r="CL15" s="4" cm="1">
        <f t="array" ref="CL15">AF15*INDEX(prod_est,$H15+$I15-1,MATCH(CL$14,$BQ$14:$DQ$14,0))</f>
        <v>10.8645800687424</v>
      </c>
      <c r="CM15" s="4" cm="1">
        <f t="array" ref="CM15">AG15*INDEX(prod_est,$H15+$I15-1,MATCH(CM$14,$BQ$14:$DQ$14,0))</f>
        <v>11.068290945031322</v>
      </c>
      <c r="CN15" s="4" cm="1">
        <f t="array" ref="CN15">AH15*INDEX(prod_est,$H15+$I15-1,MATCH(CN$14,$BQ$14:$DQ$14,0))</f>
        <v>11.272001821320242</v>
      </c>
      <c r="CO15" s="4" cm="1">
        <f t="array" ref="CO15">AI15*INDEX(prod_est,$H15+$I15-1,MATCH(CO$14,$BQ$14:$DQ$14,0))</f>
        <v>11.475712697609161</v>
      </c>
      <c r="CP15" s="4" cm="1">
        <f t="array" ref="CP15">AJ15*INDEX(prod_est,$H15+$I15-1,MATCH(CP$14,$BQ$14:$DQ$14,0))</f>
        <v>11.679423573898081</v>
      </c>
      <c r="CQ15" s="4" cm="1">
        <f t="array" ref="CQ15">AK15*INDEX(prod_est,$H15+$I15-1,MATCH(CQ$14,$BQ$14:$DQ$14,0))</f>
        <v>11.883134450187001</v>
      </c>
      <c r="CR15" s="4" cm="1">
        <f t="array" ref="CR15">AL15*INDEX(prod_est,$H15+$I15-1,MATCH(CR$14,$BQ$14:$DQ$14,0))</f>
        <v>12.086845326475922</v>
      </c>
      <c r="CS15" s="4" cm="1">
        <f t="array" ref="CS15">AM15*INDEX(prod_est,$H15+$I15-1,MATCH(CS$14,$BQ$14:$DQ$14,0))</f>
        <v>12.290556202764842</v>
      </c>
      <c r="CT15" s="4" cm="1">
        <f t="array" ref="CT15">AN15*INDEX(prod_est,$H15+$I15-1,MATCH(CT$14,$BQ$14:$DQ$14,0))</f>
        <v>12.494267079053762</v>
      </c>
      <c r="CU15" s="4" cm="1">
        <f t="array" ref="CU15">AO15*INDEX(prod_est,$H15+$I15-1,MATCH(CU$14,$BQ$14:$DQ$14,0))</f>
        <v>12.697977955342681</v>
      </c>
      <c r="CV15" s="4" cm="1">
        <f t="array" ref="CV15">AP15*INDEX(prod_est,$H15+$I15-1,MATCH(CV$14,$BQ$14:$DQ$14,0))</f>
        <v>12.901688831631601</v>
      </c>
      <c r="CW15" s="4" cm="1">
        <f t="array" ref="CW15">AQ15*INDEX(prod_est,$H15+$I15-1,MATCH(CW$14,$BQ$14:$DQ$14,0))</f>
        <v>13.105399707920522</v>
      </c>
      <c r="CX15" s="4" cm="1">
        <f t="array" ref="CX15">AR15*INDEX(prod_est,$H15+$I15-1,MATCH(CX$14,$BQ$14:$DQ$14,0))</f>
        <v>13.105399707920522</v>
      </c>
      <c r="CY15" s="4" cm="1">
        <f t="array" ref="CY15">AS15*INDEX(prod_est,$H15+$I15-1,MATCH(CY$14,$BQ$14:$DQ$14,0))</f>
        <v>13.105399707920522</v>
      </c>
      <c r="CZ15" s="4" cm="1">
        <f t="array" ref="CZ15">AT15*INDEX(prod_est,$H15+$I15-1,MATCH(CZ$14,$BQ$14:$DQ$14,0))</f>
        <v>13.105399707920522</v>
      </c>
      <c r="DA15" s="4" cm="1">
        <f t="array" ref="DA15">AU15*INDEX(prod_est,$H15+$I15-1,MATCH(DA$14,$BQ$14:$DQ$14,0))</f>
        <v>13.105399707920522</v>
      </c>
      <c r="DB15" s="4" cm="1">
        <f t="array" ref="DB15">AV15*INDEX(prod_est,$H15+$I15-1,MATCH(DB$14,$BQ$14:$DQ$14,0))</f>
        <v>13.105399707920522</v>
      </c>
      <c r="DC15" s="4" cm="1">
        <f t="array" ref="DC15">AW15*INDEX(prod_est,$H15+$I15-1,MATCH(DC$14,$BQ$14:$DQ$14,0))</f>
        <v>13.105399707920522</v>
      </c>
      <c r="DD15" s="4" cm="1">
        <f t="array" ref="DD15">AX15*INDEX(prod_est,$H15+$I15-1,MATCH(DD$14,$BQ$14:$DQ$14,0))</f>
        <v>13.105399707920522</v>
      </c>
      <c r="DE15" s="4" cm="1">
        <f t="array" ref="DE15">AY15*INDEX(prod_est,$H15+$I15-1,MATCH(DE$14,$BQ$14:$DQ$14,0))</f>
        <v>13.105399707920522</v>
      </c>
      <c r="DF15" s="4" cm="1">
        <f t="array" ref="DF15">AZ15*INDEX(prod_est,$H15+$I15-1,MATCH(DF$14,$BQ$14:$DQ$14,0))</f>
        <v>13.105399707920522</v>
      </c>
      <c r="DG15" s="4" cm="1">
        <f t="array" ref="DG15">BA15*INDEX(prod_est,$H15+$I15-1,MATCH(DG$14,$BQ$14:$DQ$14,0))</f>
        <v>13.105399707920522</v>
      </c>
      <c r="DH15" s="4" cm="1">
        <f t="array" ref="DH15">BB15*INDEX(prod_est,$H15+$I15-1,MATCH(DH$14,$BQ$14:$DQ$14,0))</f>
        <v>13.105399707920522</v>
      </c>
      <c r="DI15" s="4" cm="1">
        <f t="array" ref="DI15">BC15*INDEX(prod_est,$H15+$I15-1,MATCH(DI$14,$BQ$14:$DQ$14,0))</f>
        <v>13.105399707920522</v>
      </c>
      <c r="DJ15" s="4" cm="1">
        <f t="array" ref="DJ15">BD15*INDEX(prod_est,$H15+$I15-1,MATCH(DJ$14,$BQ$14:$DQ$14,0))</f>
        <v>13.105399707920522</v>
      </c>
      <c r="DK15" s="4" cm="1">
        <f t="array" ref="DK15">BE15*INDEX(prod_est,$H15+$I15-1,MATCH(DK$14,$BQ$14:$DQ$14,0))</f>
        <v>13.105399707920522</v>
      </c>
      <c r="DL15" s="4" cm="1">
        <f t="array" ref="DL15">BF15*INDEX(prod_est,$H15+$I15-1,MATCH(DL$14,$BQ$14:$DQ$14,0))</f>
        <v>13.105399707920522</v>
      </c>
      <c r="DM15" s="4" cm="1">
        <f t="array" ref="DM15">BG15*INDEX(prod_est,$H15+$I15-1,MATCH(DM$14,$BQ$14:$DQ$14,0))</f>
        <v>13.105399707920522</v>
      </c>
      <c r="DN15" s="4" cm="1">
        <f t="array" ref="DN15">BH15*INDEX(prod_est,$H15+$I15-1,MATCH(DN$14,$BQ$14:$DQ$14,0))</f>
        <v>13.105399707920522</v>
      </c>
      <c r="DO15" s="4" cm="1">
        <f t="array" ref="DO15">BI15*INDEX(prod_est,$H15+$I15-1,MATCH(DO$14,$BQ$14:$DQ$14,0))</f>
        <v>13.105399707920522</v>
      </c>
      <c r="DP15" s="4" cm="1">
        <f t="array" ref="DP15">BJ15*INDEX(prod_est,$H15+$I15-1,MATCH(DP$14,$BQ$14:$DQ$14,0))</f>
        <v>13.105399707920522</v>
      </c>
      <c r="DQ15" s="4" cm="1">
        <f t="array" ref="DQ15">BK15*INDEX(prod_est,$H15+$I15-1,MATCH(DQ$14,$BQ$14:$DQ$14,0))</f>
        <v>13.105399707920522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ref="N23:AP30" si="19">M23*(1-$G$4)</f>
        <v>4.7379662557666617E-2</v>
      </c>
      <c r="O23" s="33">
        <f t="shared" si="19"/>
        <v>4.7379662557666617E-2</v>
      </c>
      <c r="P23" s="33">
        <f t="shared" si="19"/>
        <v>4.7379662557666617E-2</v>
      </c>
      <c r="Q23" s="33">
        <f t="shared" si="19"/>
        <v>4.7379662557666617E-2</v>
      </c>
      <c r="R23" s="33">
        <f t="shared" si="19"/>
        <v>4.7379662557666617E-2</v>
      </c>
      <c r="S23" s="33">
        <f t="shared" si="19"/>
        <v>4.7379662557666617E-2</v>
      </c>
      <c r="T23" s="33">
        <f t="shared" si="19"/>
        <v>4.7379662557666617E-2</v>
      </c>
      <c r="U23" s="33">
        <f t="shared" si="19"/>
        <v>4.7379662557666617E-2</v>
      </c>
      <c r="V23" s="33">
        <f t="shared" si="19"/>
        <v>4.7379662557666617E-2</v>
      </c>
      <c r="W23" s="33">
        <f t="shared" si="19"/>
        <v>4.7379662557666617E-2</v>
      </c>
      <c r="X23" s="33">
        <f t="shared" si="19"/>
        <v>4.7379662557666617E-2</v>
      </c>
      <c r="Y23" s="33">
        <f t="shared" si="19"/>
        <v>4.7379662557666617E-2</v>
      </c>
      <c r="Z23" s="33">
        <f t="shared" si="19"/>
        <v>4.7379662557666617E-2</v>
      </c>
      <c r="AA23" s="33">
        <f t="shared" si="19"/>
        <v>4.7379662557666617E-2</v>
      </c>
      <c r="AB23" s="33">
        <f t="shared" si="19"/>
        <v>4.7379662557666617E-2</v>
      </c>
      <c r="AC23" s="33">
        <f t="shared" si="19"/>
        <v>4.7379662557666617E-2</v>
      </c>
      <c r="AD23" s="33">
        <f t="shared" si="19"/>
        <v>4.7379662557666617E-2</v>
      </c>
      <c r="AE23" s="33">
        <f t="shared" si="19"/>
        <v>4.7379662557666617E-2</v>
      </c>
      <c r="AF23" s="33">
        <f t="shared" si="19"/>
        <v>4.7379662557666617E-2</v>
      </c>
      <c r="AG23" s="33">
        <f t="shared" si="19"/>
        <v>4.7379662557666617E-2</v>
      </c>
      <c r="AH23" s="33">
        <f t="shared" si="19"/>
        <v>4.7379662557666617E-2</v>
      </c>
      <c r="AI23" s="33">
        <f t="shared" si="19"/>
        <v>4.7379662557666617E-2</v>
      </c>
      <c r="AJ23" s="33">
        <f t="shared" si="19"/>
        <v>4.7379662557666617E-2</v>
      </c>
      <c r="AK23" s="33">
        <f t="shared" si="19"/>
        <v>4.7379662557666617E-2</v>
      </c>
      <c r="AL23" s="33">
        <f t="shared" si="19"/>
        <v>4.7379662557666617E-2</v>
      </c>
      <c r="AM23" s="33">
        <f t="shared" si="19"/>
        <v>4.7379662557666617E-2</v>
      </c>
      <c r="AN23" s="33">
        <f t="shared" si="19"/>
        <v>4.7379662557666617E-2</v>
      </c>
      <c r="AO23" s="33">
        <f t="shared" si="19"/>
        <v>4.7379662557666617E-2</v>
      </c>
      <c r="AP23" s="33">
        <f t="shared" si="19"/>
        <v>4.7379662557666617E-2</v>
      </c>
      <c r="AQ23" s="33">
        <f t="shared" ref="AQ23:BK23" si="20">AP23*(1-$G$4)</f>
        <v>4.7379662557666617E-2</v>
      </c>
      <c r="AR23" s="33">
        <f t="shared" si="20"/>
        <v>4.7379662557666617E-2</v>
      </c>
      <c r="AS23" s="33">
        <f t="shared" si="20"/>
        <v>4.7379662557666617E-2</v>
      </c>
      <c r="AT23" s="33">
        <f t="shared" si="20"/>
        <v>4.7379662557666617E-2</v>
      </c>
      <c r="AU23" s="33">
        <f t="shared" si="20"/>
        <v>4.7379662557666617E-2</v>
      </c>
      <c r="AV23" s="33">
        <f t="shared" si="20"/>
        <v>4.7379662557666617E-2</v>
      </c>
      <c r="AW23" s="33">
        <f t="shared" si="20"/>
        <v>4.7379662557666617E-2</v>
      </c>
      <c r="AX23" s="33">
        <f t="shared" si="20"/>
        <v>4.7379662557666617E-2</v>
      </c>
      <c r="AY23" s="33">
        <f t="shared" si="20"/>
        <v>4.7379662557666617E-2</v>
      </c>
      <c r="AZ23" s="33">
        <f t="shared" si="20"/>
        <v>4.7379662557666617E-2</v>
      </c>
      <c r="BA23" s="33">
        <f t="shared" si="20"/>
        <v>4.7379662557666617E-2</v>
      </c>
      <c r="BB23" s="33">
        <f t="shared" si="20"/>
        <v>4.7379662557666617E-2</v>
      </c>
      <c r="BC23" s="33">
        <f t="shared" si="20"/>
        <v>4.7379662557666617E-2</v>
      </c>
      <c r="BD23" s="33">
        <f t="shared" si="20"/>
        <v>4.7379662557666617E-2</v>
      </c>
      <c r="BE23" s="33">
        <f t="shared" si="20"/>
        <v>4.7379662557666617E-2</v>
      </c>
      <c r="BF23" s="33">
        <f t="shared" si="20"/>
        <v>4.7379662557666617E-2</v>
      </c>
      <c r="BG23" s="33">
        <f t="shared" si="20"/>
        <v>4.7379662557666617E-2</v>
      </c>
      <c r="BH23" s="33">
        <f t="shared" si="20"/>
        <v>4.7379662557666617E-2</v>
      </c>
      <c r="BI23" s="33">
        <f t="shared" si="20"/>
        <v>4.7379662557666617E-2</v>
      </c>
      <c r="BJ23" s="33">
        <f t="shared" si="20"/>
        <v>4.7379662557666617E-2</v>
      </c>
      <c r="BK23" s="33">
        <f t="shared" si="20"/>
        <v>4.7379662557666617E-2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38.990277461946235</v>
      </c>
      <c r="BU23" s="4" cm="1">
        <f t="array" ref="BU23">O23*INDEX(prod_est,$H23+$I23-1,MATCH(BU$14,$BQ$14:$DQ$14,0))</f>
        <v>41.163563404178994</v>
      </c>
      <c r="BV23" s="4" cm="1">
        <f t="array" ref="BV23">P23*INDEX(prod_est,$H23+$I23-1,MATCH(BV$14,$BQ$14:$DQ$14,0))</f>
        <v>43.395736733026347</v>
      </c>
      <c r="BW23" s="4" cm="1">
        <f t="array" ref="BW23">Q23*INDEX(prod_est,$H23+$I23-1,MATCH(BW$14,$BQ$14:$DQ$14,0))</f>
        <v>45.686797448488299</v>
      </c>
      <c r="BX23" s="4" cm="1">
        <f t="array" ref="BX23">R23*INDEX(prod_est,$H23+$I23-1,MATCH(BX$14,$BQ$14:$DQ$14,0))</f>
        <v>48.036745550564845</v>
      </c>
      <c r="BY23" s="4" cm="1">
        <f t="array" ref="BY23">S23*INDEX(prod_est,$H23+$I23-1,MATCH(BY$14,$BQ$14:$DQ$14,0))</f>
        <v>50.445581039255977</v>
      </c>
      <c r="BZ23" s="4" cm="1">
        <f t="array" ref="BZ23">T23*INDEX(prod_est,$H23+$I23-1,MATCH(BZ$14,$BQ$14:$DQ$14,0))</f>
        <v>52.913303914561709</v>
      </c>
      <c r="CA23" s="4" cm="1">
        <f t="array" ref="CA23">U23*INDEX(prod_est,$H23+$I23-1,MATCH(CA$14,$BQ$14:$DQ$14,0))</f>
        <v>54.193464493139814</v>
      </c>
      <c r="CB23" s="4" cm="1">
        <f t="array" ref="CB23">V23*INDEX(prod_est,$H23+$I23-1,MATCH(CB$14,$BQ$14:$DQ$14,0))</f>
        <v>55.473625071717926</v>
      </c>
      <c r="CC23" s="4" cm="1">
        <f t="array" ref="CC23">W23*INDEX(prod_est,$H23+$I23-1,MATCH(CC$14,$BQ$14:$DQ$14,0))</f>
        <v>56.753785650296031</v>
      </c>
      <c r="CD23" s="4" cm="1">
        <f t="array" ref="CD23">X23*INDEX(prod_est,$H23+$I23-1,MATCH(CD$14,$BQ$14:$DQ$14,0))</f>
        <v>58.033946228874136</v>
      </c>
      <c r="CE23" s="4" cm="1">
        <f t="array" ref="CE23">Y23*INDEX(prod_est,$H23+$I23-1,MATCH(CE$14,$BQ$14:$DQ$14,0))</f>
        <v>59.314106807452234</v>
      </c>
      <c r="CF23" s="4" cm="1">
        <f t="array" ref="CF23">Z23*INDEX(prod_est,$H23+$I23-1,MATCH(CF$14,$BQ$14:$DQ$14,0))</f>
        <v>60.594267386030339</v>
      </c>
      <c r="CG23" s="4" cm="1">
        <f t="array" ref="CG23">AA23*INDEX(prod_est,$H23+$I23-1,MATCH(CG$14,$BQ$14:$DQ$14,0))</f>
        <v>61.874427964608458</v>
      </c>
      <c r="CH23" s="4" cm="1">
        <f t="array" ref="CH23">AB23*INDEX(prod_est,$H23+$I23-1,MATCH(CH$14,$BQ$14:$DQ$14,0))</f>
        <v>63.154588543186556</v>
      </c>
      <c r="CI23" s="4" cm="1">
        <f t="array" ref="CI23">AC23*INDEX(prod_est,$H23+$I23-1,MATCH(CI$14,$BQ$14:$DQ$14,0))</f>
        <v>64.434749121764668</v>
      </c>
      <c r="CJ23" s="4" cm="1">
        <f t="array" ref="CJ23">AD23*INDEX(prod_est,$H23+$I23-1,MATCH(CJ$14,$BQ$14:$DQ$14,0))</f>
        <v>65.714909700342773</v>
      </c>
      <c r="CK23" s="4" cm="1">
        <f t="array" ref="CK23">AE23*INDEX(prod_est,$H23+$I23-1,MATCH(CK$14,$BQ$14:$DQ$14,0))</f>
        <v>66.995070278920863</v>
      </c>
      <c r="CL23" s="4" cm="1">
        <f t="array" ref="CL23">AF23*INDEX(prod_est,$H23+$I23-1,MATCH(CL$14,$BQ$14:$DQ$14,0))</f>
        <v>68.275230857498968</v>
      </c>
      <c r="CM23" s="4" cm="1">
        <f t="array" ref="CM23">AG23*INDEX(prod_est,$H23+$I23-1,MATCH(CM$14,$BQ$14:$DQ$14,0))</f>
        <v>69.555391436077088</v>
      </c>
      <c r="CN23" s="4" cm="1">
        <f t="array" ref="CN23">AH23*INDEX(prod_est,$H23+$I23-1,MATCH(CN$14,$BQ$14:$DQ$14,0))</f>
        <v>70.835552014655192</v>
      </c>
      <c r="CO23" s="4" cm="1">
        <f t="array" ref="CO23">AI23*INDEX(prod_est,$H23+$I23-1,MATCH(CO$14,$BQ$14:$DQ$14,0))</f>
        <v>72.115712593233297</v>
      </c>
      <c r="CP23" s="4" cm="1">
        <f t="array" ref="CP23">AJ23*INDEX(prod_est,$H23+$I23-1,MATCH(CP$14,$BQ$14:$DQ$14,0))</f>
        <v>73.395873171811402</v>
      </c>
      <c r="CQ23" s="4" cm="1">
        <f t="array" ref="CQ23">AK23*INDEX(prod_est,$H23+$I23-1,MATCH(CQ$14,$BQ$14:$DQ$14,0))</f>
        <v>74.676033750389507</v>
      </c>
      <c r="CR23" s="4" cm="1">
        <f t="array" ref="CR23">AL23*INDEX(prod_est,$H23+$I23-1,MATCH(CR$14,$BQ$14:$DQ$14,0))</f>
        <v>75.956194328967612</v>
      </c>
      <c r="CS23" s="4" cm="1">
        <f t="array" ref="CS23">AM23*INDEX(prod_est,$H23+$I23-1,MATCH(CS$14,$BQ$14:$DQ$14,0))</f>
        <v>77.236354907545717</v>
      </c>
      <c r="CT23" s="4" cm="1">
        <f t="array" ref="CT23">AN23*INDEX(prod_est,$H23+$I23-1,MATCH(CT$14,$BQ$14:$DQ$14,0))</f>
        <v>78.516515486123822</v>
      </c>
      <c r="CU23" s="4" cm="1">
        <f t="array" ref="CU23">AO23*INDEX(prod_est,$H23+$I23-1,MATCH(CU$14,$BQ$14:$DQ$14,0))</f>
        <v>79.796676064701927</v>
      </c>
      <c r="CV23" s="4" cm="1">
        <f t="array" ref="CV23">AP23*INDEX(prod_est,$H23+$I23-1,MATCH(CV$14,$BQ$14:$DQ$14,0))</f>
        <v>81.076836643280032</v>
      </c>
      <c r="CW23" s="4" cm="1">
        <f t="array" ref="CW23">AQ23*INDEX(prod_est,$H23+$I23-1,MATCH(CW$14,$BQ$14:$DQ$14,0))</f>
        <v>82.356997221858151</v>
      </c>
      <c r="CX23" s="4" cm="1">
        <f t="array" ref="CX23">AR23*INDEX(prod_est,$H23+$I23-1,MATCH(CX$14,$BQ$14:$DQ$14,0))</f>
        <v>82.356997221858151</v>
      </c>
      <c r="CY23" s="4" cm="1">
        <f t="array" ref="CY23">AS23*INDEX(prod_est,$H23+$I23-1,MATCH(CY$14,$BQ$14:$DQ$14,0))</f>
        <v>82.356997221858151</v>
      </c>
      <c r="CZ23" s="4" cm="1">
        <f t="array" ref="CZ23">AT23*INDEX(prod_est,$H23+$I23-1,MATCH(CZ$14,$BQ$14:$DQ$14,0))</f>
        <v>82.356997221858151</v>
      </c>
      <c r="DA23" s="4" cm="1">
        <f t="array" ref="DA23">AU23*INDEX(prod_est,$H23+$I23-1,MATCH(DA$14,$BQ$14:$DQ$14,0))</f>
        <v>82.356997221858151</v>
      </c>
      <c r="DB23" s="4" cm="1">
        <f t="array" ref="DB23">AV23*INDEX(prod_est,$H23+$I23-1,MATCH(DB$14,$BQ$14:$DQ$14,0))</f>
        <v>82.356997221858151</v>
      </c>
      <c r="DC23" s="4" cm="1">
        <f t="array" ref="DC23">AW23*INDEX(prod_est,$H23+$I23-1,MATCH(DC$14,$BQ$14:$DQ$14,0))</f>
        <v>82.356997221858151</v>
      </c>
      <c r="DD23" s="4" cm="1">
        <f t="array" ref="DD23">AX23*INDEX(prod_est,$H23+$I23-1,MATCH(DD$14,$BQ$14:$DQ$14,0))</f>
        <v>82.356997221858151</v>
      </c>
      <c r="DE23" s="4" cm="1">
        <f t="array" ref="DE23">AY23*INDEX(prod_est,$H23+$I23-1,MATCH(DE$14,$BQ$14:$DQ$14,0))</f>
        <v>82.356997221858151</v>
      </c>
      <c r="DF23" s="4" cm="1">
        <f t="array" ref="DF23">AZ23*INDEX(prod_est,$H23+$I23-1,MATCH(DF$14,$BQ$14:$DQ$14,0))</f>
        <v>82.356997221858151</v>
      </c>
      <c r="DG23" s="4" cm="1">
        <f t="array" ref="DG23">BA23*INDEX(prod_est,$H23+$I23-1,MATCH(DG$14,$BQ$14:$DQ$14,0))</f>
        <v>82.356997221858151</v>
      </c>
      <c r="DH23" s="4" cm="1">
        <f t="array" ref="DH23">BB23*INDEX(prod_est,$H23+$I23-1,MATCH(DH$14,$BQ$14:$DQ$14,0))</f>
        <v>82.356997221858151</v>
      </c>
      <c r="DI23" s="4" cm="1">
        <f t="array" ref="DI23">BC23*INDEX(prod_est,$H23+$I23-1,MATCH(DI$14,$BQ$14:$DQ$14,0))</f>
        <v>82.356997221858151</v>
      </c>
      <c r="DJ23" s="4" cm="1">
        <f t="array" ref="DJ23">BD23*INDEX(prod_est,$H23+$I23-1,MATCH(DJ$14,$BQ$14:$DQ$14,0))</f>
        <v>82.356997221858151</v>
      </c>
      <c r="DK23" s="4" cm="1">
        <f t="array" ref="DK23">BE23*INDEX(prod_est,$H23+$I23-1,MATCH(DK$14,$BQ$14:$DQ$14,0))</f>
        <v>82.356997221858151</v>
      </c>
      <c r="DL23" s="4" cm="1">
        <f t="array" ref="DL23">BF23*INDEX(prod_est,$H23+$I23-1,MATCH(DL$14,$BQ$14:$DQ$14,0))</f>
        <v>82.356997221858151</v>
      </c>
      <c r="DM23" s="4" cm="1">
        <f t="array" ref="DM23">BG23*INDEX(prod_est,$H23+$I23-1,MATCH(DM$14,$BQ$14:$DQ$14,0))</f>
        <v>82.356997221858151</v>
      </c>
      <c r="DN23" s="4" cm="1">
        <f t="array" ref="DN23">BH23*INDEX(prod_est,$H23+$I23-1,MATCH(DN$14,$BQ$14:$DQ$14,0))</f>
        <v>82.356997221858151</v>
      </c>
      <c r="DO23" s="4" cm="1">
        <f t="array" ref="DO23">BI23*INDEX(prod_est,$H23+$I23-1,MATCH(DO$14,$BQ$14:$DQ$14,0))</f>
        <v>82.356997221858151</v>
      </c>
      <c r="DP23" s="4" cm="1">
        <f t="array" ref="DP23">BJ23*INDEX(prod_est,$H23+$I23-1,MATCH(DP$14,$BQ$14:$DQ$14,0))</f>
        <v>82.356997221858151</v>
      </c>
      <c r="DQ23" s="4" cm="1">
        <f t="array" ref="DQ23">BK23*INDEX(prod_est,$H23+$I23-1,MATCH(DQ$14,$BQ$14:$DQ$14,0))</f>
        <v>82.356997221858151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ref="N31:AQ35" si="28">M31*(1-$G$4)</f>
        <v>1.1249778519803674E-2</v>
      </c>
      <c r="O31" s="33">
        <f t="shared" si="28"/>
        <v>1.1249778519803674E-2</v>
      </c>
      <c r="P31" s="33">
        <f t="shared" si="28"/>
        <v>1.1249778519803674E-2</v>
      </c>
      <c r="Q31" s="33">
        <f t="shared" si="28"/>
        <v>1.1249778519803674E-2</v>
      </c>
      <c r="R31" s="33">
        <f t="shared" si="28"/>
        <v>1.1249778519803674E-2</v>
      </c>
      <c r="S31" s="33">
        <f t="shared" si="28"/>
        <v>1.1249778519803674E-2</v>
      </c>
      <c r="T31" s="33">
        <f t="shared" si="28"/>
        <v>1.1249778519803674E-2</v>
      </c>
      <c r="U31" s="33">
        <f t="shared" si="28"/>
        <v>1.1249778519803674E-2</v>
      </c>
      <c r="V31" s="33">
        <f t="shared" si="28"/>
        <v>1.1249778519803674E-2</v>
      </c>
      <c r="W31" s="33">
        <f t="shared" si="28"/>
        <v>1.1249778519803674E-2</v>
      </c>
      <c r="X31" s="33">
        <f t="shared" si="28"/>
        <v>1.1249778519803674E-2</v>
      </c>
      <c r="Y31" s="33">
        <f t="shared" si="28"/>
        <v>1.1249778519803674E-2</v>
      </c>
      <c r="Z31" s="33">
        <f t="shared" si="28"/>
        <v>1.1249778519803674E-2</v>
      </c>
      <c r="AA31" s="33">
        <f t="shared" si="28"/>
        <v>1.1249778519803674E-2</v>
      </c>
      <c r="AB31" s="33">
        <f t="shared" si="28"/>
        <v>1.1249778519803674E-2</v>
      </c>
      <c r="AC31" s="33">
        <f t="shared" si="28"/>
        <v>1.1249778519803674E-2</v>
      </c>
      <c r="AD31" s="33">
        <f t="shared" si="28"/>
        <v>1.1249778519803674E-2</v>
      </c>
      <c r="AE31" s="33">
        <f t="shared" si="28"/>
        <v>1.1249778519803674E-2</v>
      </c>
      <c r="AF31" s="33">
        <f t="shared" si="28"/>
        <v>1.1249778519803674E-2</v>
      </c>
      <c r="AG31" s="33">
        <f t="shared" si="28"/>
        <v>1.1249778519803674E-2</v>
      </c>
      <c r="AH31" s="33">
        <f t="shared" si="28"/>
        <v>1.1249778519803674E-2</v>
      </c>
      <c r="AI31" s="33">
        <f t="shared" si="28"/>
        <v>1.1249778519803674E-2</v>
      </c>
      <c r="AJ31" s="33">
        <f t="shared" si="28"/>
        <v>1.1249778519803674E-2</v>
      </c>
      <c r="AK31" s="33">
        <f t="shared" si="28"/>
        <v>1.1249778519803674E-2</v>
      </c>
      <c r="AL31" s="33">
        <f t="shared" si="28"/>
        <v>1.1249778519803674E-2</v>
      </c>
      <c r="AM31" s="33">
        <f t="shared" si="28"/>
        <v>1.1249778519803674E-2</v>
      </c>
      <c r="AN31" s="33">
        <f t="shared" si="28"/>
        <v>1.1249778519803674E-2</v>
      </c>
      <c r="AO31" s="33">
        <f t="shared" si="28"/>
        <v>1.1249778519803674E-2</v>
      </c>
      <c r="AP31" s="33">
        <f t="shared" si="28"/>
        <v>1.1249778519803674E-2</v>
      </c>
      <c r="AQ31" s="33">
        <f t="shared" si="28"/>
        <v>1.1249778519803674E-2</v>
      </c>
      <c r="AR31" s="33">
        <f t="shared" ref="AR31:BK31" si="29">AQ31*(1-$G$4)</f>
        <v>1.1249778519803674E-2</v>
      </c>
      <c r="AS31" s="33">
        <f t="shared" si="29"/>
        <v>1.1249778519803674E-2</v>
      </c>
      <c r="AT31" s="33">
        <f t="shared" si="29"/>
        <v>1.1249778519803674E-2</v>
      </c>
      <c r="AU31" s="33">
        <f t="shared" si="29"/>
        <v>1.1249778519803674E-2</v>
      </c>
      <c r="AV31" s="33">
        <f t="shared" si="29"/>
        <v>1.1249778519803674E-2</v>
      </c>
      <c r="AW31" s="33">
        <f t="shared" si="29"/>
        <v>1.1249778519803674E-2</v>
      </c>
      <c r="AX31" s="33">
        <f t="shared" si="29"/>
        <v>1.1249778519803674E-2</v>
      </c>
      <c r="AY31" s="33">
        <f t="shared" si="29"/>
        <v>1.1249778519803674E-2</v>
      </c>
      <c r="AZ31" s="33">
        <f t="shared" si="29"/>
        <v>1.1249778519803674E-2</v>
      </c>
      <c r="BA31" s="33">
        <f t="shared" si="29"/>
        <v>1.1249778519803674E-2</v>
      </c>
      <c r="BB31" s="33">
        <f t="shared" si="29"/>
        <v>1.1249778519803674E-2</v>
      </c>
      <c r="BC31" s="33">
        <f t="shared" si="29"/>
        <v>1.1249778519803674E-2</v>
      </c>
      <c r="BD31" s="33">
        <f t="shared" si="29"/>
        <v>1.1249778519803674E-2</v>
      </c>
      <c r="BE31" s="33">
        <f t="shared" si="29"/>
        <v>1.1249778519803674E-2</v>
      </c>
      <c r="BF31" s="33">
        <f t="shared" si="29"/>
        <v>1.1249778519803674E-2</v>
      </c>
      <c r="BG31" s="33">
        <f t="shared" si="29"/>
        <v>1.1249778519803674E-2</v>
      </c>
      <c r="BH31" s="33">
        <f t="shared" si="29"/>
        <v>1.1249778519803674E-2</v>
      </c>
      <c r="BI31" s="33">
        <f t="shared" si="29"/>
        <v>1.1249778519803674E-2</v>
      </c>
      <c r="BJ31" s="33">
        <f t="shared" si="29"/>
        <v>1.1249778519803674E-2</v>
      </c>
      <c r="BK31" s="33">
        <f t="shared" si="29"/>
        <v>1.1249778519803674E-2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9.2578115206861469</v>
      </c>
      <c r="BU31" s="4" cm="1">
        <f t="array" ref="BU31">O31*INDEX(prod_est,$H31+$I31-1,MATCH(BU$14,$BQ$14:$DQ$14,0))</f>
        <v>9.7738343074791949</v>
      </c>
      <c r="BV31" s="4" cm="1">
        <f t="array" ref="BV31">P31*INDEX(prod_est,$H31+$I31-1,MATCH(BV$14,$BQ$14:$DQ$14,0))</f>
        <v>10.303839254998229</v>
      </c>
      <c r="BW31" s="4" cm="1">
        <f t="array" ref="BW31">Q31*INDEX(prod_est,$H31+$I31-1,MATCH(BW$14,$BQ$14:$DQ$14,0))</f>
        <v>10.84782636324325</v>
      </c>
      <c r="BX31" s="4" cm="1">
        <f t="array" ref="BX31">R31*INDEX(prod_est,$H31+$I31-1,MATCH(BX$14,$BQ$14:$DQ$14,0))</f>
        <v>11.405795632214254</v>
      </c>
      <c r="BY31" s="4" cm="1">
        <f t="array" ref="BY31">S31*INDEX(prod_est,$H31+$I31-1,MATCH(BY$14,$BQ$14:$DQ$14,0))</f>
        <v>11.977747061911241</v>
      </c>
      <c r="BZ31" s="4" cm="1">
        <f t="array" ref="BZ31">T31*INDEX(prod_est,$H31+$I31-1,MATCH(BZ$14,$BQ$14:$DQ$14,0))</f>
        <v>12.563680652334217</v>
      </c>
      <c r="CA31" s="4" cm="1">
        <f t="array" ref="CA31">U31*INDEX(prod_est,$H31+$I31-1,MATCH(CA$14,$BQ$14:$DQ$14,0))</f>
        <v>12.867640668116495</v>
      </c>
      <c r="CB31" s="4" cm="1">
        <f t="array" ref="CB31">V31*INDEX(prod_est,$H31+$I31-1,MATCH(CB$14,$BQ$14:$DQ$14,0))</f>
        <v>13.171600683898777</v>
      </c>
      <c r="CC31" s="4" cm="1">
        <f t="array" ref="CC31">W31*INDEX(prod_est,$H31+$I31-1,MATCH(CC$14,$BQ$14:$DQ$14,0))</f>
        <v>13.475560699681056</v>
      </c>
      <c r="CD31" s="4" cm="1">
        <f t="array" ref="CD31">X31*INDEX(prod_est,$H31+$I31-1,MATCH(CD$14,$BQ$14:$DQ$14,0))</f>
        <v>13.779520715463335</v>
      </c>
      <c r="CE31" s="4" cm="1">
        <f t="array" ref="CE31">Y31*INDEX(prod_est,$H31+$I31-1,MATCH(CE$14,$BQ$14:$DQ$14,0))</f>
        <v>14.083480731245613</v>
      </c>
      <c r="CF31" s="4" cm="1">
        <f t="array" ref="CF31">Z31*INDEX(prod_est,$H31+$I31-1,MATCH(CF$14,$BQ$14:$DQ$14,0))</f>
        <v>14.387440747027892</v>
      </c>
      <c r="CG31" s="4" cm="1">
        <f t="array" ref="CG31">AA31*INDEX(prod_est,$H31+$I31-1,MATCH(CG$14,$BQ$14:$DQ$14,0))</f>
        <v>14.691400762810174</v>
      </c>
      <c r="CH31" s="4" cm="1">
        <f t="array" ref="CH31">AB31*INDEX(prod_est,$H31+$I31-1,MATCH(CH$14,$BQ$14:$DQ$14,0))</f>
        <v>14.995360778592453</v>
      </c>
      <c r="CI31" s="4" cm="1">
        <f t="array" ref="CI31">AC31*INDEX(prod_est,$H31+$I31-1,MATCH(CI$14,$BQ$14:$DQ$14,0))</f>
        <v>15.299320794374731</v>
      </c>
      <c r="CJ31" s="4" cm="1">
        <f t="array" ref="CJ31">AD31*INDEX(prod_est,$H31+$I31-1,MATCH(CJ$14,$BQ$14:$DQ$14,0))</f>
        <v>15.603280810157012</v>
      </c>
      <c r="CK31" s="4" cm="1">
        <f t="array" ref="CK31">AE31*INDEX(prod_est,$H31+$I31-1,MATCH(CK$14,$BQ$14:$DQ$14,0))</f>
        <v>15.90724082593929</v>
      </c>
      <c r="CL31" s="4" cm="1">
        <f t="array" ref="CL31">AF31*INDEX(prod_est,$H31+$I31-1,MATCH(CL$14,$BQ$14:$DQ$14,0))</f>
        <v>16.211200841721567</v>
      </c>
      <c r="CM31" s="4" cm="1">
        <f t="array" ref="CM31">AG31*INDEX(prod_est,$H31+$I31-1,MATCH(CM$14,$BQ$14:$DQ$14,0))</f>
        <v>16.515160857503851</v>
      </c>
      <c r="CN31" s="4" cm="1">
        <f t="array" ref="CN31">AH31*INDEX(prod_est,$H31+$I31-1,MATCH(CN$14,$BQ$14:$DQ$14,0))</f>
        <v>16.819120873286128</v>
      </c>
      <c r="CO31" s="4" cm="1">
        <f t="array" ref="CO31">AI31*INDEX(prod_est,$H31+$I31-1,MATCH(CO$14,$BQ$14:$DQ$14,0))</f>
        <v>17.123080889068408</v>
      </c>
      <c r="CP31" s="4" cm="1">
        <f t="array" ref="CP31">AJ31*INDEX(prod_est,$H31+$I31-1,MATCH(CP$14,$BQ$14:$DQ$14,0))</f>
        <v>17.427040904850688</v>
      </c>
      <c r="CQ31" s="4" cm="1">
        <f t="array" ref="CQ31">AK31*INDEX(prod_est,$H31+$I31-1,MATCH(CQ$14,$BQ$14:$DQ$14,0))</f>
        <v>17.731000920632965</v>
      </c>
      <c r="CR31" s="4" cm="1">
        <f t="array" ref="CR31">AL31*INDEX(prod_est,$H31+$I31-1,MATCH(CR$14,$BQ$14:$DQ$14,0))</f>
        <v>18.034960936415246</v>
      </c>
      <c r="CS31" s="4" cm="1">
        <f t="array" ref="CS31">AM31*INDEX(prod_est,$H31+$I31-1,MATCH(CS$14,$BQ$14:$DQ$14,0))</f>
        <v>18.338920952197526</v>
      </c>
      <c r="CT31" s="4" cm="1">
        <f t="array" ref="CT31">AN31*INDEX(prod_est,$H31+$I31-1,MATCH(CT$14,$BQ$14:$DQ$14,0))</f>
        <v>18.642880967979806</v>
      </c>
      <c r="CU31" s="4" cm="1">
        <f t="array" ref="CU31">AO31*INDEX(prod_est,$H31+$I31-1,MATCH(CU$14,$BQ$14:$DQ$14,0))</f>
        <v>18.946840983762083</v>
      </c>
      <c r="CV31" s="4" cm="1">
        <f t="array" ref="CV31">AP31*INDEX(prod_est,$H31+$I31-1,MATCH(CV$14,$BQ$14:$DQ$14,0))</f>
        <v>19.250800999544364</v>
      </c>
      <c r="CW31" s="4" cm="1">
        <f t="array" ref="CW31">AQ31*INDEX(prod_est,$H31+$I31-1,MATCH(CW$14,$BQ$14:$DQ$14,0))</f>
        <v>19.554761015326644</v>
      </c>
      <c r="CX31" s="4" cm="1">
        <f t="array" ref="CX31">AR31*INDEX(prod_est,$H31+$I31-1,MATCH(CX$14,$BQ$14:$DQ$14,0))</f>
        <v>19.554761015326644</v>
      </c>
      <c r="CY31" s="4" cm="1">
        <f t="array" ref="CY31">AS31*INDEX(prod_est,$H31+$I31-1,MATCH(CY$14,$BQ$14:$DQ$14,0))</f>
        <v>19.554761015326644</v>
      </c>
      <c r="CZ31" s="4" cm="1">
        <f t="array" ref="CZ31">AT31*INDEX(prod_est,$H31+$I31-1,MATCH(CZ$14,$BQ$14:$DQ$14,0))</f>
        <v>19.554761015326644</v>
      </c>
      <c r="DA31" s="4" cm="1">
        <f t="array" ref="DA31">AU31*INDEX(prod_est,$H31+$I31-1,MATCH(DA$14,$BQ$14:$DQ$14,0))</f>
        <v>19.554761015326644</v>
      </c>
      <c r="DB31" s="4" cm="1">
        <f t="array" ref="DB31">AV31*INDEX(prod_est,$H31+$I31-1,MATCH(DB$14,$BQ$14:$DQ$14,0))</f>
        <v>19.554761015326644</v>
      </c>
      <c r="DC31" s="4" cm="1">
        <f t="array" ref="DC31">AW31*INDEX(prod_est,$H31+$I31-1,MATCH(DC$14,$BQ$14:$DQ$14,0))</f>
        <v>19.554761015326644</v>
      </c>
      <c r="DD31" s="4" cm="1">
        <f t="array" ref="DD31">AX31*INDEX(prod_est,$H31+$I31-1,MATCH(DD$14,$BQ$14:$DQ$14,0))</f>
        <v>19.554761015326644</v>
      </c>
      <c r="DE31" s="4" cm="1">
        <f t="array" ref="DE31">AY31*INDEX(prod_est,$H31+$I31-1,MATCH(DE$14,$BQ$14:$DQ$14,0))</f>
        <v>19.554761015326644</v>
      </c>
      <c r="DF31" s="4" cm="1">
        <f t="array" ref="DF31">AZ31*INDEX(prod_est,$H31+$I31-1,MATCH(DF$14,$BQ$14:$DQ$14,0))</f>
        <v>19.554761015326644</v>
      </c>
      <c r="DG31" s="4" cm="1">
        <f t="array" ref="DG31">BA31*INDEX(prod_est,$H31+$I31-1,MATCH(DG$14,$BQ$14:$DQ$14,0))</f>
        <v>19.554761015326644</v>
      </c>
      <c r="DH31" s="4" cm="1">
        <f t="array" ref="DH31">BB31*INDEX(prod_est,$H31+$I31-1,MATCH(DH$14,$BQ$14:$DQ$14,0))</f>
        <v>19.554761015326644</v>
      </c>
      <c r="DI31" s="4" cm="1">
        <f t="array" ref="DI31">BC31*INDEX(prod_est,$H31+$I31-1,MATCH(DI$14,$BQ$14:$DQ$14,0))</f>
        <v>19.554761015326644</v>
      </c>
      <c r="DJ31" s="4" cm="1">
        <f t="array" ref="DJ31">BD31*INDEX(prod_est,$H31+$I31-1,MATCH(DJ$14,$BQ$14:$DQ$14,0))</f>
        <v>19.554761015326644</v>
      </c>
      <c r="DK31" s="4" cm="1">
        <f t="array" ref="DK31">BE31*INDEX(prod_est,$H31+$I31-1,MATCH(DK$14,$BQ$14:$DQ$14,0))</f>
        <v>19.554761015326644</v>
      </c>
      <c r="DL31" s="4" cm="1">
        <f t="array" ref="DL31">BF31*INDEX(prod_est,$H31+$I31-1,MATCH(DL$14,$BQ$14:$DQ$14,0))</f>
        <v>19.554761015326644</v>
      </c>
      <c r="DM31" s="4" cm="1">
        <f t="array" ref="DM31">BG31*INDEX(prod_est,$H31+$I31-1,MATCH(DM$14,$BQ$14:$DQ$14,0))</f>
        <v>19.554761015326644</v>
      </c>
      <c r="DN31" s="4" cm="1">
        <f t="array" ref="DN31">BH31*INDEX(prod_est,$H31+$I31-1,MATCH(DN$14,$BQ$14:$DQ$14,0))</f>
        <v>19.554761015326644</v>
      </c>
      <c r="DO31" s="4" cm="1">
        <f t="array" ref="DO31">BI31*INDEX(prod_est,$H31+$I31-1,MATCH(DO$14,$BQ$14:$DQ$14,0))</f>
        <v>19.554761015326644</v>
      </c>
      <c r="DP31" s="4" cm="1">
        <f t="array" ref="DP31">BJ31*INDEX(prod_est,$H31+$I31-1,MATCH(DP$14,$BQ$14:$DQ$14,0))</f>
        <v>19.554761015326644</v>
      </c>
      <c r="DQ31" s="4" cm="1">
        <f t="array" ref="DQ31">BK31*INDEX(prod_est,$H31+$I31-1,MATCH(DQ$14,$BQ$14:$DQ$14,0))</f>
        <v>19.554761015326644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66.16892693526475</v>
      </c>
      <c r="P47" s="33">
        <f t="shared" si="42"/>
        <v>66.16892693526475</v>
      </c>
      <c r="Q47" s="33">
        <f t="shared" si="42"/>
        <v>66.16892693526475</v>
      </c>
      <c r="R47" s="33">
        <f t="shared" si="42"/>
        <v>66.16892693526475</v>
      </c>
      <c r="S47" s="33">
        <f t="shared" si="42"/>
        <v>66.16892693526475</v>
      </c>
      <c r="T47" s="33">
        <f t="shared" si="42"/>
        <v>66.16892693526475</v>
      </c>
      <c r="U47" s="33">
        <f t="shared" si="42"/>
        <v>66.16892693526475</v>
      </c>
      <c r="V47" s="33">
        <f t="shared" si="42"/>
        <v>66.16892693526475</v>
      </c>
      <c r="W47" s="33">
        <f t="shared" si="42"/>
        <v>66.16892693526475</v>
      </c>
      <c r="X47" s="33">
        <f t="shared" si="42"/>
        <v>66.16892693526475</v>
      </c>
      <c r="Y47" s="33">
        <f t="shared" si="42"/>
        <v>66.16892693526475</v>
      </c>
      <c r="Z47" s="33">
        <f t="shared" si="42"/>
        <v>66.16892693526475</v>
      </c>
      <c r="AA47" s="33">
        <f t="shared" si="42"/>
        <v>66.16892693526475</v>
      </c>
      <c r="AB47" s="33">
        <f t="shared" si="42"/>
        <v>66.16892693526475</v>
      </c>
      <c r="AC47" s="33">
        <f t="shared" si="42"/>
        <v>66.16892693526475</v>
      </c>
      <c r="AD47" s="33">
        <f t="shared" si="42"/>
        <v>66.16892693526475</v>
      </c>
      <c r="AE47" s="33">
        <f t="shared" si="42"/>
        <v>66.16892693526475</v>
      </c>
      <c r="AF47" s="33">
        <f t="shared" si="42"/>
        <v>66.16892693526475</v>
      </c>
      <c r="AG47" s="33">
        <f t="shared" si="42"/>
        <v>66.16892693526475</v>
      </c>
      <c r="AH47" s="33">
        <f t="shared" si="42"/>
        <v>66.16892693526475</v>
      </c>
      <c r="AI47" s="33">
        <f t="shared" si="42"/>
        <v>66.16892693526475</v>
      </c>
      <c r="AJ47" s="33">
        <f t="shared" si="42"/>
        <v>66.16892693526475</v>
      </c>
      <c r="AK47" s="33">
        <f t="shared" si="42"/>
        <v>66.16892693526475</v>
      </c>
      <c r="AL47" s="33">
        <f t="shared" si="42"/>
        <v>66.16892693526475</v>
      </c>
      <c r="AM47" s="33">
        <f t="shared" si="42"/>
        <v>66.16892693526475</v>
      </c>
      <c r="AN47" s="33">
        <f t="shared" si="42"/>
        <v>66.16892693526475</v>
      </c>
      <c r="AO47" s="33">
        <f t="shared" si="42"/>
        <v>66.16892693526475</v>
      </c>
      <c r="AP47" s="33">
        <f t="shared" si="42"/>
        <v>66.16892693526475</v>
      </c>
      <c r="AQ47" s="33">
        <f t="shared" ref="AQ47:BK47" si="43">SUM(AQ15:AQ46)*1000</f>
        <v>66.16892693526475</v>
      </c>
      <c r="AR47" s="33">
        <f t="shared" si="43"/>
        <v>66.16892693526475</v>
      </c>
      <c r="AS47" s="33">
        <f t="shared" si="43"/>
        <v>66.16892693526475</v>
      </c>
      <c r="AT47" s="33">
        <f t="shared" si="43"/>
        <v>66.16892693526475</v>
      </c>
      <c r="AU47" s="33">
        <f t="shared" si="43"/>
        <v>66.16892693526475</v>
      </c>
      <c r="AV47" s="33">
        <f t="shared" si="43"/>
        <v>66.16892693526475</v>
      </c>
      <c r="AW47" s="33">
        <f t="shared" si="43"/>
        <v>66.16892693526475</v>
      </c>
      <c r="AX47" s="33">
        <f t="shared" si="43"/>
        <v>66.16892693526475</v>
      </c>
      <c r="AY47" s="33">
        <f t="shared" si="43"/>
        <v>66.16892693526475</v>
      </c>
      <c r="AZ47" s="33">
        <f t="shared" si="43"/>
        <v>66.16892693526475</v>
      </c>
      <c r="BA47" s="33">
        <f t="shared" si="43"/>
        <v>66.16892693526475</v>
      </c>
      <c r="BB47" s="33">
        <f t="shared" si="43"/>
        <v>66.16892693526475</v>
      </c>
      <c r="BC47" s="33">
        <f t="shared" si="43"/>
        <v>66.16892693526475</v>
      </c>
      <c r="BD47" s="33">
        <f t="shared" si="43"/>
        <v>66.16892693526475</v>
      </c>
      <c r="BE47" s="33">
        <f t="shared" si="43"/>
        <v>66.16892693526475</v>
      </c>
      <c r="BF47" s="33">
        <f t="shared" si="43"/>
        <v>66.16892693526475</v>
      </c>
      <c r="BG47" s="33">
        <f t="shared" si="43"/>
        <v>66.16892693526475</v>
      </c>
      <c r="BH47" s="33">
        <f t="shared" si="43"/>
        <v>66.16892693526475</v>
      </c>
      <c r="BI47" s="33">
        <f t="shared" si="43"/>
        <v>66.16892693526475</v>
      </c>
      <c r="BJ47" s="33">
        <f t="shared" si="43"/>
        <v>66.16892693526475</v>
      </c>
      <c r="BK47" s="33">
        <f t="shared" si="43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5.8680275987531934</v>
      </c>
      <c r="BT54">
        <f t="shared" si="54"/>
        <v>6.2044900627570669</v>
      </c>
      <c r="BU54">
        <f t="shared" si="54"/>
        <v>6.5503232270702236</v>
      </c>
      <c r="BV54">
        <f t="shared" si="54"/>
        <v>6.9055270916926697</v>
      </c>
      <c r="BW54">
        <f t="shared" si="54"/>
        <v>7.2701016566244077</v>
      </c>
      <c r="BX54">
        <f t="shared" si="54"/>
        <v>7.644046921865435</v>
      </c>
      <c r="BY54">
        <f t="shared" si="54"/>
        <v>8.0273628874157517</v>
      </c>
      <c r="BZ54">
        <f t="shared" si="54"/>
        <v>8.4200495532753603</v>
      </c>
      <c r="CA54">
        <f t="shared" si="54"/>
        <v>8.62376042956428</v>
      </c>
      <c r="CB54">
        <f t="shared" si="54"/>
        <v>8.8274713058532015</v>
      </c>
      <c r="CC54">
        <f t="shared" si="54"/>
        <v>9.0311821821421212</v>
      </c>
      <c r="CD54">
        <f t="shared" si="54"/>
        <v>9.2348930584310409</v>
      </c>
      <c r="CE54">
        <f t="shared" si="54"/>
        <v>9.4386039347199606</v>
      </c>
      <c r="CF54">
        <f t="shared" si="54"/>
        <v>9.6423148110088803</v>
      </c>
      <c r="CG54">
        <f t="shared" si="54"/>
        <v>9.8460256872978018</v>
      </c>
      <c r="CH54">
        <f t="shared" si="54"/>
        <v>10.049736563586722</v>
      </c>
      <c r="CI54">
        <f t="shared" si="54"/>
        <v>10.253447439875641</v>
      </c>
      <c r="CJ54">
        <f t="shared" si="54"/>
        <v>10.457158316164561</v>
      </c>
      <c r="CK54">
        <f t="shared" si="54"/>
        <v>10.660869192453481</v>
      </c>
      <c r="CL54">
        <f t="shared" si="54"/>
        <v>10.8645800687424</v>
      </c>
      <c r="CM54">
        <f t="shared" si="54"/>
        <v>11.068290945031322</v>
      </c>
      <c r="CN54">
        <f t="shared" si="54"/>
        <v>11.272001821320242</v>
      </c>
      <c r="CO54">
        <f t="shared" si="54"/>
        <v>11.475712697609161</v>
      </c>
      <c r="CP54">
        <f t="shared" si="54"/>
        <v>11.679423573898081</v>
      </c>
      <c r="CQ54">
        <f t="shared" si="54"/>
        <v>11.883134450187001</v>
      </c>
      <c r="CR54">
        <f t="shared" si="54"/>
        <v>12.086845326475922</v>
      </c>
      <c r="CS54">
        <f t="shared" si="54"/>
        <v>12.290556202764842</v>
      </c>
      <c r="CT54">
        <f t="shared" si="54"/>
        <v>12.494267079053762</v>
      </c>
      <c r="CU54">
        <f t="shared" si="54"/>
        <v>12.697977955342681</v>
      </c>
      <c r="CV54">
        <f t="shared" si="54"/>
        <v>12.901688831631601</v>
      </c>
      <c r="CW54">
        <f t="shared" ref="CW54:DQ54" si="55">CW$49*CW15</f>
        <v>13.105399707920522</v>
      </c>
      <c r="CX54">
        <f t="shared" si="55"/>
        <v>13.105399707920522</v>
      </c>
      <c r="CY54">
        <f t="shared" si="55"/>
        <v>13.105399707920522</v>
      </c>
      <c r="CZ54">
        <f t="shared" si="55"/>
        <v>13.105399707920522</v>
      </c>
      <c r="DA54">
        <f t="shared" si="55"/>
        <v>13.105399707920522</v>
      </c>
      <c r="DB54">
        <f t="shared" si="55"/>
        <v>13.105399707920522</v>
      </c>
      <c r="DC54">
        <f t="shared" si="55"/>
        <v>13.105399707920522</v>
      </c>
      <c r="DD54">
        <f t="shared" si="55"/>
        <v>13.105399707920522</v>
      </c>
      <c r="DE54">
        <f t="shared" si="55"/>
        <v>13.105399707920522</v>
      </c>
      <c r="DF54">
        <f t="shared" si="55"/>
        <v>13.105399707920522</v>
      </c>
      <c r="DG54">
        <f t="shared" si="55"/>
        <v>13.105399707920522</v>
      </c>
      <c r="DH54">
        <f t="shared" si="55"/>
        <v>13.105399707920522</v>
      </c>
      <c r="DI54">
        <f t="shared" si="55"/>
        <v>13.105399707920522</v>
      </c>
      <c r="DJ54">
        <f t="shared" si="55"/>
        <v>13.105399707920522</v>
      </c>
      <c r="DK54">
        <f t="shared" si="55"/>
        <v>13.105399707920522</v>
      </c>
      <c r="DL54">
        <f t="shared" si="55"/>
        <v>13.105399707920522</v>
      </c>
      <c r="DM54">
        <f t="shared" si="55"/>
        <v>13.105399707920522</v>
      </c>
      <c r="DN54">
        <f t="shared" si="55"/>
        <v>13.105399707920522</v>
      </c>
      <c r="DO54">
        <f t="shared" si="55"/>
        <v>13.105399707920522</v>
      </c>
      <c r="DP54">
        <f t="shared" si="55"/>
        <v>13.105399707920522</v>
      </c>
      <c r="DQ54">
        <f t="shared" si="55"/>
        <v>13.105399707920522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36.875878906328012</v>
      </c>
      <c r="BT62">
        <f t="shared" si="70"/>
        <v>38.990277461946235</v>
      </c>
      <c r="BU62">
        <f t="shared" si="70"/>
        <v>41.163563404178994</v>
      </c>
      <c r="BV62">
        <f t="shared" si="70"/>
        <v>43.395736733026347</v>
      </c>
      <c r="BW62">
        <f t="shared" si="70"/>
        <v>45.686797448488299</v>
      </c>
      <c r="BX62">
        <f t="shared" si="70"/>
        <v>48.036745550564845</v>
      </c>
      <c r="BY62">
        <f t="shared" si="70"/>
        <v>50.445581039255977</v>
      </c>
      <c r="BZ62">
        <f t="shared" si="70"/>
        <v>52.913303914561709</v>
      </c>
      <c r="CA62">
        <f t="shared" si="70"/>
        <v>54.193464493139814</v>
      </c>
      <c r="CB62">
        <f t="shared" si="70"/>
        <v>55.473625071717926</v>
      </c>
      <c r="CC62">
        <f t="shared" si="70"/>
        <v>56.753785650296031</v>
      </c>
      <c r="CD62">
        <f t="shared" si="70"/>
        <v>58.033946228874136</v>
      </c>
      <c r="CE62">
        <f t="shared" si="70"/>
        <v>59.314106807452234</v>
      </c>
      <c r="CF62">
        <f t="shared" si="70"/>
        <v>60.594267386030339</v>
      </c>
      <c r="CG62">
        <f t="shared" si="70"/>
        <v>61.874427964608458</v>
      </c>
      <c r="CH62">
        <f t="shared" si="70"/>
        <v>63.154588543186556</v>
      </c>
      <c r="CI62">
        <f t="shared" si="70"/>
        <v>64.434749121764668</v>
      </c>
      <c r="CJ62">
        <f t="shared" si="70"/>
        <v>65.714909700342773</v>
      </c>
      <c r="CK62">
        <f t="shared" si="70"/>
        <v>66.995070278920863</v>
      </c>
      <c r="CL62">
        <f t="shared" si="70"/>
        <v>68.275230857498968</v>
      </c>
      <c r="CM62">
        <f t="shared" si="70"/>
        <v>69.555391436077088</v>
      </c>
      <c r="CN62">
        <f t="shared" si="70"/>
        <v>70.835552014655192</v>
      </c>
      <c r="CO62">
        <f t="shared" si="70"/>
        <v>72.115712593233297</v>
      </c>
      <c r="CP62">
        <f t="shared" si="70"/>
        <v>73.395873171811402</v>
      </c>
      <c r="CQ62">
        <f t="shared" si="70"/>
        <v>74.676033750389507</v>
      </c>
      <c r="CR62">
        <f t="shared" si="70"/>
        <v>75.956194328967612</v>
      </c>
      <c r="CS62">
        <f t="shared" si="70"/>
        <v>77.236354907545717</v>
      </c>
      <c r="CT62">
        <f t="shared" si="70"/>
        <v>78.516515486123822</v>
      </c>
      <c r="CU62">
        <f t="shared" si="70"/>
        <v>79.796676064701927</v>
      </c>
      <c r="CV62">
        <f t="shared" si="70"/>
        <v>81.076836643280032</v>
      </c>
      <c r="CW62">
        <f t="shared" si="70"/>
        <v>82.356997221858151</v>
      </c>
      <c r="CX62">
        <f t="shared" ref="CX62:DQ62" si="71">CX$49*CX23</f>
        <v>82.356997221858151</v>
      </c>
      <c r="CY62">
        <f t="shared" si="71"/>
        <v>82.356997221858151</v>
      </c>
      <c r="CZ62">
        <f t="shared" si="71"/>
        <v>82.356997221858151</v>
      </c>
      <c r="DA62">
        <f t="shared" si="71"/>
        <v>82.356997221858151</v>
      </c>
      <c r="DB62">
        <f t="shared" si="71"/>
        <v>82.356997221858151</v>
      </c>
      <c r="DC62">
        <f t="shared" si="71"/>
        <v>82.356997221858151</v>
      </c>
      <c r="DD62">
        <f t="shared" si="71"/>
        <v>82.356997221858151</v>
      </c>
      <c r="DE62">
        <f t="shared" si="71"/>
        <v>82.356997221858151</v>
      </c>
      <c r="DF62">
        <f t="shared" si="71"/>
        <v>82.356997221858151</v>
      </c>
      <c r="DG62">
        <f t="shared" si="71"/>
        <v>82.356997221858151</v>
      </c>
      <c r="DH62">
        <f t="shared" si="71"/>
        <v>82.356997221858151</v>
      </c>
      <c r="DI62">
        <f t="shared" si="71"/>
        <v>82.356997221858151</v>
      </c>
      <c r="DJ62">
        <f t="shared" si="71"/>
        <v>82.356997221858151</v>
      </c>
      <c r="DK62">
        <f t="shared" si="71"/>
        <v>82.356997221858151</v>
      </c>
      <c r="DL62">
        <f t="shared" si="71"/>
        <v>82.356997221858151</v>
      </c>
      <c r="DM62">
        <f t="shared" si="71"/>
        <v>82.356997221858151</v>
      </c>
      <c r="DN62">
        <f t="shared" si="71"/>
        <v>82.356997221858151</v>
      </c>
      <c r="DO62">
        <f t="shared" si="71"/>
        <v>82.356997221858151</v>
      </c>
      <c r="DP62">
        <f t="shared" si="71"/>
        <v>82.356997221858151</v>
      </c>
      <c r="DQ62">
        <f t="shared" si="71"/>
        <v>82.356997221858151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8.7557708946190704</v>
      </c>
      <c r="BT70">
        <f t="shared" si="86"/>
        <v>9.2578115206861469</v>
      </c>
      <c r="BU70">
        <f t="shared" si="86"/>
        <v>9.7738343074791949</v>
      </c>
      <c r="BV70">
        <f t="shared" si="86"/>
        <v>10.303839254998229</v>
      </c>
      <c r="BW70">
        <f t="shared" si="86"/>
        <v>10.84782636324325</v>
      </c>
      <c r="BX70">
        <f t="shared" si="86"/>
        <v>11.405795632214254</v>
      </c>
      <c r="BY70">
        <f t="shared" si="86"/>
        <v>11.977747061911241</v>
      </c>
      <c r="BZ70">
        <f t="shared" si="86"/>
        <v>12.563680652334217</v>
      </c>
      <c r="CA70">
        <f t="shared" si="86"/>
        <v>12.867640668116495</v>
      </c>
      <c r="CB70">
        <f t="shared" si="86"/>
        <v>13.171600683898777</v>
      </c>
      <c r="CC70">
        <f t="shared" si="86"/>
        <v>13.475560699681056</v>
      </c>
      <c r="CD70">
        <f t="shared" si="86"/>
        <v>13.779520715463335</v>
      </c>
      <c r="CE70">
        <f t="shared" si="86"/>
        <v>14.083480731245613</v>
      </c>
      <c r="CF70">
        <f t="shared" si="86"/>
        <v>14.387440747027892</v>
      </c>
      <c r="CG70">
        <f t="shared" si="86"/>
        <v>14.691400762810174</v>
      </c>
      <c r="CH70">
        <f t="shared" si="86"/>
        <v>14.995360778592453</v>
      </c>
      <c r="CI70">
        <f t="shared" si="86"/>
        <v>15.299320794374731</v>
      </c>
      <c r="CJ70">
        <f t="shared" si="86"/>
        <v>15.603280810157012</v>
      </c>
      <c r="CK70">
        <f t="shared" si="86"/>
        <v>15.90724082593929</v>
      </c>
      <c r="CL70">
        <f t="shared" si="86"/>
        <v>16.211200841721567</v>
      </c>
      <c r="CM70">
        <f t="shared" si="86"/>
        <v>16.515160857503851</v>
      </c>
      <c r="CN70">
        <f t="shared" si="86"/>
        <v>16.819120873286128</v>
      </c>
      <c r="CO70">
        <f t="shared" si="86"/>
        <v>17.123080889068408</v>
      </c>
      <c r="CP70">
        <f t="shared" si="86"/>
        <v>17.427040904850688</v>
      </c>
      <c r="CQ70">
        <f t="shared" si="86"/>
        <v>17.731000920632965</v>
      </c>
      <c r="CR70">
        <f t="shared" si="86"/>
        <v>18.034960936415246</v>
      </c>
      <c r="CS70">
        <f t="shared" si="86"/>
        <v>18.338920952197526</v>
      </c>
      <c r="CT70">
        <f t="shared" si="86"/>
        <v>18.642880967979806</v>
      </c>
      <c r="CU70">
        <f t="shared" si="86"/>
        <v>18.946840983762083</v>
      </c>
      <c r="CV70">
        <f t="shared" si="86"/>
        <v>19.250800999544364</v>
      </c>
      <c r="CW70">
        <f t="shared" si="86"/>
        <v>19.554761015326644</v>
      </c>
      <c r="CX70">
        <f t="shared" ref="CX70:DQ70" si="87">CX$49*CX31</f>
        <v>19.554761015326644</v>
      </c>
      <c r="CY70">
        <f t="shared" si="87"/>
        <v>19.554761015326644</v>
      </c>
      <c r="CZ70">
        <f t="shared" si="87"/>
        <v>19.554761015326644</v>
      </c>
      <c r="DA70">
        <f t="shared" si="87"/>
        <v>19.554761015326644</v>
      </c>
      <c r="DB70">
        <f t="shared" si="87"/>
        <v>19.554761015326644</v>
      </c>
      <c r="DC70">
        <f t="shared" si="87"/>
        <v>19.554761015326644</v>
      </c>
      <c r="DD70">
        <f t="shared" si="87"/>
        <v>19.554761015326644</v>
      </c>
      <c r="DE70">
        <f t="shared" si="87"/>
        <v>19.554761015326644</v>
      </c>
      <c r="DF70">
        <f t="shared" si="87"/>
        <v>19.554761015326644</v>
      </c>
      <c r="DG70">
        <f t="shared" si="87"/>
        <v>19.554761015326644</v>
      </c>
      <c r="DH70">
        <f t="shared" si="87"/>
        <v>19.554761015326644</v>
      </c>
      <c r="DI70">
        <f t="shared" si="87"/>
        <v>19.554761015326644</v>
      </c>
      <c r="DJ70">
        <f t="shared" si="87"/>
        <v>19.554761015326644</v>
      </c>
      <c r="DK70">
        <f t="shared" si="87"/>
        <v>19.554761015326644</v>
      </c>
      <c r="DL70">
        <f t="shared" si="87"/>
        <v>19.554761015326644</v>
      </c>
      <c r="DM70">
        <f t="shared" si="87"/>
        <v>19.554761015326644</v>
      </c>
      <c r="DN70">
        <f t="shared" si="87"/>
        <v>19.554761015326644</v>
      </c>
      <c r="DO70">
        <f t="shared" si="87"/>
        <v>19.554761015326644</v>
      </c>
      <c r="DP70">
        <f t="shared" si="87"/>
        <v>19.554761015326644</v>
      </c>
      <c r="DQ70">
        <f t="shared" si="87"/>
        <v>19.554761015326644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L46" si="4">K15</f>
        <v>3.0895022342896787E-4</v>
      </c>
      <c r="M15" s="33">
        <f t="shared" ref="M15:M46" si="5">L15</f>
        <v>3.0895022342896787E-4</v>
      </c>
      <c r="N15" s="33">
        <f t="shared" ref="N15:AP22" si="6">M15*(1-$G$4)</f>
        <v>3.0895022342896787E-4</v>
      </c>
      <c r="O15" s="33">
        <f t="shared" si="6"/>
        <v>3.0895022342896787E-4</v>
      </c>
      <c r="P15" s="33">
        <f t="shared" si="6"/>
        <v>3.0895022342896787E-4</v>
      </c>
      <c r="Q15" s="33">
        <f t="shared" si="6"/>
        <v>3.0895022342896787E-4</v>
      </c>
      <c r="R15" s="33">
        <f t="shared" si="6"/>
        <v>3.0895022342896787E-4</v>
      </c>
      <c r="S15" s="33">
        <f t="shared" si="6"/>
        <v>3.0895022342896787E-4</v>
      </c>
      <c r="T15" s="33">
        <f t="shared" si="6"/>
        <v>3.0895022342896787E-4</v>
      </c>
      <c r="U15" s="33">
        <f t="shared" si="6"/>
        <v>3.0895022342896787E-4</v>
      </c>
      <c r="V15" s="33">
        <f t="shared" si="6"/>
        <v>3.0895022342896787E-4</v>
      </c>
      <c r="W15" s="33">
        <f t="shared" si="6"/>
        <v>3.0895022342896787E-4</v>
      </c>
      <c r="X15" s="33">
        <f t="shared" si="6"/>
        <v>3.0895022342896787E-4</v>
      </c>
      <c r="Y15" s="33">
        <f t="shared" si="6"/>
        <v>3.0895022342896787E-4</v>
      </c>
      <c r="Z15" s="33">
        <f t="shared" si="6"/>
        <v>3.0895022342896787E-4</v>
      </c>
      <c r="AA15" s="33">
        <f t="shared" si="6"/>
        <v>3.0895022342896787E-4</v>
      </c>
      <c r="AB15" s="33">
        <f t="shared" si="6"/>
        <v>3.0895022342896787E-4</v>
      </c>
      <c r="AC15" s="33">
        <f t="shared" si="6"/>
        <v>3.0895022342896787E-4</v>
      </c>
      <c r="AD15" s="33">
        <f t="shared" si="6"/>
        <v>3.0895022342896787E-4</v>
      </c>
      <c r="AE15" s="33">
        <f t="shared" si="6"/>
        <v>3.0895022342896787E-4</v>
      </c>
      <c r="AF15" s="33">
        <f t="shared" si="6"/>
        <v>3.0895022342896787E-4</v>
      </c>
      <c r="AG15" s="33">
        <f t="shared" si="6"/>
        <v>3.0895022342896787E-4</v>
      </c>
      <c r="AH15" s="33">
        <f t="shared" si="6"/>
        <v>3.0895022342896787E-4</v>
      </c>
      <c r="AI15" s="33">
        <f t="shared" si="6"/>
        <v>3.0895022342896787E-4</v>
      </c>
      <c r="AJ15" s="33">
        <f t="shared" si="6"/>
        <v>3.0895022342896787E-4</v>
      </c>
      <c r="AK15" s="33">
        <f t="shared" si="6"/>
        <v>3.0895022342896787E-4</v>
      </c>
      <c r="AL15" s="33">
        <f t="shared" si="6"/>
        <v>3.0895022342896787E-4</v>
      </c>
      <c r="AM15" s="33">
        <f t="shared" si="6"/>
        <v>3.0895022342896787E-4</v>
      </c>
      <c r="AN15" s="33">
        <f t="shared" si="6"/>
        <v>3.0895022342896787E-4</v>
      </c>
      <c r="AO15" s="33">
        <f t="shared" si="6"/>
        <v>3.0895022342896787E-4</v>
      </c>
      <c r="AP15" s="33">
        <f t="shared" si="6"/>
        <v>3.0895022342896787E-4</v>
      </c>
      <c r="AQ15" s="33">
        <f t="shared" ref="AQ15:BK15" si="7">AP15*(1-$G$4)</f>
        <v>3.0895022342896787E-4</v>
      </c>
      <c r="AR15" s="33">
        <f t="shared" si="7"/>
        <v>3.0895022342896787E-4</v>
      </c>
      <c r="AS15" s="33">
        <f t="shared" si="7"/>
        <v>3.0895022342896787E-4</v>
      </c>
      <c r="AT15" s="33">
        <f t="shared" si="7"/>
        <v>3.0895022342896787E-4</v>
      </c>
      <c r="AU15" s="33">
        <f t="shared" si="7"/>
        <v>3.0895022342896787E-4</v>
      </c>
      <c r="AV15" s="33">
        <f t="shared" si="7"/>
        <v>3.0895022342896787E-4</v>
      </c>
      <c r="AW15" s="33">
        <f t="shared" si="7"/>
        <v>3.0895022342896787E-4</v>
      </c>
      <c r="AX15" s="33">
        <f t="shared" si="7"/>
        <v>3.0895022342896787E-4</v>
      </c>
      <c r="AY15" s="33">
        <f t="shared" si="7"/>
        <v>3.0895022342896787E-4</v>
      </c>
      <c r="AZ15" s="33">
        <f t="shared" si="7"/>
        <v>3.0895022342896787E-4</v>
      </c>
      <c r="BA15" s="33">
        <f t="shared" si="7"/>
        <v>3.0895022342896787E-4</v>
      </c>
      <c r="BB15" s="33">
        <f t="shared" si="7"/>
        <v>3.0895022342896787E-4</v>
      </c>
      <c r="BC15" s="33">
        <f t="shared" si="7"/>
        <v>3.0895022342896787E-4</v>
      </c>
      <c r="BD15" s="33">
        <f t="shared" si="7"/>
        <v>3.0895022342896787E-4</v>
      </c>
      <c r="BE15" s="33">
        <f t="shared" si="7"/>
        <v>3.0895022342896787E-4</v>
      </c>
      <c r="BF15" s="33">
        <f t="shared" si="7"/>
        <v>3.0895022342896787E-4</v>
      </c>
      <c r="BG15" s="33">
        <f t="shared" si="7"/>
        <v>3.0895022342896787E-4</v>
      </c>
      <c r="BH15" s="33">
        <f t="shared" si="7"/>
        <v>3.0895022342896787E-4</v>
      </c>
      <c r="BI15" s="33">
        <f t="shared" si="7"/>
        <v>3.0895022342896787E-4</v>
      </c>
      <c r="BJ15" s="33">
        <f t="shared" si="7"/>
        <v>3.0895022342896787E-4</v>
      </c>
      <c r="BK15" s="33">
        <f t="shared" si="7"/>
        <v>3.0895022342896787E-4</v>
      </c>
      <c r="BL15" t="str">
        <f t="shared" ref="BL15:BL46" si="8">A15</f>
        <v>16_RUS</v>
      </c>
      <c r="BM15" t="str">
        <f t="shared" ref="BM15:BM46" si="9">"d_nonenergy_"&amp;C15</f>
        <v>d_nonenergy_1_x_coal_thermal</v>
      </c>
      <c r="BP15" s="4">
        <f t="shared" ref="BP15:BP46" si="10">F15</f>
        <v>5.1032067840000002</v>
      </c>
      <c r="BQ15" s="4">
        <f t="shared" ref="BQ15:BQ46" si="11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7.7284658409964084</v>
      </c>
      <c r="BV15" s="4" cm="1">
        <f t="array" ref="BV15">P15*INDEX(prod_est,$H15+$I15-1,MATCH(BV$14,$BQ$14:$DQ$14,0))</f>
        <v>7.9935821874090269</v>
      </c>
      <c r="BW15" s="4" cm="1">
        <f t="array" ref="BW15">Q15*INDEX(prod_est,$H15+$I15-1,MATCH(BW$14,$BQ$14:$DQ$14,0))</f>
        <v>8.246804684226074</v>
      </c>
      <c r="BX15" s="4" cm="1">
        <f t="array" ref="BX15">R15*INDEX(prod_est,$H15+$I15-1,MATCH(BX$14,$BQ$14:$DQ$14,0))</f>
        <v>8.4876527262436756</v>
      </c>
      <c r="BY15" s="4" cm="1">
        <f t="array" ref="BY15">S15*INDEX(prod_est,$H15+$I15-1,MATCH(BY$14,$BQ$14:$DQ$14,0))</f>
        <v>8.716714025782597</v>
      </c>
      <c r="BZ15" s="4" cm="1">
        <f t="array" ref="BZ15">T15*INDEX(prod_est,$H15+$I15-1,MATCH(BZ$14,$BQ$14:$DQ$14,0))</f>
        <v>8.9332178313687933</v>
      </c>
      <c r="CA15" s="4" cm="1">
        <f t="array" ref="CA15">U15*INDEX(prod_est,$H15+$I15-1,MATCH(CA$14,$BQ$14:$DQ$14,0))</f>
        <v>9.0418199774397827</v>
      </c>
      <c r="CB15" s="4" cm="1">
        <f t="array" ref="CB15">V15*INDEX(prod_est,$H15+$I15-1,MATCH(CB$14,$BQ$14:$DQ$14,0))</f>
        <v>9.1395722037273561</v>
      </c>
      <c r="CC15" s="4" cm="1">
        <f t="array" ref="CC15">W15*INDEX(prod_est,$H15+$I15-1,MATCH(CC$14,$BQ$14:$DQ$14,0))</f>
        <v>9.2284444068376796</v>
      </c>
      <c r="CD15" s="4" cm="1">
        <f t="array" ref="CD15">X15*INDEX(prod_est,$H15+$I15-1,MATCH(CD$14,$BQ$14:$DQ$14,0))</f>
        <v>9.3191620124758447</v>
      </c>
      <c r="CE15" s="4" cm="1">
        <f t="array" ref="CE15">Y15*INDEX(prod_est,$H15+$I15-1,MATCH(CE$14,$BQ$14:$DQ$14,0))</f>
        <v>9.4017405168343533</v>
      </c>
      <c r="CF15" s="4" cm="1">
        <f t="array" ref="CF15">Z15*INDEX(prod_est,$H15+$I15-1,MATCH(CF$14,$BQ$14:$DQ$14,0))</f>
        <v>9.4792376740690045</v>
      </c>
      <c r="CG15" s="4" cm="1">
        <f t="array" ref="CG15">AA15*INDEX(prod_est,$H15+$I15-1,MATCH(CG$14,$BQ$14:$DQ$14,0))</f>
        <v>9.5561183903772005</v>
      </c>
      <c r="CH15" s="4" cm="1">
        <f t="array" ref="CH15">AB15*INDEX(prod_est,$H15+$I15-1,MATCH(CH$14,$BQ$14:$DQ$14,0))</f>
        <v>9.6350578160877696</v>
      </c>
      <c r="CI15" s="4" cm="1">
        <f t="array" ref="CI15">AC15*INDEX(prod_est,$H15+$I15-1,MATCH(CI$14,$BQ$14:$DQ$14,0))</f>
        <v>9.7178649252743075</v>
      </c>
      <c r="CJ15" s="4" cm="1">
        <f t="array" ref="CJ15">AD15*INDEX(prod_est,$H15+$I15-1,MATCH(CJ$14,$BQ$14:$DQ$14,0))</f>
        <v>9.8067514444195201</v>
      </c>
      <c r="CK15" s="4" cm="1">
        <f t="array" ref="CK15">AE15*INDEX(prod_est,$H15+$I15-1,MATCH(CK$14,$BQ$14:$DQ$14,0))</f>
        <v>9.9034454299877552</v>
      </c>
      <c r="CL15" s="4" cm="1">
        <f t="array" ref="CL15">AF15*INDEX(prod_est,$H15+$I15-1,MATCH(CL$14,$BQ$14:$DQ$14,0))</f>
        <v>10.009167742676578</v>
      </c>
      <c r="CM15" s="4" cm="1">
        <f t="array" ref="CM15">AG15*INDEX(prod_est,$H15+$I15-1,MATCH(CM$14,$BQ$14:$DQ$14,0))</f>
        <v>10.126782912111768</v>
      </c>
      <c r="CN15" s="4" cm="1">
        <f t="array" ref="CN15">AH15*INDEX(prod_est,$H15+$I15-1,MATCH(CN$14,$BQ$14:$DQ$14,0))</f>
        <v>10.214621122418247</v>
      </c>
      <c r="CO15" s="4" cm="1">
        <f t="array" ref="CO15">AI15*INDEX(prod_est,$H15+$I15-1,MATCH(CO$14,$BQ$14:$DQ$14,0))</f>
        <v>10.313440661945892</v>
      </c>
      <c r="CP15" s="4" cm="1">
        <f t="array" ref="CP15">AJ15*INDEX(prod_est,$H15+$I15-1,MATCH(CP$14,$BQ$14:$DQ$14,0))</f>
        <v>10.420842715462729</v>
      </c>
      <c r="CQ15" s="4" cm="1">
        <f t="array" ref="CQ15">AK15*INDEX(prod_est,$H15+$I15-1,MATCH(CQ$14,$BQ$14:$DQ$14,0))</f>
        <v>10.53559787311521</v>
      </c>
      <c r="CR15" s="4" cm="1">
        <f t="array" ref="CR15">AL15*INDEX(prod_est,$H15+$I15-1,MATCH(CR$14,$BQ$14:$DQ$14,0))</f>
        <v>10.655907733531683</v>
      </c>
      <c r="CS15" s="4" cm="1">
        <f t="array" ref="CS15">AM15*INDEX(prod_est,$H15+$I15-1,MATCH(CS$14,$BQ$14:$DQ$14,0))</f>
        <v>10.755648784770099</v>
      </c>
      <c r="CT15" s="4" cm="1">
        <f t="array" ref="CT15">AN15*INDEX(prod_est,$H15+$I15-1,MATCH(CT$14,$BQ$14:$DQ$14,0))</f>
        <v>10.859121705502666</v>
      </c>
      <c r="CU15" s="4" cm="1">
        <f t="array" ref="CU15">AO15*INDEX(prod_est,$H15+$I15-1,MATCH(CU$14,$BQ$14:$DQ$14,0))</f>
        <v>10.963425819245062</v>
      </c>
      <c r="CV15" s="4" cm="1">
        <f t="array" ref="CV15">AP15*INDEX(prod_est,$H15+$I15-1,MATCH(CV$14,$BQ$14:$DQ$14,0))</f>
        <v>11.066619546610129</v>
      </c>
      <c r="CW15" s="4" cm="1">
        <f t="array" ref="CW15">AQ15*INDEX(prod_est,$H15+$I15-1,MATCH(CW$14,$BQ$14:$DQ$14,0))</f>
        <v>11.166423896882343</v>
      </c>
      <c r="CX15" s="4" cm="1">
        <f t="array" ref="CX15">AR15*INDEX(prod_est,$H15+$I15-1,MATCH(CX$14,$BQ$14:$DQ$14,0))</f>
        <v>11.166423896882343</v>
      </c>
      <c r="CY15" s="4" cm="1">
        <f t="array" ref="CY15">AS15*INDEX(prod_est,$H15+$I15-1,MATCH(CY$14,$BQ$14:$DQ$14,0))</f>
        <v>11.166423896882343</v>
      </c>
      <c r="CZ15" s="4" cm="1">
        <f t="array" ref="CZ15">AT15*INDEX(prod_est,$H15+$I15-1,MATCH(CZ$14,$BQ$14:$DQ$14,0))</f>
        <v>11.166423896882343</v>
      </c>
      <c r="DA15" s="4" cm="1">
        <f t="array" ref="DA15">AU15*INDEX(prod_est,$H15+$I15-1,MATCH(DA$14,$BQ$14:$DQ$14,0))</f>
        <v>11.166423896882343</v>
      </c>
      <c r="DB15" s="4" cm="1">
        <f t="array" ref="DB15">AV15*INDEX(prod_est,$H15+$I15-1,MATCH(DB$14,$BQ$14:$DQ$14,0))</f>
        <v>11.166423896882343</v>
      </c>
      <c r="DC15" s="4" cm="1">
        <f t="array" ref="DC15">AW15*INDEX(prod_est,$H15+$I15-1,MATCH(DC$14,$BQ$14:$DQ$14,0))</f>
        <v>11.166423896882343</v>
      </c>
      <c r="DD15" s="4" cm="1">
        <f t="array" ref="DD15">AX15*INDEX(prod_est,$H15+$I15-1,MATCH(DD$14,$BQ$14:$DQ$14,0))</f>
        <v>11.166423896882343</v>
      </c>
      <c r="DE15" s="4" cm="1">
        <f t="array" ref="DE15">AY15*INDEX(prod_est,$H15+$I15-1,MATCH(DE$14,$BQ$14:$DQ$14,0))</f>
        <v>11.166423896882343</v>
      </c>
      <c r="DF15" s="4" cm="1">
        <f t="array" ref="DF15">AZ15*INDEX(prod_est,$H15+$I15-1,MATCH(DF$14,$BQ$14:$DQ$14,0))</f>
        <v>11.166423896882343</v>
      </c>
      <c r="DG15" s="4" cm="1">
        <f t="array" ref="DG15">BA15*INDEX(prod_est,$H15+$I15-1,MATCH(DG$14,$BQ$14:$DQ$14,0))</f>
        <v>11.166423896882343</v>
      </c>
      <c r="DH15" s="4" cm="1">
        <f t="array" ref="DH15">BB15*INDEX(prod_est,$H15+$I15-1,MATCH(DH$14,$BQ$14:$DQ$14,0))</f>
        <v>11.166423896882343</v>
      </c>
      <c r="DI15" s="4" cm="1">
        <f t="array" ref="DI15">BC15*INDEX(prod_est,$H15+$I15-1,MATCH(DI$14,$BQ$14:$DQ$14,0))</f>
        <v>11.166423896882343</v>
      </c>
      <c r="DJ15" s="4" cm="1">
        <f t="array" ref="DJ15">BD15*INDEX(prod_est,$H15+$I15-1,MATCH(DJ$14,$BQ$14:$DQ$14,0))</f>
        <v>11.166423896882343</v>
      </c>
      <c r="DK15" s="4" cm="1">
        <f t="array" ref="DK15">BE15*INDEX(prod_est,$H15+$I15-1,MATCH(DK$14,$BQ$14:$DQ$14,0))</f>
        <v>11.166423896882343</v>
      </c>
      <c r="DL15" s="4" cm="1">
        <f t="array" ref="DL15">BF15*INDEX(prod_est,$H15+$I15-1,MATCH(DL$14,$BQ$14:$DQ$14,0))</f>
        <v>11.166423896882343</v>
      </c>
      <c r="DM15" s="4" cm="1">
        <f t="array" ref="DM15">BG15*INDEX(prod_est,$H15+$I15-1,MATCH(DM$14,$BQ$14:$DQ$14,0))</f>
        <v>11.166423896882343</v>
      </c>
      <c r="DN15" s="4" cm="1">
        <f t="array" ref="DN15">BH15*INDEX(prod_est,$H15+$I15-1,MATCH(DN$14,$BQ$14:$DQ$14,0))</f>
        <v>11.166423896882343</v>
      </c>
      <c r="DO15" s="4" cm="1">
        <f t="array" ref="DO15">BI15*INDEX(prod_est,$H15+$I15-1,MATCH(DO$14,$BQ$14:$DQ$14,0))</f>
        <v>11.166423896882343</v>
      </c>
      <c r="DP15" s="4" cm="1">
        <f t="array" ref="DP15">BJ15*INDEX(prod_est,$H15+$I15-1,MATCH(DP$14,$BQ$14:$DQ$14,0))</f>
        <v>11.166423896882343</v>
      </c>
      <c r="DQ15" s="4" cm="1">
        <f t="array" ref="DQ15">BK15*INDEX(prod_est,$H15+$I15-1,MATCH(DQ$14,$BQ$14:$DQ$14,0))</f>
        <v>11.166423896882343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16_RUS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16_RUS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16_RUS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16_RUS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16_RUS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16_RUS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16_RUS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si="4"/>
        <v>1.6727987322955672E-2</v>
      </c>
      <c r="M23" s="33">
        <f t="shared" si="5"/>
        <v>1.6727987322955672E-2</v>
      </c>
      <c r="N23" s="33">
        <f t="shared" ref="N23:AP30" si="19">M23*(1-$G$4)</f>
        <v>1.6727987322955672E-2</v>
      </c>
      <c r="O23" s="33">
        <f t="shared" si="19"/>
        <v>1.6727987322955672E-2</v>
      </c>
      <c r="P23" s="33">
        <f t="shared" si="19"/>
        <v>1.6727987322955672E-2</v>
      </c>
      <c r="Q23" s="33">
        <f t="shared" si="19"/>
        <v>1.6727987322955672E-2</v>
      </c>
      <c r="R23" s="33">
        <f t="shared" si="19"/>
        <v>1.6727987322955672E-2</v>
      </c>
      <c r="S23" s="33">
        <f t="shared" si="19"/>
        <v>1.6727987322955672E-2</v>
      </c>
      <c r="T23" s="33">
        <f t="shared" si="19"/>
        <v>1.6727987322955672E-2</v>
      </c>
      <c r="U23" s="33">
        <f t="shared" si="19"/>
        <v>1.6727987322955672E-2</v>
      </c>
      <c r="V23" s="33">
        <f t="shared" si="19"/>
        <v>1.6727987322955672E-2</v>
      </c>
      <c r="W23" s="33">
        <f t="shared" si="19"/>
        <v>1.6727987322955672E-2</v>
      </c>
      <c r="X23" s="33">
        <f t="shared" si="19"/>
        <v>1.6727987322955672E-2</v>
      </c>
      <c r="Y23" s="33">
        <f t="shared" si="19"/>
        <v>1.6727987322955672E-2</v>
      </c>
      <c r="Z23" s="33">
        <f t="shared" si="19"/>
        <v>1.6727987322955672E-2</v>
      </c>
      <c r="AA23" s="33">
        <f t="shared" si="19"/>
        <v>1.6727987322955672E-2</v>
      </c>
      <c r="AB23" s="33">
        <f t="shared" si="19"/>
        <v>1.6727987322955672E-2</v>
      </c>
      <c r="AC23" s="33">
        <f t="shared" si="19"/>
        <v>1.6727987322955672E-2</v>
      </c>
      <c r="AD23" s="33">
        <f t="shared" si="19"/>
        <v>1.6727987322955672E-2</v>
      </c>
      <c r="AE23" s="33">
        <f t="shared" si="19"/>
        <v>1.6727987322955672E-2</v>
      </c>
      <c r="AF23" s="33">
        <f t="shared" si="19"/>
        <v>1.6727987322955672E-2</v>
      </c>
      <c r="AG23" s="33">
        <f t="shared" si="19"/>
        <v>1.6727987322955672E-2</v>
      </c>
      <c r="AH23" s="33">
        <f t="shared" si="19"/>
        <v>1.6727987322955672E-2</v>
      </c>
      <c r="AI23" s="33">
        <f t="shared" si="19"/>
        <v>1.6727987322955672E-2</v>
      </c>
      <c r="AJ23" s="33">
        <f t="shared" si="19"/>
        <v>1.6727987322955672E-2</v>
      </c>
      <c r="AK23" s="33">
        <f t="shared" si="19"/>
        <v>1.6727987322955672E-2</v>
      </c>
      <c r="AL23" s="33">
        <f t="shared" si="19"/>
        <v>1.6727987322955672E-2</v>
      </c>
      <c r="AM23" s="33">
        <f t="shared" si="19"/>
        <v>1.6727987322955672E-2</v>
      </c>
      <c r="AN23" s="33">
        <f t="shared" si="19"/>
        <v>1.6727987322955672E-2</v>
      </c>
      <c r="AO23" s="33">
        <f t="shared" si="19"/>
        <v>1.6727987322955672E-2</v>
      </c>
      <c r="AP23" s="33">
        <f t="shared" si="19"/>
        <v>1.6727987322955672E-2</v>
      </c>
      <c r="AQ23" s="33">
        <f t="shared" ref="AQ23:BK23" si="20">AP23*(1-$G$4)</f>
        <v>1.6727987322955672E-2</v>
      </c>
      <c r="AR23" s="33">
        <f t="shared" si="20"/>
        <v>1.6727987322955672E-2</v>
      </c>
      <c r="AS23" s="33">
        <f t="shared" si="20"/>
        <v>1.6727987322955672E-2</v>
      </c>
      <c r="AT23" s="33">
        <f t="shared" si="20"/>
        <v>1.6727987322955672E-2</v>
      </c>
      <c r="AU23" s="33">
        <f t="shared" si="20"/>
        <v>1.6727987322955672E-2</v>
      </c>
      <c r="AV23" s="33">
        <f t="shared" si="20"/>
        <v>1.6727987322955672E-2</v>
      </c>
      <c r="AW23" s="33">
        <f t="shared" si="20"/>
        <v>1.6727987322955672E-2</v>
      </c>
      <c r="AX23" s="33">
        <f t="shared" si="20"/>
        <v>1.6727987322955672E-2</v>
      </c>
      <c r="AY23" s="33">
        <f t="shared" si="20"/>
        <v>1.6727987322955672E-2</v>
      </c>
      <c r="AZ23" s="33">
        <f t="shared" si="20"/>
        <v>1.6727987322955672E-2</v>
      </c>
      <c r="BA23" s="33">
        <f t="shared" si="20"/>
        <v>1.6727987322955672E-2</v>
      </c>
      <c r="BB23" s="33">
        <f t="shared" si="20"/>
        <v>1.6727987322955672E-2</v>
      </c>
      <c r="BC23" s="33">
        <f t="shared" si="20"/>
        <v>1.6727987322955672E-2</v>
      </c>
      <c r="BD23" s="33">
        <f t="shared" si="20"/>
        <v>1.6727987322955672E-2</v>
      </c>
      <c r="BE23" s="33">
        <f t="shared" si="20"/>
        <v>1.6727987322955672E-2</v>
      </c>
      <c r="BF23" s="33">
        <f t="shared" si="20"/>
        <v>1.6727987322955672E-2</v>
      </c>
      <c r="BG23" s="33">
        <f t="shared" si="20"/>
        <v>1.6727987322955672E-2</v>
      </c>
      <c r="BH23" s="33">
        <f t="shared" si="20"/>
        <v>1.6727987322955672E-2</v>
      </c>
      <c r="BI23" s="33">
        <f t="shared" si="20"/>
        <v>1.6727987322955672E-2</v>
      </c>
      <c r="BJ23" s="33">
        <f t="shared" si="20"/>
        <v>1.6727987322955672E-2</v>
      </c>
      <c r="BK23" s="33">
        <f t="shared" si="20"/>
        <v>1.6727987322955672E-2</v>
      </c>
      <c r="BL23" t="str">
        <f t="shared" si="8"/>
        <v>16_RUS</v>
      </c>
      <c r="BM23" t="str">
        <f t="shared" si="9"/>
        <v>d_nonenergy_7_3_naphtha</v>
      </c>
      <c r="BP23" s="4">
        <f t="shared" si="10"/>
        <v>355.64320425599999</v>
      </c>
      <c r="BQ23" s="4">
        <f t="shared" si="11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418.45471797759546</v>
      </c>
      <c r="BV23" s="4" cm="1">
        <f t="array" ref="BV23">P23*INDEX(prod_est,$H23+$I23-1,MATCH(BV$14,$BQ$14:$DQ$14,0))</f>
        <v>432.80933741329966</v>
      </c>
      <c r="BW23" s="4" cm="1">
        <f t="array" ref="BW23">Q23*INDEX(prod_est,$H23+$I23-1,MATCH(BW$14,$BQ$14:$DQ$14,0))</f>
        <v>446.51996907955782</v>
      </c>
      <c r="BX23" s="4" cm="1">
        <f t="array" ref="BX23">R23*INDEX(prod_est,$H23+$I23-1,MATCH(BX$14,$BQ$14:$DQ$14,0))</f>
        <v>459.56059079820648</v>
      </c>
      <c r="BY23" s="4" cm="1">
        <f t="array" ref="BY23">S23*INDEX(prod_est,$H23+$I23-1,MATCH(BY$14,$BQ$14:$DQ$14,0))</f>
        <v>471.96302401977619</v>
      </c>
      <c r="BZ23" s="4" cm="1">
        <f t="array" ref="BZ23">T23*INDEX(prod_est,$H23+$I23-1,MATCH(BZ$14,$BQ$14:$DQ$14,0))</f>
        <v>483.68553671137244</v>
      </c>
      <c r="CA23" s="4" cm="1">
        <f t="array" ref="CA23">U23*INDEX(prod_est,$H23+$I23-1,MATCH(CA$14,$BQ$14:$DQ$14,0))</f>
        <v>489.5657568405511</v>
      </c>
      <c r="CB23" s="4" cm="1">
        <f t="array" ref="CB23">V23*INDEX(prod_est,$H23+$I23-1,MATCH(CB$14,$BQ$14:$DQ$14,0))</f>
        <v>494.85851236595755</v>
      </c>
      <c r="CC23" s="4" cm="1">
        <f t="array" ref="CC23">W23*INDEX(prod_est,$H23+$I23-1,MATCH(CC$14,$BQ$14:$DQ$14,0))</f>
        <v>499.67046255810374</v>
      </c>
      <c r="CD23" s="4" cm="1">
        <f t="array" ref="CD23">X23*INDEX(prod_est,$H23+$I23-1,MATCH(CD$14,$BQ$14:$DQ$14,0))</f>
        <v>504.58233133826343</v>
      </c>
      <c r="CE23" s="4" cm="1">
        <f t="array" ref="CE23">Y23*INDEX(prod_est,$H23+$I23-1,MATCH(CE$14,$BQ$14:$DQ$14,0))</f>
        <v>509.05351170747065</v>
      </c>
      <c r="CF23" s="4" cm="1">
        <f t="array" ref="CF23">Z23*INDEX(prod_est,$H23+$I23-1,MATCH(CF$14,$BQ$14:$DQ$14,0))</f>
        <v>513.24956455183576</v>
      </c>
      <c r="CG23" s="4" cm="1">
        <f t="array" ref="CG23">AA23*INDEX(prod_est,$H23+$I23-1,MATCH(CG$14,$BQ$14:$DQ$14,0))</f>
        <v>517.41224044670821</v>
      </c>
      <c r="CH23" s="4" cm="1">
        <f t="array" ref="CH23">AB23*INDEX(prod_est,$H23+$I23-1,MATCH(CH$14,$BQ$14:$DQ$14,0))</f>
        <v>521.68638434572188</v>
      </c>
      <c r="CI23" s="4" cm="1">
        <f t="array" ref="CI23">AC23*INDEX(prod_est,$H23+$I23-1,MATCH(CI$14,$BQ$14:$DQ$14,0))</f>
        <v>526.16994243268175</v>
      </c>
      <c r="CJ23" s="4" cm="1">
        <f t="array" ref="CJ23">AD23*INDEX(prod_est,$H23+$I23-1,MATCH(CJ$14,$BQ$14:$DQ$14,0))</f>
        <v>530.9826677608595</v>
      </c>
      <c r="CK23" s="4" cm="1">
        <f t="array" ref="CK23">AE23*INDEX(prod_est,$H23+$I23-1,MATCH(CK$14,$BQ$14:$DQ$14,0))</f>
        <v>536.21812526219833</v>
      </c>
      <c r="CL23" s="4" cm="1">
        <f t="array" ref="CL23">AF23*INDEX(prod_est,$H23+$I23-1,MATCH(CL$14,$BQ$14:$DQ$14,0))</f>
        <v>541.94241795499454</v>
      </c>
      <c r="CM23" s="4" cm="1">
        <f t="array" ref="CM23">AG23*INDEX(prod_est,$H23+$I23-1,MATCH(CM$14,$BQ$14:$DQ$14,0))</f>
        <v>548.31064465981024</v>
      </c>
      <c r="CN23" s="4" cm="1">
        <f t="array" ref="CN23">AH23*INDEX(prod_est,$H23+$I23-1,MATCH(CN$14,$BQ$14:$DQ$14,0))</f>
        <v>553.06660972165696</v>
      </c>
      <c r="CO23" s="4" cm="1">
        <f t="array" ref="CO23">AI23*INDEX(prod_est,$H23+$I23-1,MATCH(CO$14,$BQ$14:$DQ$14,0))</f>
        <v>558.41715449916808</v>
      </c>
      <c r="CP23" s="4" cm="1">
        <f t="array" ref="CP23">AJ23*INDEX(prod_est,$H23+$I23-1,MATCH(CP$14,$BQ$14:$DQ$14,0))</f>
        <v>564.23239609293933</v>
      </c>
      <c r="CQ23" s="4" cm="1">
        <f t="array" ref="CQ23">AK23*INDEX(prod_est,$H23+$I23-1,MATCH(CQ$14,$BQ$14:$DQ$14,0))</f>
        <v>570.44576859401423</v>
      </c>
      <c r="CR23" s="4" cm="1">
        <f t="array" ref="CR23">AL23*INDEX(prod_est,$H23+$I23-1,MATCH(CR$14,$BQ$14:$DQ$14,0))</f>
        <v>576.95989827334097</v>
      </c>
      <c r="CS23" s="4" cm="1">
        <f t="array" ref="CS23">AM23*INDEX(prod_est,$H23+$I23-1,MATCH(CS$14,$BQ$14:$DQ$14,0))</f>
        <v>582.3603379369755</v>
      </c>
      <c r="CT23" s="4" cm="1">
        <f t="array" ref="CT23">AN23*INDEX(prod_est,$H23+$I23-1,MATCH(CT$14,$BQ$14:$DQ$14,0))</f>
        <v>587.96283819437224</v>
      </c>
      <c r="CU23" s="4" cm="1">
        <f t="array" ref="CU23">AO23*INDEX(prod_est,$H23+$I23-1,MATCH(CU$14,$BQ$14:$DQ$14,0))</f>
        <v>593.61034306764861</v>
      </c>
      <c r="CV23" s="4" cm="1">
        <f t="array" ref="CV23">AP23*INDEX(prod_est,$H23+$I23-1,MATCH(CV$14,$BQ$14:$DQ$14,0))</f>
        <v>599.19772651088556</v>
      </c>
      <c r="CW23" s="4" cm="1">
        <f t="array" ref="CW23">AQ23*INDEX(prod_est,$H23+$I23-1,MATCH(CW$14,$BQ$14:$DQ$14,0))</f>
        <v>604.60159347560159</v>
      </c>
      <c r="CX23" s="4" cm="1">
        <f t="array" ref="CX23">AR23*INDEX(prod_est,$H23+$I23-1,MATCH(CX$14,$BQ$14:$DQ$14,0))</f>
        <v>604.60159347560159</v>
      </c>
      <c r="CY23" s="4" cm="1">
        <f t="array" ref="CY23">AS23*INDEX(prod_est,$H23+$I23-1,MATCH(CY$14,$BQ$14:$DQ$14,0))</f>
        <v>604.60159347560159</v>
      </c>
      <c r="CZ23" s="4" cm="1">
        <f t="array" ref="CZ23">AT23*INDEX(prod_est,$H23+$I23-1,MATCH(CZ$14,$BQ$14:$DQ$14,0))</f>
        <v>604.60159347560159</v>
      </c>
      <c r="DA23" s="4" cm="1">
        <f t="array" ref="DA23">AU23*INDEX(prod_est,$H23+$I23-1,MATCH(DA$14,$BQ$14:$DQ$14,0))</f>
        <v>604.60159347560159</v>
      </c>
      <c r="DB23" s="4" cm="1">
        <f t="array" ref="DB23">AV23*INDEX(prod_est,$H23+$I23-1,MATCH(DB$14,$BQ$14:$DQ$14,0))</f>
        <v>604.60159347560159</v>
      </c>
      <c r="DC23" s="4" cm="1">
        <f t="array" ref="DC23">AW23*INDEX(prod_est,$H23+$I23-1,MATCH(DC$14,$BQ$14:$DQ$14,0))</f>
        <v>604.60159347560159</v>
      </c>
      <c r="DD23" s="4" cm="1">
        <f t="array" ref="DD23">AX23*INDEX(prod_est,$H23+$I23-1,MATCH(DD$14,$BQ$14:$DQ$14,0))</f>
        <v>604.60159347560159</v>
      </c>
      <c r="DE23" s="4" cm="1">
        <f t="array" ref="DE23">AY23*INDEX(prod_est,$H23+$I23-1,MATCH(DE$14,$BQ$14:$DQ$14,0))</f>
        <v>604.60159347560159</v>
      </c>
      <c r="DF23" s="4" cm="1">
        <f t="array" ref="DF23">AZ23*INDEX(prod_est,$H23+$I23-1,MATCH(DF$14,$BQ$14:$DQ$14,0))</f>
        <v>604.60159347560159</v>
      </c>
      <c r="DG23" s="4" cm="1">
        <f t="array" ref="DG23">BA23*INDEX(prod_est,$H23+$I23-1,MATCH(DG$14,$BQ$14:$DQ$14,0))</f>
        <v>604.60159347560159</v>
      </c>
      <c r="DH23" s="4" cm="1">
        <f t="array" ref="DH23">BB23*INDEX(prod_est,$H23+$I23-1,MATCH(DH$14,$BQ$14:$DQ$14,0))</f>
        <v>604.60159347560159</v>
      </c>
      <c r="DI23" s="4" cm="1">
        <f t="array" ref="DI23">BC23*INDEX(prod_est,$H23+$I23-1,MATCH(DI$14,$BQ$14:$DQ$14,0))</f>
        <v>604.60159347560159</v>
      </c>
      <c r="DJ23" s="4" cm="1">
        <f t="array" ref="DJ23">BD23*INDEX(prod_est,$H23+$I23-1,MATCH(DJ$14,$BQ$14:$DQ$14,0))</f>
        <v>604.60159347560159</v>
      </c>
      <c r="DK23" s="4" cm="1">
        <f t="array" ref="DK23">BE23*INDEX(prod_est,$H23+$I23-1,MATCH(DK$14,$BQ$14:$DQ$14,0))</f>
        <v>604.60159347560159</v>
      </c>
      <c r="DL23" s="4" cm="1">
        <f t="array" ref="DL23">BF23*INDEX(prod_est,$H23+$I23-1,MATCH(DL$14,$BQ$14:$DQ$14,0))</f>
        <v>604.60159347560159</v>
      </c>
      <c r="DM23" s="4" cm="1">
        <f t="array" ref="DM23">BG23*INDEX(prod_est,$H23+$I23-1,MATCH(DM$14,$BQ$14:$DQ$14,0))</f>
        <v>604.60159347560159</v>
      </c>
      <c r="DN23" s="4" cm="1">
        <f t="array" ref="DN23">BH23*INDEX(prod_est,$H23+$I23-1,MATCH(DN$14,$BQ$14:$DQ$14,0))</f>
        <v>604.60159347560159</v>
      </c>
      <c r="DO23" s="4" cm="1">
        <f t="array" ref="DO23">BI23*INDEX(prod_est,$H23+$I23-1,MATCH(DO$14,$BQ$14:$DQ$14,0))</f>
        <v>604.60159347560159</v>
      </c>
      <c r="DP23" s="4" cm="1">
        <f t="array" ref="DP23">BJ23*INDEX(prod_est,$H23+$I23-1,MATCH(DP$14,$BQ$14:$DQ$14,0))</f>
        <v>604.60159347560159</v>
      </c>
      <c r="DQ23" s="4" cm="1">
        <f t="array" ref="DQ23">BK23*INDEX(prod_est,$H23+$I23-1,MATCH(DQ$14,$BQ$14:$DQ$14,0))</f>
        <v>604.60159347560159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16_RUS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16_RUS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16_RUS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16_RUS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4"/>
        <v>1.4631120688280192E-2</v>
      </c>
      <c r="M28" s="33">
        <f t="shared" si="5"/>
        <v>1.4631120688280192E-2</v>
      </c>
      <c r="N28" s="33">
        <f t="shared" si="19"/>
        <v>1.4631120688280192E-2</v>
      </c>
      <c r="O28" s="33">
        <f t="shared" si="19"/>
        <v>1.4631120688280192E-2</v>
      </c>
      <c r="P28" s="33">
        <f t="shared" si="19"/>
        <v>1.4631120688280192E-2</v>
      </c>
      <c r="Q28" s="33">
        <f t="shared" si="19"/>
        <v>1.4631120688280192E-2</v>
      </c>
      <c r="R28" s="33">
        <f t="shared" si="19"/>
        <v>1.4631120688280192E-2</v>
      </c>
      <c r="S28" s="33">
        <f t="shared" si="19"/>
        <v>1.4631120688280192E-2</v>
      </c>
      <c r="T28" s="33">
        <f t="shared" si="19"/>
        <v>1.4631120688280192E-2</v>
      </c>
      <c r="U28" s="33">
        <f t="shared" si="19"/>
        <v>1.4631120688280192E-2</v>
      </c>
      <c r="V28" s="33">
        <f t="shared" si="19"/>
        <v>1.4631120688280192E-2</v>
      </c>
      <c r="W28" s="33">
        <f t="shared" si="19"/>
        <v>1.4631120688280192E-2</v>
      </c>
      <c r="X28" s="33">
        <f t="shared" si="19"/>
        <v>1.4631120688280192E-2</v>
      </c>
      <c r="Y28" s="33">
        <f t="shared" si="19"/>
        <v>1.4631120688280192E-2</v>
      </c>
      <c r="Z28" s="33">
        <f t="shared" si="19"/>
        <v>1.4631120688280192E-2</v>
      </c>
      <c r="AA28" s="33">
        <f t="shared" si="19"/>
        <v>1.4631120688280192E-2</v>
      </c>
      <c r="AB28" s="33">
        <f t="shared" si="19"/>
        <v>1.4631120688280192E-2</v>
      </c>
      <c r="AC28" s="33">
        <f t="shared" si="19"/>
        <v>1.4631120688280192E-2</v>
      </c>
      <c r="AD28" s="33">
        <f t="shared" si="19"/>
        <v>1.4631120688280192E-2</v>
      </c>
      <c r="AE28" s="33">
        <f t="shared" si="19"/>
        <v>1.4631120688280192E-2</v>
      </c>
      <c r="AF28" s="33">
        <f t="shared" si="19"/>
        <v>1.4631120688280192E-2</v>
      </c>
      <c r="AG28" s="33">
        <f t="shared" si="19"/>
        <v>1.4631120688280192E-2</v>
      </c>
      <c r="AH28" s="33">
        <f t="shared" si="19"/>
        <v>1.4631120688280192E-2</v>
      </c>
      <c r="AI28" s="33">
        <f t="shared" si="19"/>
        <v>1.4631120688280192E-2</v>
      </c>
      <c r="AJ28" s="33">
        <f t="shared" si="19"/>
        <v>1.4631120688280192E-2</v>
      </c>
      <c r="AK28" s="33">
        <f t="shared" si="19"/>
        <v>1.4631120688280192E-2</v>
      </c>
      <c r="AL28" s="33">
        <f t="shared" si="19"/>
        <v>1.4631120688280192E-2</v>
      </c>
      <c r="AM28" s="33">
        <f t="shared" si="19"/>
        <v>1.4631120688280192E-2</v>
      </c>
      <c r="AN28" s="33">
        <f t="shared" si="19"/>
        <v>1.4631120688280192E-2</v>
      </c>
      <c r="AO28" s="33">
        <f t="shared" si="19"/>
        <v>1.4631120688280192E-2</v>
      </c>
      <c r="AP28" s="33">
        <f t="shared" si="19"/>
        <v>1.4631120688280192E-2</v>
      </c>
      <c r="AQ28" s="33">
        <f t="shared" ref="AQ28:BK28" si="25">AP28*(1-$G$4)</f>
        <v>1.4631120688280192E-2</v>
      </c>
      <c r="AR28" s="33">
        <f t="shared" si="25"/>
        <v>1.4631120688280192E-2</v>
      </c>
      <c r="AS28" s="33">
        <f t="shared" si="25"/>
        <v>1.4631120688280192E-2</v>
      </c>
      <c r="AT28" s="33">
        <f t="shared" si="25"/>
        <v>1.4631120688280192E-2</v>
      </c>
      <c r="AU28" s="33">
        <f t="shared" si="25"/>
        <v>1.4631120688280192E-2</v>
      </c>
      <c r="AV28" s="33">
        <f t="shared" si="25"/>
        <v>1.4631120688280192E-2</v>
      </c>
      <c r="AW28" s="33">
        <f t="shared" si="25"/>
        <v>1.4631120688280192E-2</v>
      </c>
      <c r="AX28" s="33">
        <f t="shared" si="25"/>
        <v>1.4631120688280192E-2</v>
      </c>
      <c r="AY28" s="33">
        <f t="shared" si="25"/>
        <v>1.4631120688280192E-2</v>
      </c>
      <c r="AZ28" s="33">
        <f t="shared" si="25"/>
        <v>1.4631120688280192E-2</v>
      </c>
      <c r="BA28" s="33">
        <f t="shared" si="25"/>
        <v>1.4631120688280192E-2</v>
      </c>
      <c r="BB28" s="33">
        <f t="shared" si="25"/>
        <v>1.4631120688280192E-2</v>
      </c>
      <c r="BC28" s="33">
        <f t="shared" si="25"/>
        <v>1.4631120688280192E-2</v>
      </c>
      <c r="BD28" s="33">
        <f t="shared" si="25"/>
        <v>1.4631120688280192E-2</v>
      </c>
      <c r="BE28" s="33">
        <f t="shared" si="25"/>
        <v>1.4631120688280192E-2</v>
      </c>
      <c r="BF28" s="33">
        <f t="shared" si="25"/>
        <v>1.4631120688280192E-2</v>
      </c>
      <c r="BG28" s="33">
        <f t="shared" si="25"/>
        <v>1.4631120688280192E-2</v>
      </c>
      <c r="BH28" s="33">
        <f t="shared" si="25"/>
        <v>1.4631120688280192E-2</v>
      </c>
      <c r="BI28" s="33">
        <f t="shared" si="25"/>
        <v>1.4631120688280192E-2</v>
      </c>
      <c r="BJ28" s="33">
        <f t="shared" si="25"/>
        <v>1.4631120688280192E-2</v>
      </c>
      <c r="BK28" s="33">
        <f t="shared" si="25"/>
        <v>1.4631120688280192E-2</v>
      </c>
      <c r="BL28" t="str">
        <f t="shared" si="8"/>
        <v>16_RUS</v>
      </c>
      <c r="BM28" t="str">
        <f t="shared" si="9"/>
        <v>d_nonenergy_7_9_lpg</v>
      </c>
      <c r="BP28" s="4">
        <f t="shared" si="10"/>
        <v>336.71999869199999</v>
      </c>
      <c r="BQ28" s="4">
        <f t="shared" si="11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366.00108328087083</v>
      </c>
      <c r="BV28" s="4" cm="1">
        <f t="array" ref="BV28">P28*INDEX(prod_est,$H28+$I28-1,MATCH(BV$14,$BQ$14:$DQ$14,0))</f>
        <v>378.55633965112798</v>
      </c>
      <c r="BW28" s="4" cm="1">
        <f t="array" ref="BW28">Q28*INDEX(prod_est,$H28+$I28-1,MATCH(BW$14,$BQ$14:$DQ$14,0))</f>
        <v>390.54833263562142</v>
      </c>
      <c r="BX28" s="4" cm="1">
        <f t="array" ref="BX28">R28*INDEX(prod_est,$H28+$I28-1,MATCH(BX$14,$BQ$14:$DQ$14,0))</f>
        <v>401.95430195710247</v>
      </c>
      <c r="BY28" s="4" cm="1">
        <f t="array" ref="BY28">S28*INDEX(prod_est,$H28+$I28-1,MATCH(BY$14,$BQ$14:$DQ$14,0))</f>
        <v>412.8020802217419</v>
      </c>
      <c r="BZ28" s="4" cm="1">
        <f t="array" ref="BZ28">T28*INDEX(prod_est,$H28+$I28-1,MATCH(BZ$14,$BQ$14:$DQ$14,0))</f>
        <v>423.05516654045726</v>
      </c>
      <c r="CA28" s="4" cm="1">
        <f t="array" ref="CA28">U28*INDEX(prod_est,$H28+$I28-1,MATCH(CA$14,$BQ$14:$DQ$14,0))</f>
        <v>428.19829635773084</v>
      </c>
      <c r="CB28" s="4" cm="1">
        <f t="array" ref="CB28">V28*INDEX(prod_est,$H28+$I28-1,MATCH(CB$14,$BQ$14:$DQ$14,0))</f>
        <v>432.82760073073899</v>
      </c>
      <c r="CC28" s="4" cm="1">
        <f t="array" ref="CC28">W28*INDEX(prod_est,$H28+$I28-1,MATCH(CC$14,$BQ$14:$DQ$14,0))</f>
        <v>437.03636910484391</v>
      </c>
      <c r="CD28" s="4" cm="1">
        <f t="array" ref="CD28">X28*INDEX(prod_est,$H28+$I28-1,MATCH(CD$14,$BQ$14:$DQ$14,0))</f>
        <v>441.332531191773</v>
      </c>
      <c r="CE28" s="4" cm="1">
        <f t="array" ref="CE28">Y28*INDEX(prod_est,$H28+$I28-1,MATCH(CE$14,$BQ$14:$DQ$14,0))</f>
        <v>445.24324551370262</v>
      </c>
      <c r="CF28" s="4" cm="1">
        <f t="array" ref="CF28">Z28*INDEX(prod_est,$H28+$I28-1,MATCH(CF$14,$BQ$14:$DQ$14,0))</f>
        <v>448.91331976681124</v>
      </c>
      <c r="CG28" s="4" cm="1">
        <f t="array" ref="CG28">AA28*INDEX(prod_est,$H28+$I28-1,MATCH(CG$14,$BQ$14:$DQ$14,0))</f>
        <v>452.55420089783024</v>
      </c>
      <c r="CH28" s="4" cm="1">
        <f t="array" ref="CH28">AB28*INDEX(prod_est,$H28+$I28-1,MATCH(CH$14,$BQ$14:$DQ$14,0))</f>
        <v>456.29257742922124</v>
      </c>
      <c r="CI28" s="4" cm="1">
        <f t="array" ref="CI28">AC28*INDEX(prod_est,$H28+$I28-1,MATCH(CI$14,$BQ$14:$DQ$14,0))</f>
        <v>460.21411791205048</v>
      </c>
      <c r="CJ28" s="4" cm="1">
        <f t="array" ref="CJ28">AD28*INDEX(prod_est,$H28+$I28-1,MATCH(CJ$14,$BQ$14:$DQ$14,0))</f>
        <v>464.42356425826347</v>
      </c>
      <c r="CK28" s="4" cm="1">
        <f t="array" ref="CK28">AE28*INDEX(prod_est,$H28+$I28-1,MATCH(CK$14,$BQ$14:$DQ$14,0))</f>
        <v>469.00275296050091</v>
      </c>
      <c r="CL28" s="4" cm="1">
        <f t="array" ref="CL28">AF28*INDEX(prod_est,$H28+$I28-1,MATCH(CL$14,$BQ$14:$DQ$14,0))</f>
        <v>474.00950097066988</v>
      </c>
      <c r="CM28" s="4" cm="1">
        <f t="array" ref="CM28">AG28*INDEX(prod_est,$H28+$I28-1,MATCH(CM$14,$BQ$14:$DQ$14,0))</f>
        <v>479.57946534771281</v>
      </c>
      <c r="CN28" s="4" cm="1">
        <f t="array" ref="CN28">AH28*INDEX(prod_est,$H28+$I28-1,MATCH(CN$14,$BQ$14:$DQ$14,0))</f>
        <v>483.73926637252777</v>
      </c>
      <c r="CO28" s="4" cm="1">
        <f t="array" ref="CO28">AI28*INDEX(prod_est,$H28+$I28-1,MATCH(CO$14,$BQ$14:$DQ$14,0))</f>
        <v>488.419116068515</v>
      </c>
      <c r="CP28" s="4" cm="1">
        <f t="array" ref="CP28">AJ28*INDEX(prod_est,$H28+$I28-1,MATCH(CP$14,$BQ$14:$DQ$14,0))</f>
        <v>493.50541246193796</v>
      </c>
      <c r="CQ28" s="4" cm="1">
        <f t="array" ref="CQ28">AK28*INDEX(prod_est,$H28+$I28-1,MATCH(CQ$14,$BQ$14:$DQ$14,0))</f>
        <v>498.93993373394505</v>
      </c>
      <c r="CR28" s="4" cm="1">
        <f t="array" ref="CR28">AL28*INDEX(prod_est,$H28+$I28-1,MATCH(CR$14,$BQ$14:$DQ$14,0))</f>
        <v>504.63751203056103</v>
      </c>
      <c r="CS28" s="4" cm="1">
        <f t="array" ref="CS28">AM28*INDEX(prod_est,$H28+$I28-1,MATCH(CS$14,$BQ$14:$DQ$14,0))</f>
        <v>509.36100224865675</v>
      </c>
      <c r="CT28" s="4" cm="1">
        <f t="array" ref="CT28">AN28*INDEX(prod_est,$H28+$I28-1,MATCH(CT$14,$BQ$14:$DQ$14,0))</f>
        <v>514.26122460293868</v>
      </c>
      <c r="CU28" s="4" cm="1">
        <f t="array" ref="CU28">AO28*INDEX(prod_est,$H28+$I28-1,MATCH(CU$14,$BQ$14:$DQ$14,0))</f>
        <v>519.20081020838484</v>
      </c>
      <c r="CV28" s="4" cm="1">
        <f t="array" ref="CV28">AP28*INDEX(prod_est,$H28+$I28-1,MATCH(CV$14,$BQ$14:$DQ$14,0))</f>
        <v>524.08781065329276</v>
      </c>
      <c r="CW28" s="4" cm="1">
        <f t="array" ref="CW28">AQ28*INDEX(prod_est,$H28+$I28-1,MATCH(CW$14,$BQ$14:$DQ$14,0))</f>
        <v>528.81429855752924</v>
      </c>
      <c r="CX28" s="4" cm="1">
        <f t="array" ref="CX28">AR28*INDEX(prod_est,$H28+$I28-1,MATCH(CX$14,$BQ$14:$DQ$14,0))</f>
        <v>528.81429855752924</v>
      </c>
      <c r="CY28" s="4" cm="1">
        <f t="array" ref="CY28">AS28*INDEX(prod_est,$H28+$I28-1,MATCH(CY$14,$BQ$14:$DQ$14,0))</f>
        <v>528.81429855752924</v>
      </c>
      <c r="CZ28" s="4" cm="1">
        <f t="array" ref="CZ28">AT28*INDEX(prod_est,$H28+$I28-1,MATCH(CZ$14,$BQ$14:$DQ$14,0))</f>
        <v>528.81429855752924</v>
      </c>
      <c r="DA28" s="4" cm="1">
        <f t="array" ref="DA28">AU28*INDEX(prod_est,$H28+$I28-1,MATCH(DA$14,$BQ$14:$DQ$14,0))</f>
        <v>528.81429855752924</v>
      </c>
      <c r="DB28" s="4" cm="1">
        <f t="array" ref="DB28">AV28*INDEX(prod_est,$H28+$I28-1,MATCH(DB$14,$BQ$14:$DQ$14,0))</f>
        <v>528.81429855752924</v>
      </c>
      <c r="DC28" s="4" cm="1">
        <f t="array" ref="DC28">AW28*INDEX(prod_est,$H28+$I28-1,MATCH(DC$14,$BQ$14:$DQ$14,0))</f>
        <v>528.81429855752924</v>
      </c>
      <c r="DD28" s="4" cm="1">
        <f t="array" ref="DD28">AX28*INDEX(prod_est,$H28+$I28-1,MATCH(DD$14,$BQ$14:$DQ$14,0))</f>
        <v>528.81429855752924</v>
      </c>
      <c r="DE28" s="4" cm="1">
        <f t="array" ref="DE28">AY28*INDEX(prod_est,$H28+$I28-1,MATCH(DE$14,$BQ$14:$DQ$14,0))</f>
        <v>528.81429855752924</v>
      </c>
      <c r="DF28" s="4" cm="1">
        <f t="array" ref="DF28">AZ28*INDEX(prod_est,$H28+$I28-1,MATCH(DF$14,$BQ$14:$DQ$14,0))</f>
        <v>528.81429855752924</v>
      </c>
      <c r="DG28" s="4" cm="1">
        <f t="array" ref="DG28">BA28*INDEX(prod_est,$H28+$I28-1,MATCH(DG$14,$BQ$14:$DQ$14,0))</f>
        <v>528.81429855752924</v>
      </c>
      <c r="DH28" s="4" cm="1">
        <f t="array" ref="DH28">BB28*INDEX(prod_est,$H28+$I28-1,MATCH(DH$14,$BQ$14:$DQ$14,0))</f>
        <v>528.81429855752924</v>
      </c>
      <c r="DI28" s="4" cm="1">
        <f t="array" ref="DI28">BC28*INDEX(prod_est,$H28+$I28-1,MATCH(DI$14,$BQ$14:$DQ$14,0))</f>
        <v>528.81429855752924</v>
      </c>
      <c r="DJ28" s="4" cm="1">
        <f t="array" ref="DJ28">BD28*INDEX(prod_est,$H28+$I28-1,MATCH(DJ$14,$BQ$14:$DQ$14,0))</f>
        <v>528.81429855752924</v>
      </c>
      <c r="DK28" s="4" cm="1">
        <f t="array" ref="DK28">BE28*INDEX(prod_est,$H28+$I28-1,MATCH(DK$14,$BQ$14:$DQ$14,0))</f>
        <v>528.81429855752924</v>
      </c>
      <c r="DL28" s="4" cm="1">
        <f t="array" ref="DL28">BF28*INDEX(prod_est,$H28+$I28-1,MATCH(DL$14,$BQ$14:$DQ$14,0))</f>
        <v>528.81429855752924</v>
      </c>
      <c r="DM28" s="4" cm="1">
        <f t="array" ref="DM28">BG28*INDEX(prod_est,$H28+$I28-1,MATCH(DM$14,$BQ$14:$DQ$14,0))</f>
        <v>528.81429855752924</v>
      </c>
      <c r="DN28" s="4" cm="1">
        <f t="array" ref="DN28">BH28*INDEX(prod_est,$H28+$I28-1,MATCH(DN$14,$BQ$14:$DQ$14,0))</f>
        <v>528.81429855752924</v>
      </c>
      <c r="DO28" s="4" cm="1">
        <f t="array" ref="DO28">BI28*INDEX(prod_est,$H28+$I28-1,MATCH(DO$14,$BQ$14:$DQ$14,0))</f>
        <v>528.81429855752924</v>
      </c>
      <c r="DP28" s="4" cm="1">
        <f t="array" ref="DP28">BJ28*INDEX(prod_est,$H28+$I28-1,MATCH(DP$14,$BQ$14:$DQ$14,0))</f>
        <v>528.81429855752924</v>
      </c>
      <c r="DQ28" s="4" cm="1">
        <f t="array" ref="DQ28">BK28*INDEX(prod_est,$H28+$I28-1,MATCH(DQ$14,$BQ$14:$DQ$14,0))</f>
        <v>528.81429855752924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16_RUS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16_RUS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si="4"/>
        <v>3.1097661545670698E-2</v>
      </c>
      <c r="M31" s="33">
        <f t="shared" si="5"/>
        <v>3.1097661545670698E-2</v>
      </c>
      <c r="N31" s="33">
        <f t="shared" ref="N31:AQ35" si="28">M31*(1-$G$4)</f>
        <v>3.1097661545670698E-2</v>
      </c>
      <c r="O31" s="33">
        <f t="shared" si="28"/>
        <v>3.1097661545670698E-2</v>
      </c>
      <c r="P31" s="33">
        <f t="shared" si="28"/>
        <v>3.1097661545670698E-2</v>
      </c>
      <c r="Q31" s="33">
        <f t="shared" si="28"/>
        <v>3.1097661545670698E-2</v>
      </c>
      <c r="R31" s="33">
        <f t="shared" si="28"/>
        <v>3.1097661545670698E-2</v>
      </c>
      <c r="S31" s="33">
        <f t="shared" si="28"/>
        <v>3.1097661545670698E-2</v>
      </c>
      <c r="T31" s="33">
        <f t="shared" si="28"/>
        <v>3.1097661545670698E-2</v>
      </c>
      <c r="U31" s="33">
        <f t="shared" si="28"/>
        <v>3.1097661545670698E-2</v>
      </c>
      <c r="V31" s="33">
        <f t="shared" si="28"/>
        <v>3.1097661545670698E-2</v>
      </c>
      <c r="W31" s="33">
        <f t="shared" si="28"/>
        <v>3.1097661545670698E-2</v>
      </c>
      <c r="X31" s="33">
        <f t="shared" si="28"/>
        <v>3.1097661545670698E-2</v>
      </c>
      <c r="Y31" s="33">
        <f t="shared" si="28"/>
        <v>3.1097661545670698E-2</v>
      </c>
      <c r="Z31" s="33">
        <f t="shared" si="28"/>
        <v>3.1097661545670698E-2</v>
      </c>
      <c r="AA31" s="33">
        <f t="shared" si="28"/>
        <v>3.1097661545670698E-2</v>
      </c>
      <c r="AB31" s="33">
        <f t="shared" si="28"/>
        <v>3.1097661545670698E-2</v>
      </c>
      <c r="AC31" s="33">
        <f t="shared" si="28"/>
        <v>3.1097661545670698E-2</v>
      </c>
      <c r="AD31" s="33">
        <f t="shared" si="28"/>
        <v>3.1097661545670698E-2</v>
      </c>
      <c r="AE31" s="33">
        <f t="shared" si="28"/>
        <v>3.1097661545670698E-2</v>
      </c>
      <c r="AF31" s="33">
        <f t="shared" si="28"/>
        <v>3.1097661545670698E-2</v>
      </c>
      <c r="AG31" s="33">
        <f t="shared" si="28"/>
        <v>3.1097661545670698E-2</v>
      </c>
      <c r="AH31" s="33">
        <f t="shared" si="28"/>
        <v>3.1097661545670698E-2</v>
      </c>
      <c r="AI31" s="33">
        <f t="shared" si="28"/>
        <v>3.1097661545670698E-2</v>
      </c>
      <c r="AJ31" s="33">
        <f t="shared" si="28"/>
        <v>3.1097661545670698E-2</v>
      </c>
      <c r="AK31" s="33">
        <f t="shared" si="28"/>
        <v>3.1097661545670698E-2</v>
      </c>
      <c r="AL31" s="33">
        <f t="shared" si="28"/>
        <v>3.1097661545670698E-2</v>
      </c>
      <c r="AM31" s="33">
        <f t="shared" si="28"/>
        <v>3.1097661545670698E-2</v>
      </c>
      <c r="AN31" s="33">
        <f t="shared" si="28"/>
        <v>3.1097661545670698E-2</v>
      </c>
      <c r="AO31" s="33">
        <f t="shared" si="28"/>
        <v>3.1097661545670698E-2</v>
      </c>
      <c r="AP31" s="33">
        <f t="shared" si="28"/>
        <v>3.1097661545670698E-2</v>
      </c>
      <c r="AQ31" s="33">
        <f t="shared" si="28"/>
        <v>3.1097661545670698E-2</v>
      </c>
      <c r="AR31" s="33">
        <f t="shared" ref="AR31:BK31" si="29">AQ31*(1-$G$4)</f>
        <v>3.1097661545670698E-2</v>
      </c>
      <c r="AS31" s="33">
        <f t="shared" si="29"/>
        <v>3.1097661545670698E-2</v>
      </c>
      <c r="AT31" s="33">
        <f t="shared" si="29"/>
        <v>3.1097661545670698E-2</v>
      </c>
      <c r="AU31" s="33">
        <f t="shared" si="29"/>
        <v>3.1097661545670698E-2</v>
      </c>
      <c r="AV31" s="33">
        <f t="shared" si="29"/>
        <v>3.1097661545670698E-2</v>
      </c>
      <c r="AW31" s="33">
        <f t="shared" si="29"/>
        <v>3.1097661545670698E-2</v>
      </c>
      <c r="AX31" s="33">
        <f t="shared" si="29"/>
        <v>3.1097661545670698E-2</v>
      </c>
      <c r="AY31" s="33">
        <f t="shared" si="29"/>
        <v>3.1097661545670698E-2</v>
      </c>
      <c r="AZ31" s="33">
        <f t="shared" si="29"/>
        <v>3.1097661545670698E-2</v>
      </c>
      <c r="BA31" s="33">
        <f t="shared" si="29"/>
        <v>3.1097661545670698E-2</v>
      </c>
      <c r="BB31" s="33">
        <f t="shared" si="29"/>
        <v>3.1097661545670698E-2</v>
      </c>
      <c r="BC31" s="33">
        <f t="shared" si="29"/>
        <v>3.1097661545670698E-2</v>
      </c>
      <c r="BD31" s="33">
        <f t="shared" si="29"/>
        <v>3.1097661545670698E-2</v>
      </c>
      <c r="BE31" s="33">
        <f t="shared" si="29"/>
        <v>3.1097661545670698E-2</v>
      </c>
      <c r="BF31" s="33">
        <f t="shared" si="29"/>
        <v>3.1097661545670698E-2</v>
      </c>
      <c r="BG31" s="33">
        <f t="shared" si="29"/>
        <v>3.1097661545670698E-2</v>
      </c>
      <c r="BH31" s="33">
        <f t="shared" si="29"/>
        <v>3.1097661545670698E-2</v>
      </c>
      <c r="BI31" s="33">
        <f t="shared" si="29"/>
        <v>3.1097661545670698E-2</v>
      </c>
      <c r="BJ31" s="33">
        <f t="shared" si="29"/>
        <v>3.1097661545670698E-2</v>
      </c>
      <c r="BK31" s="33">
        <f t="shared" si="29"/>
        <v>3.1097661545670698E-2</v>
      </c>
      <c r="BL31" t="str">
        <f t="shared" si="8"/>
        <v>16_RUS</v>
      </c>
      <c r="BM31" t="str">
        <f t="shared" si="9"/>
        <v>d_nonenergy_7_x_other_petrol_prod</v>
      </c>
      <c r="BP31" s="4">
        <f t="shared" si="10"/>
        <v>546.11024029200007</v>
      </c>
      <c r="BQ31" s="4">
        <f t="shared" si="11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777.91565360638288</v>
      </c>
      <c r="BV31" s="4" cm="1">
        <f t="array" ref="BV31">P31*INDEX(prod_est,$H31+$I31-1,MATCH(BV$14,$BQ$14:$DQ$14,0))</f>
        <v>804.60117698765964</v>
      </c>
      <c r="BW31" s="4" cm="1">
        <f t="array" ref="BW31">Q31*INDEX(prod_est,$H31+$I31-1,MATCH(BW$14,$BQ$14:$DQ$14,0))</f>
        <v>830.08951428150419</v>
      </c>
      <c r="BX31" s="4" cm="1">
        <f t="array" ref="BX31">R31*INDEX(prod_est,$H31+$I31-1,MATCH(BX$14,$BQ$14:$DQ$14,0))</f>
        <v>854.33228974051895</v>
      </c>
      <c r="BY31" s="4" cm="1">
        <f t="array" ref="BY31">S31*INDEX(prod_est,$H31+$I31-1,MATCH(BY$14,$BQ$14:$DQ$14,0))</f>
        <v>877.38866007491549</v>
      </c>
      <c r="BZ31" s="4" cm="1">
        <f t="array" ref="BZ31">T31*INDEX(prod_est,$H31+$I31-1,MATCH(BZ$14,$BQ$14:$DQ$14,0))</f>
        <v>899.18104460451343</v>
      </c>
      <c r="CA31" s="4" cm="1">
        <f t="array" ref="CA31">U31*INDEX(prod_est,$H31+$I31-1,MATCH(CA$14,$BQ$14:$DQ$14,0))</f>
        <v>910.1124909202515</v>
      </c>
      <c r="CB31" s="4" cm="1">
        <f t="array" ref="CB31">V31*INDEX(prod_est,$H31+$I31-1,MATCH(CB$14,$BQ$14:$DQ$14,0))</f>
        <v>919.95182883911764</v>
      </c>
      <c r="CC31" s="4" cm="1">
        <f t="array" ref="CC31">W31*INDEX(prod_est,$H31+$I31-1,MATCH(CC$14,$BQ$14:$DQ$14,0))</f>
        <v>928.89734006894957</v>
      </c>
      <c r="CD31" s="4" cm="1">
        <f t="array" ref="CD31">X31*INDEX(prod_est,$H31+$I31-1,MATCH(CD$14,$BQ$14:$DQ$14,0))</f>
        <v>938.02860194362472</v>
      </c>
      <c r="CE31" s="4" cm="1">
        <f t="array" ref="CE31">Y31*INDEX(prod_est,$H31+$I31-1,MATCH(CE$14,$BQ$14:$DQ$14,0))</f>
        <v>946.34061528670304</v>
      </c>
      <c r="CF31" s="4" cm="1">
        <f t="array" ref="CF31">Z31*INDEX(prod_est,$H31+$I31-1,MATCH(CF$14,$BQ$14:$DQ$14,0))</f>
        <v>954.14116108235578</v>
      </c>
      <c r="CG31" s="4" cm="1">
        <f t="array" ref="CG31">AA31*INDEX(prod_est,$H31+$I31-1,MATCH(CG$14,$BQ$14:$DQ$14,0))</f>
        <v>961.87965846425084</v>
      </c>
      <c r="CH31" s="4" cm="1">
        <f t="array" ref="CH31">AB31*INDEX(prod_est,$H31+$I31-1,MATCH(CH$14,$BQ$14:$DQ$14,0))</f>
        <v>969.82537708555913</v>
      </c>
      <c r="CI31" s="4" cm="1">
        <f t="array" ref="CI31">AC31*INDEX(prod_est,$H31+$I31-1,MATCH(CI$14,$BQ$14:$DQ$14,0))</f>
        <v>978.16040085242309</v>
      </c>
      <c r="CJ31" s="4" cm="1">
        <f t="array" ref="CJ31">AD31*INDEX(prod_est,$H31+$I31-1,MATCH(CJ$14,$BQ$14:$DQ$14,0))</f>
        <v>987.10735307557354</v>
      </c>
      <c r="CK31" s="4" cm="1">
        <f t="array" ref="CK31">AE31*INDEX(prod_est,$H31+$I31-1,MATCH(CK$14,$BQ$14:$DQ$14,0))</f>
        <v>996.84017282669515</v>
      </c>
      <c r="CL31" s="4" cm="1">
        <f t="array" ref="CL31">AF31*INDEX(prod_est,$H31+$I31-1,MATCH(CL$14,$BQ$14:$DQ$14,0))</f>
        <v>1007.4817469331417</v>
      </c>
      <c r="CM31" s="4" cm="1">
        <f t="array" ref="CM31">AG31*INDEX(prod_est,$H31+$I31-1,MATCH(CM$14,$BQ$14:$DQ$14,0))</f>
        <v>1019.3204071908942</v>
      </c>
      <c r="CN31" s="4" cm="1">
        <f t="array" ref="CN31">AH31*INDEX(prod_est,$H31+$I31-1,MATCH(CN$14,$BQ$14:$DQ$14,0))</f>
        <v>1028.1618409486412</v>
      </c>
      <c r="CO31" s="4" cm="1">
        <f t="array" ref="CO31">AI31*INDEX(prod_est,$H31+$I31-1,MATCH(CO$14,$BQ$14:$DQ$14,0))</f>
        <v>1038.1086102379543</v>
      </c>
      <c r="CP31" s="4" cm="1">
        <f t="array" ref="CP31">AJ31*INDEX(prod_est,$H31+$I31-1,MATCH(CP$14,$BQ$14:$DQ$14,0))</f>
        <v>1048.919260162422</v>
      </c>
      <c r="CQ31" s="4" cm="1">
        <f t="array" ref="CQ31">AK31*INDEX(prod_est,$H31+$I31-1,MATCH(CQ$14,$BQ$14:$DQ$14,0))</f>
        <v>1060.4700433717353</v>
      </c>
      <c r="CR31" s="4" cm="1">
        <f t="array" ref="CR31">AL31*INDEX(prod_est,$H31+$I31-1,MATCH(CR$14,$BQ$14:$DQ$14,0))</f>
        <v>1072.5799401645386</v>
      </c>
      <c r="CS31" s="4" cm="1">
        <f t="array" ref="CS31">AM31*INDEX(prod_est,$H31+$I31-1,MATCH(CS$14,$BQ$14:$DQ$14,0))</f>
        <v>1082.6194650407353</v>
      </c>
      <c r="CT31" s="4" cm="1">
        <f t="array" ref="CT31">AN31*INDEX(prod_est,$H31+$I31-1,MATCH(CT$14,$BQ$14:$DQ$14,0))</f>
        <v>1093.0346245844644</v>
      </c>
      <c r="CU31" s="4" cm="1">
        <f t="array" ref="CU31">AO31*INDEX(prod_est,$H31+$I31-1,MATCH(CU$14,$BQ$14:$DQ$14,0))</f>
        <v>1103.5334486053114</v>
      </c>
      <c r="CV31" s="4" cm="1">
        <f t="array" ref="CV31">AP31*INDEX(prod_est,$H31+$I31-1,MATCH(CV$14,$BQ$14:$DQ$14,0))</f>
        <v>1113.9205056904891</v>
      </c>
      <c r="CW31" s="4" cm="1">
        <f t="array" ref="CW31">AQ31*INDEX(prod_est,$H31+$I31-1,MATCH(CW$14,$BQ$14:$DQ$14,0))</f>
        <v>1123.9664019876461</v>
      </c>
      <c r="CX31" s="4" cm="1">
        <f t="array" ref="CX31">AR31*INDEX(prod_est,$H31+$I31-1,MATCH(CX$14,$BQ$14:$DQ$14,0))</f>
        <v>1123.9664019876461</v>
      </c>
      <c r="CY31" s="4" cm="1">
        <f t="array" ref="CY31">AS31*INDEX(prod_est,$H31+$I31-1,MATCH(CY$14,$BQ$14:$DQ$14,0))</f>
        <v>1123.9664019876461</v>
      </c>
      <c r="CZ31" s="4" cm="1">
        <f t="array" ref="CZ31">AT31*INDEX(prod_est,$H31+$I31-1,MATCH(CZ$14,$BQ$14:$DQ$14,0))</f>
        <v>1123.9664019876461</v>
      </c>
      <c r="DA31" s="4" cm="1">
        <f t="array" ref="DA31">AU31*INDEX(prod_est,$H31+$I31-1,MATCH(DA$14,$BQ$14:$DQ$14,0))</f>
        <v>1123.9664019876461</v>
      </c>
      <c r="DB31" s="4" cm="1">
        <f t="array" ref="DB31">AV31*INDEX(prod_est,$H31+$I31-1,MATCH(DB$14,$BQ$14:$DQ$14,0))</f>
        <v>1123.9664019876461</v>
      </c>
      <c r="DC31" s="4" cm="1">
        <f t="array" ref="DC31">AW31*INDEX(prod_est,$H31+$I31-1,MATCH(DC$14,$BQ$14:$DQ$14,0))</f>
        <v>1123.9664019876461</v>
      </c>
      <c r="DD31" s="4" cm="1">
        <f t="array" ref="DD31">AX31*INDEX(prod_est,$H31+$I31-1,MATCH(DD$14,$BQ$14:$DQ$14,0))</f>
        <v>1123.9664019876461</v>
      </c>
      <c r="DE31" s="4" cm="1">
        <f t="array" ref="DE31">AY31*INDEX(prod_est,$H31+$I31-1,MATCH(DE$14,$BQ$14:$DQ$14,0))</f>
        <v>1123.9664019876461</v>
      </c>
      <c r="DF31" s="4" cm="1">
        <f t="array" ref="DF31">AZ31*INDEX(prod_est,$H31+$I31-1,MATCH(DF$14,$BQ$14:$DQ$14,0))</f>
        <v>1123.9664019876461</v>
      </c>
      <c r="DG31" s="4" cm="1">
        <f t="array" ref="DG31">BA31*INDEX(prod_est,$H31+$I31-1,MATCH(DG$14,$BQ$14:$DQ$14,0))</f>
        <v>1123.9664019876461</v>
      </c>
      <c r="DH31" s="4" cm="1">
        <f t="array" ref="DH31">BB31*INDEX(prod_est,$H31+$I31-1,MATCH(DH$14,$BQ$14:$DQ$14,0))</f>
        <v>1123.9664019876461</v>
      </c>
      <c r="DI31" s="4" cm="1">
        <f t="array" ref="DI31">BC31*INDEX(prod_est,$H31+$I31-1,MATCH(DI$14,$BQ$14:$DQ$14,0))</f>
        <v>1123.9664019876461</v>
      </c>
      <c r="DJ31" s="4" cm="1">
        <f t="array" ref="DJ31">BD31*INDEX(prod_est,$H31+$I31-1,MATCH(DJ$14,$BQ$14:$DQ$14,0))</f>
        <v>1123.9664019876461</v>
      </c>
      <c r="DK31" s="4" cm="1">
        <f t="array" ref="DK31">BE31*INDEX(prod_est,$H31+$I31-1,MATCH(DK$14,$BQ$14:$DQ$14,0))</f>
        <v>1123.9664019876461</v>
      </c>
      <c r="DL31" s="4" cm="1">
        <f t="array" ref="DL31">BF31*INDEX(prod_est,$H31+$I31-1,MATCH(DL$14,$BQ$14:$DQ$14,0))</f>
        <v>1123.9664019876461</v>
      </c>
      <c r="DM31" s="4" cm="1">
        <f t="array" ref="DM31">BG31*INDEX(prod_est,$H31+$I31-1,MATCH(DM$14,$BQ$14:$DQ$14,0))</f>
        <v>1123.9664019876461</v>
      </c>
      <c r="DN31" s="4" cm="1">
        <f t="array" ref="DN31">BH31*INDEX(prod_est,$H31+$I31-1,MATCH(DN$14,$BQ$14:$DQ$14,0))</f>
        <v>1123.9664019876461</v>
      </c>
      <c r="DO31" s="4" cm="1">
        <f t="array" ref="DO31">BI31*INDEX(prod_est,$H31+$I31-1,MATCH(DO$14,$BQ$14:$DQ$14,0))</f>
        <v>1123.9664019876461</v>
      </c>
      <c r="DP31" s="4" cm="1">
        <f t="array" ref="DP31">BJ31*INDEX(prod_est,$H31+$I31-1,MATCH(DP$14,$BQ$14:$DQ$14,0))</f>
        <v>1123.9664019876461</v>
      </c>
      <c r="DQ31" s="4" cm="1">
        <f t="array" ref="DQ31">BK31*INDEX(prod_est,$H31+$I31-1,MATCH(DQ$14,$BQ$14:$DQ$14,0))</f>
        <v>1123.9664019876461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4"/>
        <v>7.6462153261331725E-2</v>
      </c>
      <c r="M32" s="33">
        <f t="shared" si="5"/>
        <v>7.6462153261331725E-2</v>
      </c>
      <c r="N32" s="33">
        <f t="shared" si="28"/>
        <v>7.6462153261331725E-2</v>
      </c>
      <c r="O32" s="33">
        <f t="shared" si="28"/>
        <v>7.6462153261331725E-2</v>
      </c>
      <c r="P32" s="33">
        <f t="shared" si="28"/>
        <v>7.6462153261331725E-2</v>
      </c>
      <c r="Q32" s="33">
        <f t="shared" si="28"/>
        <v>7.6462153261331725E-2</v>
      </c>
      <c r="R32" s="33">
        <f t="shared" si="28"/>
        <v>7.6462153261331725E-2</v>
      </c>
      <c r="S32" s="33">
        <f t="shared" si="28"/>
        <v>7.6462153261331725E-2</v>
      </c>
      <c r="T32" s="33">
        <f t="shared" si="28"/>
        <v>7.6462153261331725E-2</v>
      </c>
      <c r="U32" s="33">
        <f t="shared" si="28"/>
        <v>7.6462153261331725E-2</v>
      </c>
      <c r="V32" s="33">
        <f t="shared" si="28"/>
        <v>7.6462153261331725E-2</v>
      </c>
      <c r="W32" s="33">
        <f t="shared" si="28"/>
        <v>7.6462153261331725E-2</v>
      </c>
      <c r="X32" s="33">
        <f t="shared" si="28"/>
        <v>7.6462153261331725E-2</v>
      </c>
      <c r="Y32" s="33">
        <f t="shared" si="28"/>
        <v>7.6462153261331725E-2</v>
      </c>
      <c r="Z32" s="33">
        <f t="shared" si="28"/>
        <v>7.6462153261331725E-2</v>
      </c>
      <c r="AA32" s="33">
        <f t="shared" si="28"/>
        <v>7.6462153261331725E-2</v>
      </c>
      <c r="AB32" s="33">
        <f t="shared" si="28"/>
        <v>7.6462153261331725E-2</v>
      </c>
      <c r="AC32" s="33">
        <f t="shared" si="28"/>
        <v>7.6462153261331725E-2</v>
      </c>
      <c r="AD32" s="33">
        <f t="shared" si="28"/>
        <v>7.6462153261331725E-2</v>
      </c>
      <c r="AE32" s="33">
        <f t="shared" si="28"/>
        <v>7.6462153261331725E-2</v>
      </c>
      <c r="AF32" s="33">
        <f t="shared" si="28"/>
        <v>7.6462153261331725E-2</v>
      </c>
      <c r="AG32" s="33">
        <f t="shared" si="28"/>
        <v>7.6462153261331725E-2</v>
      </c>
      <c r="AH32" s="33">
        <f t="shared" si="28"/>
        <v>7.6462153261331725E-2</v>
      </c>
      <c r="AI32" s="33">
        <f t="shared" si="28"/>
        <v>7.6462153261331725E-2</v>
      </c>
      <c r="AJ32" s="33">
        <f t="shared" si="28"/>
        <v>7.6462153261331725E-2</v>
      </c>
      <c r="AK32" s="33">
        <f t="shared" si="28"/>
        <v>7.6462153261331725E-2</v>
      </c>
      <c r="AL32" s="33">
        <f t="shared" si="28"/>
        <v>7.6462153261331725E-2</v>
      </c>
      <c r="AM32" s="33">
        <f t="shared" si="28"/>
        <v>7.6462153261331725E-2</v>
      </c>
      <c r="AN32" s="33">
        <f t="shared" si="28"/>
        <v>7.6462153261331725E-2</v>
      </c>
      <c r="AO32" s="33">
        <f t="shared" si="28"/>
        <v>7.6462153261331725E-2</v>
      </c>
      <c r="AP32" s="33">
        <f t="shared" si="28"/>
        <v>7.6462153261331725E-2</v>
      </c>
      <c r="AQ32" s="33">
        <f t="shared" si="28"/>
        <v>7.6462153261331725E-2</v>
      </c>
      <c r="AR32" s="33">
        <f t="shared" ref="AR32:BK32" si="30">AQ32*(1-$G$4)</f>
        <v>7.6462153261331725E-2</v>
      </c>
      <c r="AS32" s="33">
        <f t="shared" si="30"/>
        <v>7.6462153261331725E-2</v>
      </c>
      <c r="AT32" s="33">
        <f t="shared" si="30"/>
        <v>7.6462153261331725E-2</v>
      </c>
      <c r="AU32" s="33">
        <f t="shared" si="30"/>
        <v>7.6462153261331725E-2</v>
      </c>
      <c r="AV32" s="33">
        <f t="shared" si="30"/>
        <v>7.6462153261331725E-2</v>
      </c>
      <c r="AW32" s="33">
        <f t="shared" si="30"/>
        <v>7.6462153261331725E-2</v>
      </c>
      <c r="AX32" s="33">
        <f t="shared" si="30"/>
        <v>7.6462153261331725E-2</v>
      </c>
      <c r="AY32" s="33">
        <f t="shared" si="30"/>
        <v>7.6462153261331725E-2</v>
      </c>
      <c r="AZ32" s="33">
        <f t="shared" si="30"/>
        <v>7.6462153261331725E-2</v>
      </c>
      <c r="BA32" s="33">
        <f t="shared" si="30"/>
        <v>7.6462153261331725E-2</v>
      </c>
      <c r="BB32" s="33">
        <f t="shared" si="30"/>
        <v>7.6462153261331725E-2</v>
      </c>
      <c r="BC32" s="33">
        <f t="shared" si="30"/>
        <v>7.6462153261331725E-2</v>
      </c>
      <c r="BD32" s="33">
        <f t="shared" si="30"/>
        <v>7.6462153261331725E-2</v>
      </c>
      <c r="BE32" s="33">
        <f t="shared" si="30"/>
        <v>7.6462153261331725E-2</v>
      </c>
      <c r="BF32" s="33">
        <f t="shared" si="30"/>
        <v>7.6462153261331725E-2</v>
      </c>
      <c r="BG32" s="33">
        <f t="shared" si="30"/>
        <v>7.6462153261331725E-2</v>
      </c>
      <c r="BH32" s="33">
        <f t="shared" si="30"/>
        <v>7.6462153261331725E-2</v>
      </c>
      <c r="BI32" s="33">
        <f t="shared" si="30"/>
        <v>7.6462153261331725E-2</v>
      </c>
      <c r="BJ32" s="33">
        <f t="shared" si="30"/>
        <v>7.6462153261331725E-2</v>
      </c>
      <c r="BK32" s="33">
        <f t="shared" si="30"/>
        <v>7.6462153261331725E-2</v>
      </c>
      <c r="BL32" t="str">
        <f t="shared" si="8"/>
        <v>16_RUS</v>
      </c>
      <c r="BM32" t="str">
        <f t="shared" si="9"/>
        <v>d_nonenergy_8_1_natural_gas</v>
      </c>
      <c r="BP32" s="4">
        <f t="shared" si="10"/>
        <v>1660.363337196</v>
      </c>
      <c r="BQ32" s="4">
        <f t="shared" si="11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1912.7195735629525</v>
      </c>
      <c r="BV32" s="4" cm="1">
        <f t="array" ref="BV32">P32*INDEX(prod_est,$H32+$I32-1,MATCH(BV$14,$BQ$14:$DQ$14,0))</f>
        <v>1978.3332717389846</v>
      </c>
      <c r="BW32" s="4" cm="1">
        <f t="array" ref="BW32">Q32*INDEX(prod_est,$H32+$I32-1,MATCH(BW$14,$BQ$14:$DQ$14,0))</f>
        <v>2041.0033586738584</v>
      </c>
      <c r="BX32" s="4" cm="1">
        <f t="array" ref="BX32">R32*INDEX(prod_est,$H32+$I32-1,MATCH(BX$14,$BQ$14:$DQ$14,0))</f>
        <v>2100.6108892884968</v>
      </c>
      <c r="BY32" s="4" cm="1">
        <f t="array" ref="BY32">S32*INDEX(prod_est,$H32+$I32-1,MATCH(BY$14,$BQ$14:$DQ$14,0))</f>
        <v>2157.3013166239916</v>
      </c>
      <c r="BZ32" s="4" cm="1">
        <f t="array" ref="BZ32">T32*INDEX(prod_est,$H32+$I32-1,MATCH(BZ$14,$BQ$14:$DQ$14,0))</f>
        <v>2210.8838872421984</v>
      </c>
      <c r="CA32" s="4" cm="1">
        <f t="array" ref="CA32">U32*INDEX(prod_est,$H32+$I32-1,MATCH(CA$14,$BQ$14:$DQ$14,0))</f>
        <v>2237.76185433096</v>
      </c>
      <c r="CB32" s="4" cm="1">
        <f t="array" ref="CB32">V32*INDEX(prod_est,$H32+$I32-1,MATCH(CB$14,$BQ$14:$DQ$14,0))</f>
        <v>2261.9545725788407</v>
      </c>
      <c r="CC32" s="4" cm="1">
        <f t="array" ref="CC32">W32*INDEX(prod_est,$H32+$I32-1,MATCH(CC$14,$BQ$14:$DQ$14,0))</f>
        <v>2283.9495720951822</v>
      </c>
      <c r="CD32" s="4" cm="1">
        <f t="array" ref="CD32">X32*INDEX(prod_est,$H32+$I32-1,MATCH(CD$14,$BQ$14:$DQ$14,0))</f>
        <v>2306.4012906562507</v>
      </c>
      <c r="CE32" s="4" cm="1">
        <f t="array" ref="CE32">Y32*INDEX(prod_est,$H32+$I32-1,MATCH(CE$14,$BQ$14:$DQ$14,0))</f>
        <v>2326.8386613960188</v>
      </c>
      <c r="CF32" s="4" cm="1">
        <f t="array" ref="CF32">Z32*INDEX(prod_est,$H32+$I32-1,MATCH(CF$14,$BQ$14:$DQ$14,0))</f>
        <v>2346.0184485087339</v>
      </c>
      <c r="CG32" s="4" cm="1">
        <f t="array" ref="CG32">AA32*INDEX(prod_est,$H32+$I32-1,MATCH(CG$14,$BQ$14:$DQ$14,0))</f>
        <v>2365.0456725319259</v>
      </c>
      <c r="CH32" s="4" cm="1">
        <f t="array" ref="CH32">AB32*INDEX(prod_est,$H32+$I32-1,MATCH(CH$14,$BQ$14:$DQ$14,0))</f>
        <v>2384.58240696135</v>
      </c>
      <c r="CI32" s="4" cm="1">
        <f t="array" ref="CI32">AC32*INDEX(prod_est,$H32+$I32-1,MATCH(CI$14,$BQ$14:$DQ$14,0))</f>
        <v>2405.0763551562272</v>
      </c>
      <c r="CJ32" s="4" cm="1">
        <f t="array" ref="CJ32">AD32*INDEX(prod_est,$H32+$I32-1,MATCH(CJ$14,$BQ$14:$DQ$14,0))</f>
        <v>2427.0748977509379</v>
      </c>
      <c r="CK32" s="4" cm="1">
        <f t="array" ref="CK32">AE32*INDEX(prod_est,$H32+$I32-1,MATCH(CK$14,$BQ$14:$DQ$14,0))</f>
        <v>2451.0057117892297</v>
      </c>
      <c r="CL32" s="4" cm="1">
        <f t="array" ref="CL32">AF32*INDEX(prod_est,$H32+$I32-1,MATCH(CL$14,$BQ$14:$DQ$14,0))</f>
        <v>2477.1709483319823</v>
      </c>
      <c r="CM32" s="4" cm="1">
        <f t="array" ref="CM32">AG32*INDEX(prod_est,$H32+$I32-1,MATCH(CM$14,$BQ$14:$DQ$14,0))</f>
        <v>2506.279550395443</v>
      </c>
      <c r="CN32" s="4" cm="1">
        <f t="array" ref="CN32">AH32*INDEX(prod_est,$H32+$I32-1,MATCH(CN$14,$BQ$14:$DQ$14,0))</f>
        <v>2528.0186468237039</v>
      </c>
      <c r="CO32" s="4" cm="1">
        <f t="array" ref="CO32">AI32*INDEX(prod_est,$H32+$I32-1,MATCH(CO$14,$BQ$14:$DQ$14,0))</f>
        <v>2552.475514641164</v>
      </c>
      <c r="CP32" s="4" cm="1">
        <f t="array" ref="CP32">AJ32*INDEX(prod_est,$H32+$I32-1,MATCH(CP$14,$BQ$14:$DQ$14,0))</f>
        <v>2579.0564705810593</v>
      </c>
      <c r="CQ32" s="4" cm="1">
        <f t="array" ref="CQ32">AK32*INDEX(prod_est,$H32+$I32-1,MATCH(CQ$14,$BQ$14:$DQ$14,0))</f>
        <v>2607.457247750167</v>
      </c>
      <c r="CR32" s="4" cm="1">
        <f t="array" ref="CR32">AL32*INDEX(prod_est,$H32+$I32-1,MATCH(CR$14,$BQ$14:$DQ$14,0))</f>
        <v>2637.2327594294093</v>
      </c>
      <c r="CS32" s="4" cm="1">
        <f t="array" ref="CS32">AM32*INDEX(prod_est,$H32+$I32-1,MATCH(CS$14,$BQ$14:$DQ$14,0))</f>
        <v>2661.9176923664836</v>
      </c>
      <c r="CT32" s="4" cm="1">
        <f t="array" ref="CT32">AN32*INDEX(prod_est,$H32+$I32-1,MATCH(CT$14,$BQ$14:$DQ$14,0))</f>
        <v>2687.5262264391904</v>
      </c>
      <c r="CU32" s="4" cm="1">
        <f t="array" ref="CU32">AO32*INDEX(prod_est,$H32+$I32-1,MATCH(CU$14,$BQ$14:$DQ$14,0))</f>
        <v>2713.340472637954</v>
      </c>
      <c r="CV32" s="4" cm="1">
        <f t="array" ref="CV32">AP32*INDEX(prod_est,$H32+$I32-1,MATCH(CV$14,$BQ$14:$DQ$14,0))</f>
        <v>2738.8799090876901</v>
      </c>
      <c r="CW32" s="4" cm="1">
        <f t="array" ref="CW32">AQ32*INDEX(prod_est,$H32+$I32-1,MATCH(CW$14,$BQ$14:$DQ$14,0))</f>
        <v>2763.580507915437</v>
      </c>
      <c r="CX32" s="4" cm="1">
        <f t="array" ref="CX32">AR32*INDEX(prod_est,$H32+$I32-1,MATCH(CX$14,$BQ$14:$DQ$14,0))</f>
        <v>2763.580507915437</v>
      </c>
      <c r="CY32" s="4" cm="1">
        <f t="array" ref="CY32">AS32*INDEX(prod_est,$H32+$I32-1,MATCH(CY$14,$BQ$14:$DQ$14,0))</f>
        <v>2763.580507915437</v>
      </c>
      <c r="CZ32" s="4" cm="1">
        <f t="array" ref="CZ32">AT32*INDEX(prod_est,$H32+$I32-1,MATCH(CZ$14,$BQ$14:$DQ$14,0))</f>
        <v>2763.580507915437</v>
      </c>
      <c r="DA32" s="4" cm="1">
        <f t="array" ref="DA32">AU32*INDEX(prod_est,$H32+$I32-1,MATCH(DA$14,$BQ$14:$DQ$14,0))</f>
        <v>2763.580507915437</v>
      </c>
      <c r="DB32" s="4" cm="1">
        <f t="array" ref="DB32">AV32*INDEX(prod_est,$H32+$I32-1,MATCH(DB$14,$BQ$14:$DQ$14,0))</f>
        <v>2763.580507915437</v>
      </c>
      <c r="DC32" s="4" cm="1">
        <f t="array" ref="DC32">AW32*INDEX(prod_est,$H32+$I32-1,MATCH(DC$14,$BQ$14:$DQ$14,0))</f>
        <v>2763.580507915437</v>
      </c>
      <c r="DD32" s="4" cm="1">
        <f t="array" ref="DD32">AX32*INDEX(prod_est,$H32+$I32-1,MATCH(DD$14,$BQ$14:$DQ$14,0))</f>
        <v>2763.580507915437</v>
      </c>
      <c r="DE32" s="4" cm="1">
        <f t="array" ref="DE32">AY32*INDEX(prod_est,$H32+$I32-1,MATCH(DE$14,$BQ$14:$DQ$14,0))</f>
        <v>2763.580507915437</v>
      </c>
      <c r="DF32" s="4" cm="1">
        <f t="array" ref="DF32">AZ32*INDEX(prod_est,$H32+$I32-1,MATCH(DF$14,$BQ$14:$DQ$14,0))</f>
        <v>2763.580507915437</v>
      </c>
      <c r="DG32" s="4" cm="1">
        <f t="array" ref="DG32">BA32*INDEX(prod_est,$H32+$I32-1,MATCH(DG$14,$BQ$14:$DQ$14,0))</f>
        <v>2763.580507915437</v>
      </c>
      <c r="DH32" s="4" cm="1">
        <f t="array" ref="DH32">BB32*INDEX(prod_est,$H32+$I32-1,MATCH(DH$14,$BQ$14:$DQ$14,0))</f>
        <v>2763.580507915437</v>
      </c>
      <c r="DI32" s="4" cm="1">
        <f t="array" ref="DI32">BC32*INDEX(prod_est,$H32+$I32-1,MATCH(DI$14,$BQ$14:$DQ$14,0))</f>
        <v>2763.580507915437</v>
      </c>
      <c r="DJ32" s="4" cm="1">
        <f t="array" ref="DJ32">BD32*INDEX(prod_est,$H32+$I32-1,MATCH(DJ$14,$BQ$14:$DQ$14,0))</f>
        <v>2763.580507915437</v>
      </c>
      <c r="DK32" s="4" cm="1">
        <f t="array" ref="DK32">BE32*INDEX(prod_est,$H32+$I32-1,MATCH(DK$14,$BQ$14:$DQ$14,0))</f>
        <v>2763.580507915437</v>
      </c>
      <c r="DL32" s="4" cm="1">
        <f t="array" ref="DL32">BF32*INDEX(prod_est,$H32+$I32-1,MATCH(DL$14,$BQ$14:$DQ$14,0))</f>
        <v>2763.580507915437</v>
      </c>
      <c r="DM32" s="4" cm="1">
        <f t="array" ref="DM32">BG32*INDEX(prod_est,$H32+$I32-1,MATCH(DM$14,$BQ$14:$DQ$14,0))</f>
        <v>2763.580507915437</v>
      </c>
      <c r="DN32" s="4" cm="1">
        <f t="array" ref="DN32">BH32*INDEX(prod_est,$H32+$I32-1,MATCH(DN$14,$BQ$14:$DQ$14,0))</f>
        <v>2763.580507915437</v>
      </c>
      <c r="DO32" s="4" cm="1">
        <f t="array" ref="DO32">BI32*INDEX(prod_est,$H32+$I32-1,MATCH(DO$14,$BQ$14:$DQ$14,0))</f>
        <v>2763.580507915437</v>
      </c>
      <c r="DP32" s="4" cm="1">
        <f t="array" ref="DP32">BJ32*INDEX(prod_est,$H32+$I32-1,MATCH(DP$14,$BQ$14:$DQ$14,0))</f>
        <v>2763.580507915437</v>
      </c>
      <c r="DQ32" s="4" cm="1">
        <f t="array" ref="DQ32">BK32*INDEX(prod_est,$H32+$I32-1,MATCH(DQ$14,$BQ$14:$DQ$14,0))</f>
        <v>2763.580507915437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16_RUS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16_RUS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16_RUS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16_RUS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16_RUS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16_RUS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16_RUS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16_RUS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16_RUS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16_RUS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16_RUS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16_RUS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16_RUS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16_RUS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2">SUM(K15:K46)*1000</f>
        <v>139.22787304166727</v>
      </c>
      <c r="L47" s="33">
        <f t="shared" si="42"/>
        <v>139.22787304166727</v>
      </c>
      <c r="M47" s="33">
        <f t="shared" si="42"/>
        <v>139.22787304166727</v>
      </c>
      <c r="N47" s="33">
        <f t="shared" si="42"/>
        <v>139.22787304166727</v>
      </c>
      <c r="O47" s="33">
        <f t="shared" si="42"/>
        <v>139.22787304166727</v>
      </c>
      <c r="P47" s="33">
        <f t="shared" si="42"/>
        <v>139.22787304166727</v>
      </c>
      <c r="Q47" s="33">
        <f t="shared" si="42"/>
        <v>139.22787304166727</v>
      </c>
      <c r="R47" s="33">
        <f t="shared" si="42"/>
        <v>139.22787304166727</v>
      </c>
      <c r="S47" s="33">
        <f t="shared" si="42"/>
        <v>139.22787304166727</v>
      </c>
      <c r="T47" s="33">
        <f t="shared" si="42"/>
        <v>139.22787304166727</v>
      </c>
      <c r="U47" s="33">
        <f t="shared" si="42"/>
        <v>139.22787304166727</v>
      </c>
      <c r="V47" s="33">
        <f t="shared" si="42"/>
        <v>139.22787304166727</v>
      </c>
      <c r="W47" s="33">
        <f t="shared" si="42"/>
        <v>139.22787304166727</v>
      </c>
      <c r="X47" s="33">
        <f t="shared" si="42"/>
        <v>139.22787304166727</v>
      </c>
      <c r="Y47" s="33">
        <f t="shared" si="42"/>
        <v>139.22787304166727</v>
      </c>
      <c r="Z47" s="33">
        <f t="shared" si="42"/>
        <v>139.22787304166727</v>
      </c>
      <c r="AA47" s="33">
        <f t="shared" si="42"/>
        <v>139.22787304166727</v>
      </c>
      <c r="AB47" s="33">
        <f t="shared" si="42"/>
        <v>139.22787304166727</v>
      </c>
      <c r="AC47" s="33">
        <f t="shared" si="42"/>
        <v>139.22787304166727</v>
      </c>
      <c r="AD47" s="33">
        <f t="shared" si="42"/>
        <v>139.22787304166727</v>
      </c>
      <c r="AE47" s="33">
        <f t="shared" si="42"/>
        <v>139.22787304166727</v>
      </c>
      <c r="AF47" s="33">
        <f t="shared" si="42"/>
        <v>139.22787304166727</v>
      </c>
      <c r="AG47" s="33">
        <f t="shared" si="42"/>
        <v>139.22787304166727</v>
      </c>
      <c r="AH47" s="33">
        <f t="shared" si="42"/>
        <v>139.22787304166727</v>
      </c>
      <c r="AI47" s="33">
        <f t="shared" si="42"/>
        <v>139.22787304166727</v>
      </c>
      <c r="AJ47" s="33">
        <f t="shared" si="42"/>
        <v>139.22787304166727</v>
      </c>
      <c r="AK47" s="33">
        <f t="shared" si="42"/>
        <v>139.22787304166727</v>
      </c>
      <c r="AL47" s="33">
        <f t="shared" si="42"/>
        <v>139.22787304166727</v>
      </c>
      <c r="AM47" s="33">
        <f t="shared" si="42"/>
        <v>139.22787304166727</v>
      </c>
      <c r="AN47" s="33">
        <f t="shared" si="42"/>
        <v>139.22787304166727</v>
      </c>
      <c r="AO47" s="33">
        <f t="shared" si="42"/>
        <v>139.22787304166727</v>
      </c>
      <c r="AP47" s="33">
        <f t="shared" si="42"/>
        <v>139.22787304166727</v>
      </c>
      <c r="AQ47" s="33">
        <f t="shared" ref="AQ47:BK47" si="43">SUM(AQ15:AQ46)*1000</f>
        <v>139.22787304166727</v>
      </c>
      <c r="AR47" s="33">
        <f t="shared" si="43"/>
        <v>139.22787304166727</v>
      </c>
      <c r="AS47" s="33">
        <f t="shared" si="43"/>
        <v>139.22787304166727</v>
      </c>
      <c r="AT47" s="33">
        <f t="shared" si="43"/>
        <v>139.22787304166727</v>
      </c>
      <c r="AU47" s="33">
        <f t="shared" si="43"/>
        <v>139.22787304166727</v>
      </c>
      <c r="AV47" s="33">
        <f t="shared" si="43"/>
        <v>139.22787304166727</v>
      </c>
      <c r="AW47" s="33">
        <f t="shared" si="43"/>
        <v>139.22787304166727</v>
      </c>
      <c r="AX47" s="33">
        <f t="shared" si="43"/>
        <v>139.22787304166727</v>
      </c>
      <c r="AY47" s="33">
        <f t="shared" si="43"/>
        <v>139.22787304166727</v>
      </c>
      <c r="AZ47" s="33">
        <f t="shared" si="43"/>
        <v>139.22787304166727</v>
      </c>
      <c r="BA47" s="33">
        <f t="shared" si="43"/>
        <v>139.22787304166727</v>
      </c>
      <c r="BB47" s="33">
        <f t="shared" si="43"/>
        <v>139.22787304166727</v>
      </c>
      <c r="BC47" s="33">
        <f t="shared" si="43"/>
        <v>139.22787304166727</v>
      </c>
      <c r="BD47" s="33">
        <f t="shared" si="43"/>
        <v>139.22787304166727</v>
      </c>
      <c r="BE47" s="33">
        <f t="shared" si="43"/>
        <v>139.22787304166727</v>
      </c>
      <c r="BF47" s="33">
        <f t="shared" si="43"/>
        <v>139.22787304166727</v>
      </c>
      <c r="BG47" s="33">
        <f t="shared" si="43"/>
        <v>139.22787304166727</v>
      </c>
      <c r="BH47" s="33">
        <f t="shared" si="43"/>
        <v>139.22787304166727</v>
      </c>
      <c r="BI47" s="33">
        <f t="shared" si="43"/>
        <v>139.22787304166727</v>
      </c>
      <c r="BJ47" s="33">
        <f t="shared" si="43"/>
        <v>139.22787304166727</v>
      </c>
      <c r="BK47" s="33">
        <f t="shared" si="43"/>
        <v>139.22787304166727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4">$G$5+(($G$6-$G$5)/32)*(BQ53-2018)</f>
        <v>0.63572810244722777</v>
      </c>
      <c r="BR48" s="53">
        <f t="shared" si="44"/>
        <v>0.63001346649563039</v>
      </c>
      <c r="BS48" s="53">
        <f t="shared" si="44"/>
        <v>0.62429883054403301</v>
      </c>
      <c r="BT48" s="53">
        <f t="shared" si="44"/>
        <v>0.61858419459243563</v>
      </c>
      <c r="BU48" s="53">
        <f t="shared" si="44"/>
        <v>0.61286955864083825</v>
      </c>
      <c r="BV48" s="53">
        <f t="shared" si="44"/>
        <v>0.60715492268924087</v>
      </c>
      <c r="BW48" s="53">
        <f t="shared" si="44"/>
        <v>0.60144028673764349</v>
      </c>
      <c r="BX48" s="53">
        <f t="shared" si="44"/>
        <v>0.59572565078604611</v>
      </c>
      <c r="BY48" s="53">
        <f t="shared" si="44"/>
        <v>0.59001101483444873</v>
      </c>
      <c r="BZ48" s="53">
        <f t="shared" si="44"/>
        <v>0.58429637888285135</v>
      </c>
      <c r="CA48" s="53">
        <f t="shared" si="44"/>
        <v>0.57858174293125397</v>
      </c>
      <c r="CB48" s="53">
        <f t="shared" si="44"/>
        <v>0.57286710697965659</v>
      </c>
      <c r="CC48" s="53">
        <f t="shared" si="44"/>
        <v>0.56715247102805921</v>
      </c>
      <c r="CD48" s="53">
        <f t="shared" si="44"/>
        <v>0.56143783507646183</v>
      </c>
      <c r="CE48" s="53">
        <f t="shared" si="44"/>
        <v>0.55572319912486434</v>
      </c>
      <c r="CF48" s="53">
        <f t="shared" si="44"/>
        <v>0.55000856317326696</v>
      </c>
      <c r="CG48" s="53">
        <f t="shared" si="44"/>
        <v>0.54429392722166958</v>
      </c>
      <c r="CH48" s="53">
        <f t="shared" si="44"/>
        <v>0.5385792912700722</v>
      </c>
      <c r="CI48" s="53">
        <f t="shared" si="44"/>
        <v>0.53286465531847482</v>
      </c>
      <c r="CJ48" s="53">
        <f t="shared" si="44"/>
        <v>0.52715001936687744</v>
      </c>
      <c r="CK48" s="53">
        <f t="shared" si="44"/>
        <v>0.52143538341528006</v>
      </c>
      <c r="CL48" s="53">
        <f t="shared" si="44"/>
        <v>0.51572074746368268</v>
      </c>
      <c r="CM48" s="53">
        <f t="shared" si="44"/>
        <v>0.5100061115120853</v>
      </c>
      <c r="CN48" s="53">
        <f t="shared" si="44"/>
        <v>0.50429147556048792</v>
      </c>
      <c r="CO48" s="53">
        <f t="shared" si="44"/>
        <v>0.49857683960889054</v>
      </c>
      <c r="CP48" s="53">
        <f t="shared" si="44"/>
        <v>0.49286220365729316</v>
      </c>
      <c r="CQ48" s="53">
        <f t="shared" si="44"/>
        <v>0.48714756770569578</v>
      </c>
      <c r="CR48" s="53">
        <f t="shared" si="44"/>
        <v>0.4814329317540984</v>
      </c>
      <c r="CS48" s="53">
        <f t="shared" si="44"/>
        <v>0.47571829580250102</v>
      </c>
      <c r="CT48" s="53">
        <f t="shared" si="44"/>
        <v>0.47000365985090364</v>
      </c>
      <c r="CU48" s="53">
        <f t="shared" si="44"/>
        <v>0.46428902389930626</v>
      </c>
      <c r="CV48" s="53">
        <f t="shared" si="44"/>
        <v>0.45857438794770888</v>
      </c>
      <c r="CW48" s="53">
        <f t="shared" si="44"/>
        <v>0.4528597519961115</v>
      </c>
      <c r="CX48" s="53">
        <f t="shared" ref="CX48:DQ48" si="45">CW48</f>
        <v>0.4528597519961115</v>
      </c>
      <c r="CY48" s="53">
        <f t="shared" si="45"/>
        <v>0.4528597519961115</v>
      </c>
      <c r="CZ48" s="53">
        <f t="shared" si="45"/>
        <v>0.4528597519961115</v>
      </c>
      <c r="DA48" s="53">
        <f t="shared" si="45"/>
        <v>0.4528597519961115</v>
      </c>
      <c r="DB48" s="53">
        <f t="shared" si="45"/>
        <v>0.4528597519961115</v>
      </c>
      <c r="DC48" s="53">
        <f t="shared" si="45"/>
        <v>0.4528597519961115</v>
      </c>
      <c r="DD48" s="53">
        <f t="shared" si="45"/>
        <v>0.4528597519961115</v>
      </c>
      <c r="DE48" s="53">
        <f t="shared" si="45"/>
        <v>0.4528597519961115</v>
      </c>
      <c r="DF48" s="53">
        <f t="shared" si="45"/>
        <v>0.4528597519961115</v>
      </c>
      <c r="DG48" s="53">
        <f t="shared" si="45"/>
        <v>0.4528597519961115</v>
      </c>
      <c r="DH48" s="53">
        <f t="shared" si="45"/>
        <v>0.4528597519961115</v>
      </c>
      <c r="DI48" s="53">
        <f t="shared" si="45"/>
        <v>0.4528597519961115</v>
      </c>
      <c r="DJ48" s="53">
        <f t="shared" si="45"/>
        <v>0.4528597519961115</v>
      </c>
      <c r="DK48" s="53">
        <f t="shared" si="45"/>
        <v>0.4528597519961115</v>
      </c>
      <c r="DL48" s="53">
        <f t="shared" si="45"/>
        <v>0.4528597519961115</v>
      </c>
      <c r="DM48" s="53">
        <f t="shared" si="45"/>
        <v>0.4528597519961115</v>
      </c>
      <c r="DN48" s="53">
        <f t="shared" si="45"/>
        <v>0.4528597519961115</v>
      </c>
      <c r="DO48" s="53">
        <f t="shared" si="45"/>
        <v>0.4528597519961115</v>
      </c>
      <c r="DP48" s="53">
        <f t="shared" si="45"/>
        <v>0.4528597519961115</v>
      </c>
      <c r="DQ48" s="53">
        <f t="shared" si="45"/>
        <v>0.4528597519961115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16_RUS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7.3947680279999997</v>
      </c>
      <c r="BL54" t="str">
        <f t="shared" ref="BL54:BL111" si="52">A54</f>
        <v>16_RUS</v>
      </c>
      <c r="BM54" t="str">
        <f t="shared" ref="BM54:BM85" si="53">"d_nonenergy_"&amp;C54</f>
        <v>d_nonenergy_1_x_coal_thermal</v>
      </c>
      <c r="BP54">
        <f t="shared" ref="BP54:CV54" si="54">BP$49*BP15</f>
        <v>5.1032067840000002</v>
      </c>
      <c r="BQ54">
        <f t="shared" si="54"/>
        <v>7.3947680279999997</v>
      </c>
      <c r="BR54">
        <f t="shared" si="54"/>
        <v>7.5386741332803817</v>
      </c>
      <c r="BS54">
        <f t="shared" si="54"/>
        <v>7.1657824723012125</v>
      </c>
      <c r="BT54">
        <f t="shared" si="54"/>
        <v>7.4518380297057396</v>
      </c>
      <c r="BU54">
        <f t="shared" si="54"/>
        <v>7.7284658409964084</v>
      </c>
      <c r="BV54">
        <f t="shared" si="54"/>
        <v>7.9935821874090269</v>
      </c>
      <c r="BW54">
        <f t="shared" si="54"/>
        <v>8.246804684226074</v>
      </c>
      <c r="BX54">
        <f t="shared" si="54"/>
        <v>8.4876527262436756</v>
      </c>
      <c r="BY54">
        <f t="shared" si="54"/>
        <v>8.716714025782597</v>
      </c>
      <c r="BZ54">
        <f t="shared" si="54"/>
        <v>8.9332178313687933</v>
      </c>
      <c r="CA54">
        <f t="shared" si="54"/>
        <v>9.0418199774397827</v>
      </c>
      <c r="CB54">
        <f t="shared" si="54"/>
        <v>9.1395722037273561</v>
      </c>
      <c r="CC54">
        <f t="shared" si="54"/>
        <v>9.2284444068376796</v>
      </c>
      <c r="CD54">
        <f t="shared" si="54"/>
        <v>9.3191620124758447</v>
      </c>
      <c r="CE54">
        <f t="shared" si="54"/>
        <v>9.4017405168343533</v>
      </c>
      <c r="CF54">
        <f t="shared" si="54"/>
        <v>9.4792376740690045</v>
      </c>
      <c r="CG54">
        <f t="shared" si="54"/>
        <v>9.5561183903772005</v>
      </c>
      <c r="CH54">
        <f t="shared" si="54"/>
        <v>9.6350578160877696</v>
      </c>
      <c r="CI54">
        <f t="shared" si="54"/>
        <v>9.7178649252743075</v>
      </c>
      <c r="CJ54">
        <f t="shared" si="54"/>
        <v>9.8067514444195201</v>
      </c>
      <c r="CK54">
        <f t="shared" si="54"/>
        <v>9.9034454299877552</v>
      </c>
      <c r="CL54">
        <f t="shared" si="54"/>
        <v>10.009167742676578</v>
      </c>
      <c r="CM54">
        <f t="shared" si="54"/>
        <v>10.126782912111768</v>
      </c>
      <c r="CN54">
        <f t="shared" si="54"/>
        <v>10.214621122418247</v>
      </c>
      <c r="CO54">
        <f t="shared" si="54"/>
        <v>10.313440661945892</v>
      </c>
      <c r="CP54">
        <f t="shared" si="54"/>
        <v>10.420842715462729</v>
      </c>
      <c r="CQ54">
        <f t="shared" si="54"/>
        <v>10.53559787311521</v>
      </c>
      <c r="CR54">
        <f t="shared" si="54"/>
        <v>10.655907733531683</v>
      </c>
      <c r="CS54">
        <f t="shared" si="54"/>
        <v>10.755648784770099</v>
      </c>
      <c r="CT54">
        <f t="shared" si="54"/>
        <v>10.859121705502666</v>
      </c>
      <c r="CU54">
        <f t="shared" si="54"/>
        <v>10.963425819245062</v>
      </c>
      <c r="CV54">
        <f t="shared" si="54"/>
        <v>11.066619546610129</v>
      </c>
      <c r="CW54">
        <f t="shared" ref="CW54:DQ54" si="55">CW$49*CW15</f>
        <v>11.166423896882343</v>
      </c>
      <c r="CX54">
        <f t="shared" si="55"/>
        <v>11.166423896882343</v>
      </c>
      <c r="CY54">
        <f t="shared" si="55"/>
        <v>11.166423896882343</v>
      </c>
      <c r="CZ54">
        <f t="shared" si="55"/>
        <v>11.166423896882343</v>
      </c>
      <c r="DA54">
        <f t="shared" si="55"/>
        <v>11.166423896882343</v>
      </c>
      <c r="DB54">
        <f t="shared" si="55"/>
        <v>11.166423896882343</v>
      </c>
      <c r="DC54">
        <f t="shared" si="55"/>
        <v>11.166423896882343</v>
      </c>
      <c r="DD54">
        <f t="shared" si="55"/>
        <v>11.166423896882343</v>
      </c>
      <c r="DE54">
        <f t="shared" si="55"/>
        <v>11.166423896882343</v>
      </c>
      <c r="DF54">
        <f t="shared" si="55"/>
        <v>11.166423896882343</v>
      </c>
      <c r="DG54">
        <f t="shared" si="55"/>
        <v>11.166423896882343</v>
      </c>
      <c r="DH54">
        <f t="shared" si="55"/>
        <v>11.166423896882343</v>
      </c>
      <c r="DI54">
        <f t="shared" si="55"/>
        <v>11.166423896882343</v>
      </c>
      <c r="DJ54">
        <f t="shared" si="55"/>
        <v>11.166423896882343</v>
      </c>
      <c r="DK54">
        <f t="shared" si="55"/>
        <v>11.166423896882343</v>
      </c>
      <c r="DL54">
        <f t="shared" si="55"/>
        <v>11.166423896882343</v>
      </c>
      <c r="DM54">
        <f t="shared" si="55"/>
        <v>11.166423896882343</v>
      </c>
      <c r="DN54">
        <f t="shared" si="55"/>
        <v>11.166423896882343</v>
      </c>
      <c r="DO54">
        <f t="shared" si="55"/>
        <v>11.166423896882343</v>
      </c>
      <c r="DP54">
        <f t="shared" si="55"/>
        <v>11.166423896882343</v>
      </c>
      <c r="DQ54">
        <f t="shared" si="55"/>
        <v>11.166423896882343</v>
      </c>
    </row>
    <row r="55" spans="1:121" x14ac:dyDescent="0.25">
      <c r="A55" t="str">
        <f t="shared" si="50"/>
        <v>16_RUS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16_RUS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16_RUS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16_RUS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16_RUS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16_RUS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16_RUS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16_RUS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16_RUS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16_RUS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16_RUS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16_RUS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16_RUS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16_RUS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16_RUS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400.38678223199997</v>
      </c>
      <c r="BL62" t="str">
        <f t="shared" si="52"/>
        <v>16_RUS</v>
      </c>
      <c r="BM62" t="str">
        <f t="shared" si="53"/>
        <v>d_nonenergy_7_3_naphtha</v>
      </c>
      <c r="BP62">
        <f t="shared" ref="BP62:CW62" si="70">BP$49*BP23</f>
        <v>355.64320425599999</v>
      </c>
      <c r="BQ62">
        <f t="shared" si="70"/>
        <v>400.38678223199997</v>
      </c>
      <c r="BR62">
        <f t="shared" si="70"/>
        <v>408.17852123159849</v>
      </c>
      <c r="BS62">
        <f t="shared" si="70"/>
        <v>387.98845013061555</v>
      </c>
      <c r="BT62">
        <f t="shared" si="70"/>
        <v>403.47681484132801</v>
      </c>
      <c r="BU62">
        <f t="shared" si="70"/>
        <v>418.45471797759546</v>
      </c>
      <c r="BV62">
        <f t="shared" si="70"/>
        <v>432.80933741329966</v>
      </c>
      <c r="BW62">
        <f t="shared" si="70"/>
        <v>446.51996907955782</v>
      </c>
      <c r="BX62">
        <f t="shared" si="70"/>
        <v>459.56059079820648</v>
      </c>
      <c r="BY62">
        <f t="shared" si="70"/>
        <v>471.96302401977619</v>
      </c>
      <c r="BZ62">
        <f t="shared" si="70"/>
        <v>483.68553671137244</v>
      </c>
      <c r="CA62">
        <f t="shared" si="70"/>
        <v>489.5657568405511</v>
      </c>
      <c r="CB62">
        <f t="shared" si="70"/>
        <v>494.85851236595755</v>
      </c>
      <c r="CC62">
        <f t="shared" si="70"/>
        <v>499.67046255810374</v>
      </c>
      <c r="CD62">
        <f t="shared" si="70"/>
        <v>504.58233133826343</v>
      </c>
      <c r="CE62">
        <f t="shared" si="70"/>
        <v>509.05351170747065</v>
      </c>
      <c r="CF62">
        <f t="shared" si="70"/>
        <v>513.24956455183576</v>
      </c>
      <c r="CG62">
        <f t="shared" si="70"/>
        <v>517.41224044670821</v>
      </c>
      <c r="CH62">
        <f t="shared" si="70"/>
        <v>521.68638434572188</v>
      </c>
      <c r="CI62">
        <f t="shared" si="70"/>
        <v>526.16994243268175</v>
      </c>
      <c r="CJ62">
        <f t="shared" si="70"/>
        <v>530.9826677608595</v>
      </c>
      <c r="CK62">
        <f t="shared" si="70"/>
        <v>536.21812526219833</v>
      </c>
      <c r="CL62">
        <f t="shared" si="70"/>
        <v>541.94241795499454</v>
      </c>
      <c r="CM62">
        <f t="shared" si="70"/>
        <v>548.31064465981024</v>
      </c>
      <c r="CN62">
        <f t="shared" si="70"/>
        <v>553.06660972165696</v>
      </c>
      <c r="CO62">
        <f t="shared" si="70"/>
        <v>558.41715449916808</v>
      </c>
      <c r="CP62">
        <f t="shared" si="70"/>
        <v>564.23239609293933</v>
      </c>
      <c r="CQ62">
        <f t="shared" si="70"/>
        <v>570.44576859401423</v>
      </c>
      <c r="CR62">
        <f t="shared" si="70"/>
        <v>576.95989827334097</v>
      </c>
      <c r="CS62">
        <f t="shared" si="70"/>
        <v>582.3603379369755</v>
      </c>
      <c r="CT62">
        <f t="shared" si="70"/>
        <v>587.96283819437224</v>
      </c>
      <c r="CU62">
        <f t="shared" si="70"/>
        <v>593.61034306764861</v>
      </c>
      <c r="CV62">
        <f t="shared" si="70"/>
        <v>599.19772651088556</v>
      </c>
      <c r="CW62">
        <f t="shared" si="70"/>
        <v>604.60159347560159</v>
      </c>
      <c r="CX62">
        <f t="shared" ref="CX62:DQ62" si="71">CX$49*CX23</f>
        <v>604.60159347560159</v>
      </c>
      <c r="CY62">
        <f t="shared" si="71"/>
        <v>604.60159347560159</v>
      </c>
      <c r="CZ62">
        <f t="shared" si="71"/>
        <v>604.60159347560159</v>
      </c>
      <c r="DA62">
        <f t="shared" si="71"/>
        <v>604.60159347560159</v>
      </c>
      <c r="DB62">
        <f t="shared" si="71"/>
        <v>604.60159347560159</v>
      </c>
      <c r="DC62">
        <f t="shared" si="71"/>
        <v>604.60159347560159</v>
      </c>
      <c r="DD62">
        <f t="shared" si="71"/>
        <v>604.60159347560159</v>
      </c>
      <c r="DE62">
        <f t="shared" si="71"/>
        <v>604.60159347560159</v>
      </c>
      <c r="DF62">
        <f t="shared" si="71"/>
        <v>604.60159347560159</v>
      </c>
      <c r="DG62">
        <f t="shared" si="71"/>
        <v>604.60159347560159</v>
      </c>
      <c r="DH62">
        <f t="shared" si="71"/>
        <v>604.60159347560159</v>
      </c>
      <c r="DI62">
        <f t="shared" si="71"/>
        <v>604.60159347560159</v>
      </c>
      <c r="DJ62">
        <f t="shared" si="71"/>
        <v>604.60159347560159</v>
      </c>
      <c r="DK62">
        <f t="shared" si="71"/>
        <v>604.60159347560159</v>
      </c>
      <c r="DL62">
        <f t="shared" si="71"/>
        <v>604.60159347560159</v>
      </c>
      <c r="DM62">
        <f t="shared" si="71"/>
        <v>604.60159347560159</v>
      </c>
      <c r="DN62">
        <f t="shared" si="71"/>
        <v>604.60159347560159</v>
      </c>
      <c r="DO62">
        <f t="shared" si="71"/>
        <v>604.60159347560159</v>
      </c>
      <c r="DP62">
        <f t="shared" si="71"/>
        <v>604.60159347560159</v>
      </c>
      <c r="DQ62">
        <f t="shared" si="71"/>
        <v>604.60159347560159</v>
      </c>
    </row>
    <row r="63" spans="1:121" x14ac:dyDescent="0.25">
      <c r="A63" t="str">
        <f t="shared" si="50"/>
        <v>16_RUS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16_RUS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16_RUS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16_RUS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16_RUS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16_RUS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16_RUS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16_RUS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16_RUS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350.19797777999997</v>
      </c>
      <c r="BL67" t="str">
        <f t="shared" si="52"/>
        <v>16_RUS</v>
      </c>
      <c r="BM67" t="str">
        <f t="shared" si="53"/>
        <v>d_nonenergy_7_9_lpg</v>
      </c>
      <c r="BP67">
        <f t="shared" ref="BP67:CW67" si="80">BP$49*BP28</f>
        <v>336.71999869199999</v>
      </c>
      <c r="BQ67">
        <f t="shared" si="80"/>
        <v>350.19797777999997</v>
      </c>
      <c r="BR67">
        <f t="shared" si="80"/>
        <v>357.01301604334571</v>
      </c>
      <c r="BS67">
        <f t="shared" si="80"/>
        <v>339.35378655683957</v>
      </c>
      <c r="BT67">
        <f t="shared" si="80"/>
        <v>352.90067232208372</v>
      </c>
      <c r="BU67">
        <f t="shared" si="80"/>
        <v>366.00108328087083</v>
      </c>
      <c r="BV67">
        <f t="shared" si="80"/>
        <v>378.55633965112798</v>
      </c>
      <c r="BW67">
        <f t="shared" si="80"/>
        <v>390.54833263562142</v>
      </c>
      <c r="BX67">
        <f t="shared" si="80"/>
        <v>401.95430195710247</v>
      </c>
      <c r="BY67">
        <f t="shared" si="80"/>
        <v>412.8020802217419</v>
      </c>
      <c r="BZ67">
        <f t="shared" si="80"/>
        <v>423.05516654045726</v>
      </c>
      <c r="CA67">
        <f t="shared" si="80"/>
        <v>428.19829635773084</v>
      </c>
      <c r="CB67">
        <f t="shared" si="80"/>
        <v>432.82760073073899</v>
      </c>
      <c r="CC67">
        <f t="shared" si="80"/>
        <v>437.03636910484391</v>
      </c>
      <c r="CD67">
        <f t="shared" si="80"/>
        <v>441.332531191773</v>
      </c>
      <c r="CE67">
        <f t="shared" si="80"/>
        <v>445.24324551370262</v>
      </c>
      <c r="CF67">
        <f t="shared" si="80"/>
        <v>448.91331976681124</v>
      </c>
      <c r="CG67">
        <f t="shared" si="80"/>
        <v>452.55420089783024</v>
      </c>
      <c r="CH67">
        <f t="shared" si="80"/>
        <v>456.29257742922124</v>
      </c>
      <c r="CI67">
        <f t="shared" si="80"/>
        <v>460.21411791205048</v>
      </c>
      <c r="CJ67">
        <f t="shared" si="80"/>
        <v>464.42356425826347</v>
      </c>
      <c r="CK67">
        <f t="shared" si="80"/>
        <v>469.00275296050091</v>
      </c>
      <c r="CL67">
        <f t="shared" si="80"/>
        <v>474.00950097066988</v>
      </c>
      <c r="CM67">
        <f t="shared" si="80"/>
        <v>479.57946534771281</v>
      </c>
      <c r="CN67">
        <f t="shared" si="80"/>
        <v>483.73926637252777</v>
      </c>
      <c r="CO67">
        <f t="shared" si="80"/>
        <v>488.419116068515</v>
      </c>
      <c r="CP67">
        <f t="shared" si="80"/>
        <v>493.50541246193796</v>
      </c>
      <c r="CQ67">
        <f t="shared" si="80"/>
        <v>498.93993373394505</v>
      </c>
      <c r="CR67">
        <f t="shared" si="80"/>
        <v>504.63751203056103</v>
      </c>
      <c r="CS67">
        <f t="shared" si="80"/>
        <v>509.36100224865675</v>
      </c>
      <c r="CT67">
        <f t="shared" si="80"/>
        <v>514.26122460293868</v>
      </c>
      <c r="CU67">
        <f t="shared" si="80"/>
        <v>519.20081020838484</v>
      </c>
      <c r="CV67">
        <f t="shared" si="80"/>
        <v>524.08781065329276</v>
      </c>
      <c r="CW67">
        <f t="shared" si="80"/>
        <v>528.81429855752924</v>
      </c>
      <c r="CX67">
        <f t="shared" ref="CX67:DQ67" si="81">CX$49*CX28</f>
        <v>528.81429855752924</v>
      </c>
      <c r="CY67">
        <f t="shared" si="81"/>
        <v>528.81429855752924</v>
      </c>
      <c r="CZ67">
        <f t="shared" si="81"/>
        <v>528.81429855752924</v>
      </c>
      <c r="DA67">
        <f t="shared" si="81"/>
        <v>528.81429855752924</v>
      </c>
      <c r="DB67">
        <f t="shared" si="81"/>
        <v>528.81429855752924</v>
      </c>
      <c r="DC67">
        <f t="shared" si="81"/>
        <v>528.81429855752924</v>
      </c>
      <c r="DD67">
        <f t="shared" si="81"/>
        <v>528.81429855752924</v>
      </c>
      <c r="DE67">
        <f t="shared" si="81"/>
        <v>528.81429855752924</v>
      </c>
      <c r="DF67">
        <f t="shared" si="81"/>
        <v>528.81429855752924</v>
      </c>
      <c r="DG67">
        <f t="shared" si="81"/>
        <v>528.81429855752924</v>
      </c>
      <c r="DH67">
        <f t="shared" si="81"/>
        <v>528.81429855752924</v>
      </c>
      <c r="DI67">
        <f t="shared" si="81"/>
        <v>528.81429855752924</v>
      </c>
      <c r="DJ67">
        <f t="shared" si="81"/>
        <v>528.81429855752924</v>
      </c>
      <c r="DK67">
        <f t="shared" si="81"/>
        <v>528.81429855752924</v>
      </c>
      <c r="DL67">
        <f t="shared" si="81"/>
        <v>528.81429855752924</v>
      </c>
      <c r="DM67">
        <f t="shared" si="81"/>
        <v>528.81429855752924</v>
      </c>
      <c r="DN67">
        <f t="shared" si="81"/>
        <v>528.81429855752924</v>
      </c>
      <c r="DO67">
        <f t="shared" si="81"/>
        <v>528.81429855752924</v>
      </c>
      <c r="DP67">
        <f t="shared" si="81"/>
        <v>528.81429855752924</v>
      </c>
      <c r="DQ67">
        <f t="shared" si="81"/>
        <v>528.81429855752924</v>
      </c>
    </row>
    <row r="68" spans="1:121" x14ac:dyDescent="0.25">
      <c r="A68" t="str">
        <f t="shared" si="50"/>
        <v>16_RUS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16_RUS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16_RUS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16_RUS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16_RUS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744.3270012600002</v>
      </c>
      <c r="BL70" t="str">
        <f t="shared" si="52"/>
        <v>16_RUS</v>
      </c>
      <c r="BM70" t="str">
        <f t="shared" si="53"/>
        <v>d_nonenergy_7_x_other_petrol_prod</v>
      </c>
      <c r="BP70">
        <f t="shared" ref="BP70:CW70" si="86">BP$49*BP31</f>
        <v>546.11024029200007</v>
      </c>
      <c r="BQ70">
        <f t="shared" si="86"/>
        <v>744.3270012600002</v>
      </c>
      <c r="BR70">
        <f t="shared" si="86"/>
        <v>758.8119992208251</v>
      </c>
      <c r="BS70">
        <f t="shared" si="86"/>
        <v>721.2782549896956</v>
      </c>
      <c r="BT70">
        <f t="shared" si="86"/>
        <v>750.07143341401672</v>
      </c>
      <c r="BU70">
        <f t="shared" si="86"/>
        <v>777.91565360638288</v>
      </c>
      <c r="BV70">
        <f t="shared" si="86"/>
        <v>804.60117698765964</v>
      </c>
      <c r="BW70">
        <f t="shared" si="86"/>
        <v>830.08951428150419</v>
      </c>
      <c r="BX70">
        <f t="shared" si="86"/>
        <v>854.33228974051895</v>
      </c>
      <c r="BY70">
        <f t="shared" si="86"/>
        <v>877.38866007491549</v>
      </c>
      <c r="BZ70">
        <f t="shared" si="86"/>
        <v>899.18104460451343</v>
      </c>
      <c r="CA70">
        <f t="shared" si="86"/>
        <v>910.1124909202515</v>
      </c>
      <c r="CB70">
        <f t="shared" si="86"/>
        <v>919.95182883911764</v>
      </c>
      <c r="CC70">
        <f t="shared" si="86"/>
        <v>928.89734006894957</v>
      </c>
      <c r="CD70">
        <f t="shared" si="86"/>
        <v>938.02860194362472</v>
      </c>
      <c r="CE70">
        <f t="shared" si="86"/>
        <v>946.34061528670304</v>
      </c>
      <c r="CF70">
        <f t="shared" si="86"/>
        <v>954.14116108235578</v>
      </c>
      <c r="CG70">
        <f t="shared" si="86"/>
        <v>961.87965846425084</v>
      </c>
      <c r="CH70">
        <f t="shared" si="86"/>
        <v>969.82537708555913</v>
      </c>
      <c r="CI70">
        <f t="shared" si="86"/>
        <v>978.16040085242309</v>
      </c>
      <c r="CJ70">
        <f t="shared" si="86"/>
        <v>987.10735307557354</v>
      </c>
      <c r="CK70">
        <f t="shared" si="86"/>
        <v>996.84017282669515</v>
      </c>
      <c r="CL70">
        <f t="shared" si="86"/>
        <v>1007.4817469331417</v>
      </c>
      <c r="CM70">
        <f t="shared" si="86"/>
        <v>1019.3204071908942</v>
      </c>
      <c r="CN70">
        <f t="shared" si="86"/>
        <v>1028.1618409486412</v>
      </c>
      <c r="CO70">
        <f t="shared" si="86"/>
        <v>1038.1086102379543</v>
      </c>
      <c r="CP70">
        <f t="shared" si="86"/>
        <v>1048.919260162422</v>
      </c>
      <c r="CQ70">
        <f t="shared" si="86"/>
        <v>1060.4700433717353</v>
      </c>
      <c r="CR70">
        <f t="shared" si="86"/>
        <v>1072.5799401645386</v>
      </c>
      <c r="CS70">
        <f t="shared" si="86"/>
        <v>1082.6194650407353</v>
      </c>
      <c r="CT70">
        <f t="shared" si="86"/>
        <v>1093.0346245844644</v>
      </c>
      <c r="CU70">
        <f t="shared" si="86"/>
        <v>1103.5334486053114</v>
      </c>
      <c r="CV70">
        <f t="shared" si="86"/>
        <v>1113.9205056904891</v>
      </c>
      <c r="CW70">
        <f t="shared" si="86"/>
        <v>1123.9664019876461</v>
      </c>
      <c r="CX70">
        <f t="shared" ref="CX70:DQ70" si="87">CX$49*CX31</f>
        <v>1123.9664019876461</v>
      </c>
      <c r="CY70">
        <f t="shared" si="87"/>
        <v>1123.9664019876461</v>
      </c>
      <c r="CZ70">
        <f t="shared" si="87"/>
        <v>1123.9664019876461</v>
      </c>
      <c r="DA70">
        <f t="shared" si="87"/>
        <v>1123.9664019876461</v>
      </c>
      <c r="DB70">
        <f t="shared" si="87"/>
        <v>1123.9664019876461</v>
      </c>
      <c r="DC70">
        <f t="shared" si="87"/>
        <v>1123.9664019876461</v>
      </c>
      <c r="DD70">
        <f t="shared" si="87"/>
        <v>1123.9664019876461</v>
      </c>
      <c r="DE70">
        <f t="shared" si="87"/>
        <v>1123.9664019876461</v>
      </c>
      <c r="DF70">
        <f t="shared" si="87"/>
        <v>1123.9664019876461</v>
      </c>
      <c r="DG70">
        <f t="shared" si="87"/>
        <v>1123.9664019876461</v>
      </c>
      <c r="DH70">
        <f t="shared" si="87"/>
        <v>1123.9664019876461</v>
      </c>
      <c r="DI70">
        <f t="shared" si="87"/>
        <v>1123.9664019876461</v>
      </c>
      <c r="DJ70">
        <f t="shared" si="87"/>
        <v>1123.9664019876461</v>
      </c>
      <c r="DK70">
        <f t="shared" si="87"/>
        <v>1123.9664019876461</v>
      </c>
      <c r="DL70">
        <f t="shared" si="87"/>
        <v>1123.9664019876461</v>
      </c>
      <c r="DM70">
        <f t="shared" si="87"/>
        <v>1123.9664019876461</v>
      </c>
      <c r="DN70">
        <f t="shared" si="87"/>
        <v>1123.9664019876461</v>
      </c>
      <c r="DO70">
        <f t="shared" si="87"/>
        <v>1123.9664019876461</v>
      </c>
      <c r="DP70">
        <f t="shared" si="87"/>
        <v>1123.9664019876461</v>
      </c>
      <c r="DQ70">
        <f t="shared" si="87"/>
        <v>1123.9664019876461</v>
      </c>
    </row>
    <row r="71" spans="1:121" x14ac:dyDescent="0.25">
      <c r="A71" t="str">
        <f t="shared" si="50"/>
        <v>16_RUS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1830.1326343559999</v>
      </c>
      <c r="BL71" t="str">
        <f t="shared" si="52"/>
        <v>16_RUS</v>
      </c>
      <c r="BM71" t="str">
        <f t="shared" si="53"/>
        <v>d_nonenergy_8_1_natural_gas</v>
      </c>
      <c r="BP71">
        <f t="shared" ref="BP71:CW71" si="88">BP$49*BP32</f>
        <v>1660.363337196</v>
      </c>
      <c r="BQ71">
        <f t="shared" si="88"/>
        <v>1830.1326343559999</v>
      </c>
      <c r="BR71">
        <f t="shared" si="88"/>
        <v>1865.7479854474022</v>
      </c>
      <c r="BS71">
        <f t="shared" si="88"/>
        <v>1773.4609528788139</v>
      </c>
      <c r="BT71">
        <f t="shared" si="88"/>
        <v>1844.2569006168139</v>
      </c>
      <c r="BU71">
        <f t="shared" si="88"/>
        <v>1912.7195735629525</v>
      </c>
      <c r="BV71">
        <f t="shared" si="88"/>
        <v>1978.3332717389846</v>
      </c>
      <c r="BW71">
        <f t="shared" si="88"/>
        <v>2041.0033586738584</v>
      </c>
      <c r="BX71">
        <f t="shared" si="88"/>
        <v>2100.6108892884968</v>
      </c>
      <c r="BY71">
        <f t="shared" si="88"/>
        <v>2157.3013166239916</v>
      </c>
      <c r="BZ71">
        <f t="shared" si="88"/>
        <v>2210.8838872421984</v>
      </c>
      <c r="CA71">
        <f t="shared" si="88"/>
        <v>2237.76185433096</v>
      </c>
      <c r="CB71">
        <f t="shared" si="88"/>
        <v>2261.9545725788407</v>
      </c>
      <c r="CC71">
        <f t="shared" si="88"/>
        <v>2283.9495720951822</v>
      </c>
      <c r="CD71">
        <f t="shared" si="88"/>
        <v>2306.4012906562507</v>
      </c>
      <c r="CE71">
        <f t="shared" si="88"/>
        <v>2326.8386613960188</v>
      </c>
      <c r="CF71">
        <f t="shared" si="88"/>
        <v>2346.0184485087339</v>
      </c>
      <c r="CG71">
        <f t="shared" si="88"/>
        <v>2365.0456725319259</v>
      </c>
      <c r="CH71">
        <f t="shared" si="88"/>
        <v>2384.58240696135</v>
      </c>
      <c r="CI71">
        <f t="shared" si="88"/>
        <v>2405.0763551562272</v>
      </c>
      <c r="CJ71">
        <f t="shared" si="88"/>
        <v>2427.0748977509379</v>
      </c>
      <c r="CK71">
        <f t="shared" si="88"/>
        <v>2451.0057117892297</v>
      </c>
      <c r="CL71">
        <f t="shared" si="88"/>
        <v>2477.1709483319823</v>
      </c>
      <c r="CM71">
        <f t="shared" si="88"/>
        <v>2506.279550395443</v>
      </c>
      <c r="CN71">
        <f t="shared" si="88"/>
        <v>2528.0186468237039</v>
      </c>
      <c r="CO71">
        <f t="shared" si="88"/>
        <v>2552.475514641164</v>
      </c>
      <c r="CP71">
        <f t="shared" si="88"/>
        <v>2579.0564705810593</v>
      </c>
      <c r="CQ71">
        <f t="shared" si="88"/>
        <v>2607.457247750167</v>
      </c>
      <c r="CR71">
        <f t="shared" si="88"/>
        <v>2637.2327594294093</v>
      </c>
      <c r="CS71">
        <f t="shared" si="88"/>
        <v>2661.9176923664836</v>
      </c>
      <c r="CT71">
        <f t="shared" si="88"/>
        <v>2687.5262264391904</v>
      </c>
      <c r="CU71">
        <f t="shared" si="88"/>
        <v>2713.340472637954</v>
      </c>
      <c r="CV71">
        <f t="shared" si="88"/>
        <v>2738.8799090876901</v>
      </c>
      <c r="CW71">
        <f t="shared" si="88"/>
        <v>2763.580507915437</v>
      </c>
      <c r="CX71">
        <f t="shared" ref="CX71:DQ71" si="89">CX$49*CX32</f>
        <v>2763.580507915437</v>
      </c>
      <c r="CY71">
        <f t="shared" si="89"/>
        <v>2763.580507915437</v>
      </c>
      <c r="CZ71">
        <f t="shared" si="89"/>
        <v>2763.580507915437</v>
      </c>
      <c r="DA71">
        <f t="shared" si="89"/>
        <v>2763.580507915437</v>
      </c>
      <c r="DB71">
        <f t="shared" si="89"/>
        <v>2763.580507915437</v>
      </c>
      <c r="DC71">
        <f t="shared" si="89"/>
        <v>2763.580507915437</v>
      </c>
      <c r="DD71">
        <f t="shared" si="89"/>
        <v>2763.580507915437</v>
      </c>
      <c r="DE71">
        <f t="shared" si="89"/>
        <v>2763.580507915437</v>
      </c>
      <c r="DF71">
        <f t="shared" si="89"/>
        <v>2763.580507915437</v>
      </c>
      <c r="DG71">
        <f t="shared" si="89"/>
        <v>2763.580507915437</v>
      </c>
      <c r="DH71">
        <f t="shared" si="89"/>
        <v>2763.580507915437</v>
      </c>
      <c r="DI71">
        <f t="shared" si="89"/>
        <v>2763.580507915437</v>
      </c>
      <c r="DJ71">
        <f t="shared" si="89"/>
        <v>2763.580507915437</v>
      </c>
      <c r="DK71">
        <f t="shared" si="89"/>
        <v>2763.580507915437</v>
      </c>
      <c r="DL71">
        <f t="shared" si="89"/>
        <v>2763.580507915437</v>
      </c>
      <c r="DM71">
        <f t="shared" si="89"/>
        <v>2763.580507915437</v>
      </c>
      <c r="DN71">
        <f t="shared" si="89"/>
        <v>2763.580507915437</v>
      </c>
      <c r="DO71">
        <f t="shared" si="89"/>
        <v>2763.580507915437</v>
      </c>
      <c r="DP71">
        <f t="shared" si="89"/>
        <v>2763.580507915437</v>
      </c>
      <c r="DQ71">
        <f t="shared" si="89"/>
        <v>2763.580507915437</v>
      </c>
    </row>
    <row r="72" spans="1:121" x14ac:dyDescent="0.25">
      <c r="A72" t="str">
        <f t="shared" si="50"/>
        <v>16_RUS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16_RUS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16_RUS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16_RUS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16_RUS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16_RUS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16_RUS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16_RUS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16_RUS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16_RUS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16_RUS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16_RUS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16_RUS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16_RUS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16_RUS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16_RUS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16_RUS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16_RUS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16_RUS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16_RUS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16_RUS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16_RUS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16_RUS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16_RUS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16_RUS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16_RUS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16_RUS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16_RUS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16_RUS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16_RUS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16_RUS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16_RUS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16_RUS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16_RUS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16_RUS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16_RUS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16_RUS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16_RUS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16_RUS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16_RUS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16_RUS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16_RUS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16_RUS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16_RUS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16_RUS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16_RUS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16_RUS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16_RUS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16_RUS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16_RUS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16_RUS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16_RUS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16_RUS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16_RUS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16_RUS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16_RUS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16_RUS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16_RUS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16_RUS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16_RUS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16_RUS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16_RUS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16_RUS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16_RUS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16_RUS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16_RUS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16_RUS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16_RUS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16_RUS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16_RUS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16_RUS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16_RUS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16_RUS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16_RUS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16_RUS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16_RUS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16_RUS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16_RUS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16_RUS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16_RUS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16_RUS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16_RUS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16_RUS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16_RUS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16_RUS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16_RUS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16_RUS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16_RUS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16_RUS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16_RUS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16_RUS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16_RUS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ref="N23:AP30" si="19">M23*(1-$G$4)</f>
        <v>3.589190427593858E-2</v>
      </c>
      <c r="O23" s="33">
        <f t="shared" si="19"/>
        <v>3.589190427593858E-2</v>
      </c>
      <c r="P23" s="33">
        <f t="shared" si="19"/>
        <v>3.589190427593858E-2</v>
      </c>
      <c r="Q23" s="33">
        <f t="shared" si="19"/>
        <v>3.589190427593858E-2</v>
      </c>
      <c r="R23" s="33">
        <f t="shared" si="19"/>
        <v>3.589190427593858E-2</v>
      </c>
      <c r="S23" s="33">
        <f t="shared" si="19"/>
        <v>3.589190427593858E-2</v>
      </c>
      <c r="T23" s="33">
        <f t="shared" si="19"/>
        <v>3.589190427593858E-2</v>
      </c>
      <c r="U23" s="33">
        <f t="shared" si="19"/>
        <v>3.589190427593858E-2</v>
      </c>
      <c r="V23" s="33">
        <f t="shared" si="19"/>
        <v>3.589190427593858E-2</v>
      </c>
      <c r="W23" s="33">
        <f t="shared" si="19"/>
        <v>3.589190427593858E-2</v>
      </c>
      <c r="X23" s="33">
        <f t="shared" si="19"/>
        <v>3.589190427593858E-2</v>
      </c>
      <c r="Y23" s="33">
        <f t="shared" si="19"/>
        <v>3.589190427593858E-2</v>
      </c>
      <c r="Z23" s="33">
        <f t="shared" si="19"/>
        <v>3.589190427593858E-2</v>
      </c>
      <c r="AA23" s="33">
        <f t="shared" si="19"/>
        <v>3.589190427593858E-2</v>
      </c>
      <c r="AB23" s="33">
        <f t="shared" si="19"/>
        <v>3.589190427593858E-2</v>
      </c>
      <c r="AC23" s="33">
        <f t="shared" si="19"/>
        <v>3.589190427593858E-2</v>
      </c>
      <c r="AD23" s="33">
        <f t="shared" si="19"/>
        <v>3.589190427593858E-2</v>
      </c>
      <c r="AE23" s="33">
        <f t="shared" si="19"/>
        <v>3.589190427593858E-2</v>
      </c>
      <c r="AF23" s="33">
        <f t="shared" si="19"/>
        <v>3.589190427593858E-2</v>
      </c>
      <c r="AG23" s="33">
        <f t="shared" si="19"/>
        <v>3.589190427593858E-2</v>
      </c>
      <c r="AH23" s="33">
        <f t="shared" si="19"/>
        <v>3.589190427593858E-2</v>
      </c>
      <c r="AI23" s="33">
        <f t="shared" si="19"/>
        <v>3.589190427593858E-2</v>
      </c>
      <c r="AJ23" s="33">
        <f t="shared" si="19"/>
        <v>3.589190427593858E-2</v>
      </c>
      <c r="AK23" s="33">
        <f t="shared" si="19"/>
        <v>3.589190427593858E-2</v>
      </c>
      <c r="AL23" s="33">
        <f t="shared" si="19"/>
        <v>3.589190427593858E-2</v>
      </c>
      <c r="AM23" s="33">
        <f t="shared" si="19"/>
        <v>3.589190427593858E-2</v>
      </c>
      <c r="AN23" s="33">
        <f t="shared" si="19"/>
        <v>3.589190427593858E-2</v>
      </c>
      <c r="AO23" s="33">
        <f t="shared" si="19"/>
        <v>3.589190427593858E-2</v>
      </c>
      <c r="AP23" s="33">
        <f t="shared" si="19"/>
        <v>3.589190427593858E-2</v>
      </c>
      <c r="AQ23" s="33">
        <f t="shared" ref="AQ23:BK23" si="20">AP23*(1-$G$4)</f>
        <v>3.589190427593858E-2</v>
      </c>
      <c r="AR23" s="33">
        <f t="shared" si="20"/>
        <v>3.589190427593858E-2</v>
      </c>
      <c r="AS23" s="33">
        <f t="shared" si="20"/>
        <v>3.589190427593858E-2</v>
      </c>
      <c r="AT23" s="33">
        <f t="shared" si="20"/>
        <v>3.589190427593858E-2</v>
      </c>
      <c r="AU23" s="33">
        <f t="shared" si="20"/>
        <v>3.589190427593858E-2</v>
      </c>
      <c r="AV23" s="33">
        <f t="shared" si="20"/>
        <v>3.589190427593858E-2</v>
      </c>
      <c r="AW23" s="33">
        <f t="shared" si="20"/>
        <v>3.589190427593858E-2</v>
      </c>
      <c r="AX23" s="33">
        <f t="shared" si="20"/>
        <v>3.589190427593858E-2</v>
      </c>
      <c r="AY23" s="33">
        <f t="shared" si="20"/>
        <v>3.589190427593858E-2</v>
      </c>
      <c r="AZ23" s="33">
        <f t="shared" si="20"/>
        <v>3.589190427593858E-2</v>
      </c>
      <c r="BA23" s="33">
        <f t="shared" si="20"/>
        <v>3.589190427593858E-2</v>
      </c>
      <c r="BB23" s="33">
        <f t="shared" si="20"/>
        <v>3.589190427593858E-2</v>
      </c>
      <c r="BC23" s="33">
        <f t="shared" si="20"/>
        <v>3.589190427593858E-2</v>
      </c>
      <c r="BD23" s="33">
        <f t="shared" si="20"/>
        <v>3.589190427593858E-2</v>
      </c>
      <c r="BE23" s="33">
        <f t="shared" si="20"/>
        <v>3.589190427593858E-2</v>
      </c>
      <c r="BF23" s="33">
        <f t="shared" si="20"/>
        <v>3.589190427593858E-2</v>
      </c>
      <c r="BG23" s="33">
        <f t="shared" si="20"/>
        <v>3.589190427593858E-2</v>
      </c>
      <c r="BH23" s="33">
        <f t="shared" si="20"/>
        <v>3.589190427593858E-2</v>
      </c>
      <c r="BI23" s="33">
        <f t="shared" si="20"/>
        <v>3.589190427593858E-2</v>
      </c>
      <c r="BJ23" s="33">
        <f t="shared" si="20"/>
        <v>3.589190427593858E-2</v>
      </c>
      <c r="BK23" s="33">
        <f t="shared" si="20"/>
        <v>3.589190427593858E-2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289.38484702124248</v>
      </c>
      <c r="BU23" s="4" cm="1">
        <f t="array" ref="BU23">O23*INDEX(prod_est,$H23+$I23-1,MATCH(BU$14,$BQ$14:$DQ$14,0))</f>
        <v>295.86700731376152</v>
      </c>
      <c r="BV23" s="4" cm="1">
        <f t="array" ref="BV23">P23*INDEX(prod_est,$H23+$I23-1,MATCH(BV$14,$BQ$14:$DQ$14,0))</f>
        <v>302.02508682797219</v>
      </c>
      <c r="BW23" s="4" cm="1">
        <f t="array" ref="BW23">Q23*INDEX(prod_est,$H23+$I23-1,MATCH(BW$14,$BQ$14:$DQ$14,0))</f>
        <v>308.09459120023422</v>
      </c>
      <c r="BX23" s="4" cm="1">
        <f t="array" ref="BX23">R23*INDEX(prod_est,$H23+$I23-1,MATCH(BX$14,$BQ$14:$DQ$14,0))</f>
        <v>314.22259563499205</v>
      </c>
      <c r="BY23" s="4" cm="1">
        <f t="array" ref="BY23">S23*INDEX(prod_est,$H23+$I23-1,MATCH(BY$14,$BQ$14:$DQ$14,0))</f>
        <v>320.32833385933702</v>
      </c>
      <c r="BZ23" s="4" cm="1">
        <f t="array" ref="BZ23">T23*INDEX(prod_est,$H23+$I23-1,MATCH(BZ$14,$BQ$14:$DQ$14,0))</f>
        <v>326.43683527364226</v>
      </c>
      <c r="CA23" s="4" cm="1">
        <f t="array" ref="CA23">U23*INDEX(prod_est,$H23+$I23-1,MATCH(CA$14,$BQ$14:$DQ$14,0))</f>
        <v>328.61495534775042</v>
      </c>
      <c r="CB23" s="4" cm="1">
        <f t="array" ref="CB23">V23*INDEX(prod_est,$H23+$I23-1,MATCH(CB$14,$BQ$14:$DQ$14,0))</f>
        <v>330.58513643219374</v>
      </c>
      <c r="CC23" s="4" cm="1">
        <f t="array" ref="CC23">W23*INDEX(prod_est,$H23+$I23-1,MATCH(CC$14,$BQ$14:$DQ$14,0))</f>
        <v>332.50440535764432</v>
      </c>
      <c r="CD23" s="4" cm="1">
        <f t="array" ref="CD23">X23*INDEX(prod_est,$H23+$I23-1,MATCH(CD$14,$BQ$14:$DQ$14,0))</f>
        <v>334.3202464995876</v>
      </c>
      <c r="CE23" s="4" cm="1">
        <f t="array" ref="CE23">Y23*INDEX(prod_est,$H23+$I23-1,MATCH(CE$14,$BQ$14:$DQ$14,0))</f>
        <v>335.98005755969655</v>
      </c>
      <c r="CF23" s="4" cm="1">
        <f t="array" ref="CF23">Z23*INDEX(prod_est,$H23+$I23-1,MATCH(CF$14,$BQ$14:$DQ$14,0))</f>
        <v>337.58863143401777</v>
      </c>
      <c r="CG23" s="4" cm="1">
        <f t="array" ref="CG23">AA23*INDEX(prod_est,$H23+$I23-1,MATCH(CG$14,$BQ$14:$DQ$14,0))</f>
        <v>339.04087186816241</v>
      </c>
      <c r="CH23" s="4" cm="1">
        <f t="array" ref="CH23">AB23*INDEX(prod_est,$H23+$I23-1,MATCH(CH$14,$BQ$14:$DQ$14,0))</f>
        <v>340.44165843198942</v>
      </c>
      <c r="CI23" s="4" cm="1">
        <f t="array" ref="CI23">AC23*INDEX(prod_est,$H23+$I23-1,MATCH(CI$14,$BQ$14:$DQ$14,0))</f>
        <v>341.68580819729823</v>
      </c>
      <c r="CJ23" s="4" cm="1">
        <f t="array" ref="CJ23">AD23*INDEX(prod_est,$H23+$I23-1,MATCH(CJ$14,$BQ$14:$DQ$14,0))</f>
        <v>342.82570677788533</v>
      </c>
      <c r="CK23" s="4" cm="1">
        <f t="array" ref="CK23">AE23*INDEX(prod_est,$H23+$I23-1,MATCH(CK$14,$BQ$14:$DQ$14,0))</f>
        <v>343.80862186470569</v>
      </c>
      <c r="CL23" s="4" cm="1">
        <f t="array" ref="CL23">AF23*INDEX(prod_est,$H23+$I23-1,MATCH(CL$14,$BQ$14:$DQ$14,0))</f>
        <v>344.73960637524203</v>
      </c>
      <c r="CM23" s="4" cm="1">
        <f t="array" ref="CM23">AG23*INDEX(prod_est,$H23+$I23-1,MATCH(CM$14,$BQ$14:$DQ$14,0))</f>
        <v>345.51330403367018</v>
      </c>
      <c r="CN23" s="4" cm="1">
        <f t="array" ref="CN23">AH23*INDEX(prod_est,$H23+$I23-1,MATCH(CN$14,$BQ$14:$DQ$14,0))</f>
        <v>346.18218712759864</v>
      </c>
      <c r="CO23" s="4" cm="1">
        <f t="array" ref="CO23">AI23*INDEX(prod_est,$H23+$I23-1,MATCH(CO$14,$BQ$14:$DQ$14,0))</f>
        <v>346.74612564630922</v>
      </c>
      <c r="CP23" s="4" cm="1">
        <f t="array" ref="CP23">AJ23*INDEX(prod_est,$H23+$I23-1,MATCH(CP$14,$BQ$14:$DQ$14,0))</f>
        <v>347.20498957908399</v>
      </c>
      <c r="CQ23" s="4" cm="1">
        <f t="array" ref="CQ23">AK23*INDEX(prod_est,$H23+$I23-1,MATCH(CQ$14,$BQ$14:$DQ$14,0))</f>
        <v>347.50591660615981</v>
      </c>
      <c r="CR23" s="4" cm="1">
        <f t="array" ref="CR23">AL23*INDEX(prod_est,$H23+$I23-1,MATCH(CR$14,$BQ$14:$DQ$14,0))</f>
        <v>347.75421966645558</v>
      </c>
      <c r="CS23" s="4" cm="1">
        <f t="array" ref="CS23">AM23*INDEX(prod_est,$H23+$I23-1,MATCH(CS$14,$BQ$14:$DQ$14,0))</f>
        <v>347.89705810866195</v>
      </c>
      <c r="CT23" s="4" cm="1">
        <f t="array" ref="CT23">AN23*INDEX(prod_est,$H23+$I23-1,MATCH(CT$14,$BQ$14:$DQ$14,0))</f>
        <v>347.98709923646396</v>
      </c>
      <c r="CU23" s="4" cm="1">
        <f t="array" ref="CU23">AO23*INDEX(prod_est,$H23+$I23-1,MATCH(CU$14,$BQ$14:$DQ$14,0))</f>
        <v>347.91864007878922</v>
      </c>
      <c r="CV23" s="4" cm="1">
        <f t="array" ref="CV23">AP23*INDEX(prod_est,$H23+$I23-1,MATCH(CV$14,$BQ$14:$DQ$14,0))</f>
        <v>347.74432627087083</v>
      </c>
      <c r="CW23" s="4" cm="1">
        <f t="array" ref="CW23">AQ23*INDEX(prod_est,$H23+$I23-1,MATCH(CW$14,$BQ$14:$DQ$14,0))</f>
        <v>347.56975244151607</v>
      </c>
      <c r="CX23" s="4" cm="1">
        <f t="array" ref="CX23">AR23*INDEX(prod_est,$H23+$I23-1,MATCH(CX$14,$BQ$14:$DQ$14,0))</f>
        <v>347.56975244151607</v>
      </c>
      <c r="CY23" s="4" cm="1">
        <f t="array" ref="CY23">AS23*INDEX(prod_est,$H23+$I23-1,MATCH(CY$14,$BQ$14:$DQ$14,0))</f>
        <v>347.56975244151607</v>
      </c>
      <c r="CZ23" s="4" cm="1">
        <f t="array" ref="CZ23">AT23*INDEX(prod_est,$H23+$I23-1,MATCH(CZ$14,$BQ$14:$DQ$14,0))</f>
        <v>347.56975244151607</v>
      </c>
      <c r="DA23" s="4" cm="1">
        <f t="array" ref="DA23">AU23*INDEX(prod_est,$H23+$I23-1,MATCH(DA$14,$BQ$14:$DQ$14,0))</f>
        <v>347.56975244151607</v>
      </c>
      <c r="DB23" s="4" cm="1">
        <f t="array" ref="DB23">AV23*INDEX(prod_est,$H23+$I23-1,MATCH(DB$14,$BQ$14:$DQ$14,0))</f>
        <v>347.56975244151607</v>
      </c>
      <c r="DC23" s="4" cm="1">
        <f t="array" ref="DC23">AW23*INDEX(prod_est,$H23+$I23-1,MATCH(DC$14,$BQ$14:$DQ$14,0))</f>
        <v>347.56975244151607</v>
      </c>
      <c r="DD23" s="4" cm="1">
        <f t="array" ref="DD23">AX23*INDEX(prod_est,$H23+$I23-1,MATCH(DD$14,$BQ$14:$DQ$14,0))</f>
        <v>347.56975244151607</v>
      </c>
      <c r="DE23" s="4" cm="1">
        <f t="array" ref="DE23">AY23*INDEX(prod_est,$H23+$I23-1,MATCH(DE$14,$BQ$14:$DQ$14,0))</f>
        <v>347.56975244151607</v>
      </c>
      <c r="DF23" s="4" cm="1">
        <f t="array" ref="DF23">AZ23*INDEX(prod_est,$H23+$I23-1,MATCH(DF$14,$BQ$14:$DQ$14,0))</f>
        <v>347.56975244151607</v>
      </c>
      <c r="DG23" s="4" cm="1">
        <f t="array" ref="DG23">BA23*INDEX(prod_est,$H23+$I23-1,MATCH(DG$14,$BQ$14:$DQ$14,0))</f>
        <v>347.56975244151607</v>
      </c>
      <c r="DH23" s="4" cm="1">
        <f t="array" ref="DH23">BB23*INDEX(prod_est,$H23+$I23-1,MATCH(DH$14,$BQ$14:$DQ$14,0))</f>
        <v>347.56975244151607</v>
      </c>
      <c r="DI23" s="4" cm="1">
        <f t="array" ref="DI23">BC23*INDEX(prod_est,$H23+$I23-1,MATCH(DI$14,$BQ$14:$DQ$14,0))</f>
        <v>347.56975244151607</v>
      </c>
      <c r="DJ23" s="4" cm="1">
        <f t="array" ref="DJ23">BD23*INDEX(prod_est,$H23+$I23-1,MATCH(DJ$14,$BQ$14:$DQ$14,0))</f>
        <v>347.56975244151607</v>
      </c>
      <c r="DK23" s="4" cm="1">
        <f t="array" ref="DK23">BE23*INDEX(prod_est,$H23+$I23-1,MATCH(DK$14,$BQ$14:$DQ$14,0))</f>
        <v>347.56975244151607</v>
      </c>
      <c r="DL23" s="4" cm="1">
        <f t="array" ref="DL23">BF23*INDEX(prod_est,$H23+$I23-1,MATCH(DL$14,$BQ$14:$DQ$14,0))</f>
        <v>347.56975244151607</v>
      </c>
      <c r="DM23" s="4" cm="1">
        <f t="array" ref="DM23">BG23*INDEX(prod_est,$H23+$I23-1,MATCH(DM$14,$BQ$14:$DQ$14,0))</f>
        <v>347.56975244151607</v>
      </c>
      <c r="DN23" s="4" cm="1">
        <f t="array" ref="DN23">BH23*INDEX(prod_est,$H23+$I23-1,MATCH(DN$14,$BQ$14:$DQ$14,0))</f>
        <v>347.56975244151607</v>
      </c>
      <c r="DO23" s="4" cm="1">
        <f t="array" ref="DO23">BI23*INDEX(prod_est,$H23+$I23-1,MATCH(DO$14,$BQ$14:$DQ$14,0))</f>
        <v>347.56975244151607</v>
      </c>
      <c r="DP23" s="4" cm="1">
        <f t="array" ref="DP23">BJ23*INDEX(prod_est,$H23+$I23-1,MATCH(DP$14,$BQ$14:$DQ$14,0))</f>
        <v>347.56975244151607</v>
      </c>
      <c r="DQ23" s="4" cm="1">
        <f t="array" ref="DQ23">BK23*INDEX(prod_est,$H23+$I23-1,MATCH(DQ$14,$BQ$14:$DQ$14,0))</f>
        <v>347.56975244151607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ref="N31:AQ35" si="28">M31*(1-$G$4)</f>
        <v>2.791940959402509E-3</v>
      </c>
      <c r="O31" s="33">
        <f t="shared" si="28"/>
        <v>2.791940959402509E-3</v>
      </c>
      <c r="P31" s="33">
        <f t="shared" si="28"/>
        <v>2.791940959402509E-3</v>
      </c>
      <c r="Q31" s="33">
        <f t="shared" si="28"/>
        <v>2.791940959402509E-3</v>
      </c>
      <c r="R31" s="33">
        <f t="shared" si="28"/>
        <v>2.791940959402509E-3</v>
      </c>
      <c r="S31" s="33">
        <f t="shared" si="28"/>
        <v>2.791940959402509E-3</v>
      </c>
      <c r="T31" s="33">
        <f t="shared" si="28"/>
        <v>2.791940959402509E-3</v>
      </c>
      <c r="U31" s="33">
        <f t="shared" si="28"/>
        <v>2.791940959402509E-3</v>
      </c>
      <c r="V31" s="33">
        <f t="shared" si="28"/>
        <v>2.791940959402509E-3</v>
      </c>
      <c r="W31" s="33">
        <f t="shared" si="28"/>
        <v>2.791940959402509E-3</v>
      </c>
      <c r="X31" s="33">
        <f t="shared" si="28"/>
        <v>2.791940959402509E-3</v>
      </c>
      <c r="Y31" s="33">
        <f t="shared" si="28"/>
        <v>2.791940959402509E-3</v>
      </c>
      <c r="Z31" s="33">
        <f t="shared" si="28"/>
        <v>2.791940959402509E-3</v>
      </c>
      <c r="AA31" s="33">
        <f t="shared" si="28"/>
        <v>2.791940959402509E-3</v>
      </c>
      <c r="AB31" s="33">
        <f t="shared" si="28"/>
        <v>2.791940959402509E-3</v>
      </c>
      <c r="AC31" s="33">
        <f t="shared" si="28"/>
        <v>2.791940959402509E-3</v>
      </c>
      <c r="AD31" s="33">
        <f t="shared" si="28"/>
        <v>2.791940959402509E-3</v>
      </c>
      <c r="AE31" s="33">
        <f t="shared" si="28"/>
        <v>2.791940959402509E-3</v>
      </c>
      <c r="AF31" s="33">
        <f t="shared" si="28"/>
        <v>2.791940959402509E-3</v>
      </c>
      <c r="AG31" s="33">
        <f t="shared" si="28"/>
        <v>2.791940959402509E-3</v>
      </c>
      <c r="AH31" s="33">
        <f t="shared" si="28"/>
        <v>2.791940959402509E-3</v>
      </c>
      <c r="AI31" s="33">
        <f t="shared" si="28"/>
        <v>2.791940959402509E-3</v>
      </c>
      <c r="AJ31" s="33">
        <f t="shared" si="28"/>
        <v>2.791940959402509E-3</v>
      </c>
      <c r="AK31" s="33">
        <f t="shared" si="28"/>
        <v>2.791940959402509E-3</v>
      </c>
      <c r="AL31" s="33">
        <f t="shared" si="28"/>
        <v>2.791940959402509E-3</v>
      </c>
      <c r="AM31" s="33">
        <f t="shared" si="28"/>
        <v>2.791940959402509E-3</v>
      </c>
      <c r="AN31" s="33">
        <f t="shared" si="28"/>
        <v>2.791940959402509E-3</v>
      </c>
      <c r="AO31" s="33">
        <f t="shared" si="28"/>
        <v>2.791940959402509E-3</v>
      </c>
      <c r="AP31" s="33">
        <f t="shared" si="28"/>
        <v>2.791940959402509E-3</v>
      </c>
      <c r="AQ31" s="33">
        <f t="shared" si="28"/>
        <v>2.791940959402509E-3</v>
      </c>
      <c r="AR31" s="33">
        <f t="shared" ref="AR31:BK31" si="29">AQ31*(1-$G$4)</f>
        <v>2.791940959402509E-3</v>
      </c>
      <c r="AS31" s="33">
        <f t="shared" si="29"/>
        <v>2.791940959402509E-3</v>
      </c>
      <c r="AT31" s="33">
        <f t="shared" si="29"/>
        <v>2.791940959402509E-3</v>
      </c>
      <c r="AU31" s="33">
        <f t="shared" si="29"/>
        <v>2.791940959402509E-3</v>
      </c>
      <c r="AV31" s="33">
        <f t="shared" si="29"/>
        <v>2.791940959402509E-3</v>
      </c>
      <c r="AW31" s="33">
        <f t="shared" si="29"/>
        <v>2.791940959402509E-3</v>
      </c>
      <c r="AX31" s="33">
        <f t="shared" si="29"/>
        <v>2.791940959402509E-3</v>
      </c>
      <c r="AY31" s="33">
        <f t="shared" si="29"/>
        <v>2.791940959402509E-3</v>
      </c>
      <c r="AZ31" s="33">
        <f t="shared" si="29"/>
        <v>2.791940959402509E-3</v>
      </c>
      <c r="BA31" s="33">
        <f t="shared" si="29"/>
        <v>2.791940959402509E-3</v>
      </c>
      <c r="BB31" s="33">
        <f t="shared" si="29"/>
        <v>2.791940959402509E-3</v>
      </c>
      <c r="BC31" s="33">
        <f t="shared" si="29"/>
        <v>2.791940959402509E-3</v>
      </c>
      <c r="BD31" s="33">
        <f t="shared" si="29"/>
        <v>2.791940959402509E-3</v>
      </c>
      <c r="BE31" s="33">
        <f t="shared" si="29"/>
        <v>2.791940959402509E-3</v>
      </c>
      <c r="BF31" s="33">
        <f t="shared" si="29"/>
        <v>2.791940959402509E-3</v>
      </c>
      <c r="BG31" s="33">
        <f t="shared" si="29"/>
        <v>2.791940959402509E-3</v>
      </c>
      <c r="BH31" s="33">
        <f t="shared" si="29"/>
        <v>2.791940959402509E-3</v>
      </c>
      <c r="BI31" s="33">
        <f t="shared" si="29"/>
        <v>2.791940959402509E-3</v>
      </c>
      <c r="BJ31" s="33">
        <f t="shared" si="29"/>
        <v>2.791940959402509E-3</v>
      </c>
      <c r="BK31" s="33">
        <f t="shared" si="29"/>
        <v>2.791940959402509E-3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22.510519397842902</v>
      </c>
      <c r="BU31" s="4" cm="1">
        <f t="array" ref="BU31">O31*INDEX(prod_est,$H31+$I31-1,MATCH(BU$14,$BQ$14:$DQ$14,0))</f>
        <v>23.01475034326613</v>
      </c>
      <c r="BV31" s="4" cm="1">
        <f t="array" ref="BV31">P31*INDEX(prod_est,$H31+$I31-1,MATCH(BV$14,$BQ$14:$DQ$14,0))</f>
        <v>23.493771860062832</v>
      </c>
      <c r="BW31" s="4" cm="1">
        <f t="array" ref="BW31">Q31*INDEX(prod_est,$H31+$I31-1,MATCH(BW$14,$BQ$14:$DQ$14,0))</f>
        <v>23.965903339348852</v>
      </c>
      <c r="BX31" s="4" cm="1">
        <f t="array" ref="BX31">R31*INDEX(prod_est,$H31+$I31-1,MATCH(BX$14,$BQ$14:$DQ$14,0))</f>
        <v>24.44258539135884</v>
      </c>
      <c r="BY31" s="4" cm="1">
        <f t="array" ref="BY31">S31*INDEX(prod_est,$H31+$I31-1,MATCH(BY$14,$BQ$14:$DQ$14,0))</f>
        <v>24.917535410864115</v>
      </c>
      <c r="BZ31" s="4" cm="1">
        <f t="array" ref="BZ31">T31*INDEX(prod_est,$H31+$I31-1,MATCH(BZ$14,$BQ$14:$DQ$14,0))</f>
        <v>25.392700371966498</v>
      </c>
      <c r="CA31" s="4" cm="1">
        <f t="array" ref="CA31">U31*INDEX(prod_est,$H31+$I31-1,MATCH(CA$14,$BQ$14:$DQ$14,0))</f>
        <v>25.562130854190208</v>
      </c>
      <c r="CB31" s="4" cm="1">
        <f t="array" ref="CB31">V31*INDEX(prod_est,$H31+$I31-1,MATCH(CB$14,$BQ$14:$DQ$14,0))</f>
        <v>25.715386285409689</v>
      </c>
      <c r="CC31" s="4" cm="1">
        <f t="array" ref="CC31">W31*INDEX(prod_est,$H31+$I31-1,MATCH(CC$14,$BQ$14:$DQ$14,0))</f>
        <v>25.864681387833834</v>
      </c>
      <c r="CD31" s="4" cm="1">
        <f t="array" ref="CD31">X31*INDEX(prod_est,$H31+$I31-1,MATCH(CD$14,$BQ$14:$DQ$14,0))</f>
        <v>26.005931103117351</v>
      </c>
      <c r="CE31" s="4" cm="1">
        <f t="array" ref="CE31">Y31*INDEX(prod_est,$H31+$I31-1,MATCH(CE$14,$BQ$14:$DQ$14,0))</f>
        <v>26.135043630777083</v>
      </c>
      <c r="CF31" s="4" cm="1">
        <f t="array" ref="CF31">Z31*INDEX(prod_est,$H31+$I31-1,MATCH(CF$14,$BQ$14:$DQ$14,0))</f>
        <v>26.260170546624593</v>
      </c>
      <c r="CG31" s="4" cm="1">
        <f t="array" ref="CG31">AA31*INDEX(prod_est,$H31+$I31-1,MATCH(CG$14,$BQ$14:$DQ$14,0))</f>
        <v>26.373136677365867</v>
      </c>
      <c r="CH31" s="4" cm="1">
        <f t="array" ref="CH31">AB31*INDEX(prod_est,$H31+$I31-1,MATCH(CH$14,$BQ$14:$DQ$14,0))</f>
        <v>26.482100340950332</v>
      </c>
      <c r="CI31" s="4" cm="1">
        <f t="array" ref="CI31">AC31*INDEX(prod_est,$H31+$I31-1,MATCH(CI$14,$BQ$14:$DQ$14,0))</f>
        <v>26.578879621946172</v>
      </c>
      <c r="CJ31" s="4" cm="1">
        <f t="array" ref="CJ31">AD31*INDEX(prod_est,$H31+$I31-1,MATCH(CJ$14,$BQ$14:$DQ$14,0))</f>
        <v>26.667549465491902</v>
      </c>
      <c r="CK31" s="4" cm="1">
        <f t="array" ref="CK31">AE31*INDEX(prod_est,$H31+$I31-1,MATCH(CK$14,$BQ$14:$DQ$14,0))</f>
        <v>26.744007957897615</v>
      </c>
      <c r="CL31" s="4" cm="1">
        <f t="array" ref="CL31">AF31*INDEX(prod_est,$H31+$I31-1,MATCH(CL$14,$BQ$14:$DQ$14,0))</f>
        <v>26.816426901388397</v>
      </c>
      <c r="CM31" s="4" cm="1">
        <f t="array" ref="CM31">AG31*INDEX(prod_est,$H31+$I31-1,MATCH(CM$14,$BQ$14:$DQ$14,0))</f>
        <v>26.876610896256771</v>
      </c>
      <c r="CN31" s="4" cm="1">
        <f t="array" ref="CN31">AH31*INDEX(prod_est,$H31+$I31-1,MATCH(CN$14,$BQ$14:$DQ$14,0))</f>
        <v>26.928641629779115</v>
      </c>
      <c r="CO31" s="4" cm="1">
        <f t="array" ref="CO31">AI31*INDEX(prod_est,$H31+$I31-1,MATCH(CO$14,$BQ$14:$DQ$14,0))</f>
        <v>26.97250898874865</v>
      </c>
      <c r="CP31" s="4" cm="1">
        <f t="array" ref="CP31">AJ31*INDEX(prod_est,$H31+$I31-1,MATCH(CP$14,$BQ$14:$DQ$14,0))</f>
        <v>27.008202859958633</v>
      </c>
      <c r="CQ31" s="4" cm="1">
        <f t="array" ref="CQ31">AK31*INDEX(prod_est,$H31+$I31-1,MATCH(CQ$14,$BQ$14:$DQ$14,0))</f>
        <v>27.031611216512385</v>
      </c>
      <c r="CR31" s="4" cm="1">
        <f t="array" ref="CR31">AL31*INDEX(prod_est,$H31+$I31-1,MATCH(CR$14,$BQ$14:$DQ$14,0))</f>
        <v>27.050926087048509</v>
      </c>
      <c r="CS31" s="4" cm="1">
        <f t="array" ref="CS31">AM31*INDEX(prod_est,$H31+$I31-1,MATCH(CS$14,$BQ$14:$DQ$14,0))</f>
        <v>27.062037130204853</v>
      </c>
      <c r="CT31" s="4" cm="1">
        <f t="array" ref="CT31">AN31*INDEX(prod_est,$H31+$I31-1,MATCH(CT$14,$BQ$14:$DQ$14,0))</f>
        <v>27.069041203067872</v>
      </c>
      <c r="CU31" s="4" cm="1">
        <f t="array" ref="CU31">AO31*INDEX(prod_est,$H31+$I31-1,MATCH(CU$14,$BQ$14:$DQ$14,0))</f>
        <v>27.063715937378738</v>
      </c>
      <c r="CV31" s="4" cm="1">
        <f t="array" ref="CV31">AP31*INDEX(prod_est,$H31+$I31-1,MATCH(CV$14,$BQ$14:$DQ$14,0))</f>
        <v>27.050156504689536</v>
      </c>
      <c r="CW31" s="4" cm="1">
        <f t="array" ref="CW31">AQ31*INDEX(prod_est,$H31+$I31-1,MATCH(CW$14,$BQ$14:$DQ$14,0))</f>
        <v>27.036576845586804</v>
      </c>
      <c r="CX31" s="4" cm="1">
        <f t="array" ref="CX31">AR31*INDEX(prod_est,$H31+$I31-1,MATCH(CX$14,$BQ$14:$DQ$14,0))</f>
        <v>27.036576845586804</v>
      </c>
      <c r="CY31" s="4" cm="1">
        <f t="array" ref="CY31">AS31*INDEX(prod_est,$H31+$I31-1,MATCH(CY$14,$BQ$14:$DQ$14,0))</f>
        <v>27.036576845586804</v>
      </c>
      <c r="CZ31" s="4" cm="1">
        <f t="array" ref="CZ31">AT31*INDEX(prod_est,$H31+$I31-1,MATCH(CZ$14,$BQ$14:$DQ$14,0))</f>
        <v>27.036576845586804</v>
      </c>
      <c r="DA31" s="4" cm="1">
        <f t="array" ref="DA31">AU31*INDEX(prod_est,$H31+$I31-1,MATCH(DA$14,$BQ$14:$DQ$14,0))</f>
        <v>27.036576845586804</v>
      </c>
      <c r="DB31" s="4" cm="1">
        <f t="array" ref="DB31">AV31*INDEX(prod_est,$H31+$I31-1,MATCH(DB$14,$BQ$14:$DQ$14,0))</f>
        <v>27.036576845586804</v>
      </c>
      <c r="DC31" s="4" cm="1">
        <f t="array" ref="DC31">AW31*INDEX(prod_est,$H31+$I31-1,MATCH(DC$14,$BQ$14:$DQ$14,0))</f>
        <v>27.036576845586804</v>
      </c>
      <c r="DD31" s="4" cm="1">
        <f t="array" ref="DD31">AX31*INDEX(prod_est,$H31+$I31-1,MATCH(DD$14,$BQ$14:$DQ$14,0))</f>
        <v>27.036576845586804</v>
      </c>
      <c r="DE31" s="4" cm="1">
        <f t="array" ref="DE31">AY31*INDEX(prod_est,$H31+$I31-1,MATCH(DE$14,$BQ$14:$DQ$14,0))</f>
        <v>27.036576845586804</v>
      </c>
      <c r="DF31" s="4" cm="1">
        <f t="array" ref="DF31">AZ31*INDEX(prod_est,$H31+$I31-1,MATCH(DF$14,$BQ$14:$DQ$14,0))</f>
        <v>27.036576845586804</v>
      </c>
      <c r="DG31" s="4" cm="1">
        <f t="array" ref="DG31">BA31*INDEX(prod_est,$H31+$I31-1,MATCH(DG$14,$BQ$14:$DQ$14,0))</f>
        <v>27.036576845586804</v>
      </c>
      <c r="DH31" s="4" cm="1">
        <f t="array" ref="DH31">BB31*INDEX(prod_est,$H31+$I31-1,MATCH(DH$14,$BQ$14:$DQ$14,0))</f>
        <v>27.036576845586804</v>
      </c>
      <c r="DI31" s="4" cm="1">
        <f t="array" ref="DI31">BC31*INDEX(prod_est,$H31+$I31-1,MATCH(DI$14,$BQ$14:$DQ$14,0))</f>
        <v>27.036576845586804</v>
      </c>
      <c r="DJ31" s="4" cm="1">
        <f t="array" ref="DJ31">BD31*INDEX(prod_est,$H31+$I31-1,MATCH(DJ$14,$BQ$14:$DQ$14,0))</f>
        <v>27.036576845586804</v>
      </c>
      <c r="DK31" s="4" cm="1">
        <f t="array" ref="DK31">BE31*INDEX(prod_est,$H31+$I31-1,MATCH(DK$14,$BQ$14:$DQ$14,0))</f>
        <v>27.036576845586804</v>
      </c>
      <c r="DL31" s="4" cm="1">
        <f t="array" ref="DL31">BF31*INDEX(prod_est,$H31+$I31-1,MATCH(DL$14,$BQ$14:$DQ$14,0))</f>
        <v>27.036576845586804</v>
      </c>
      <c r="DM31" s="4" cm="1">
        <f t="array" ref="DM31">BG31*INDEX(prod_est,$H31+$I31-1,MATCH(DM$14,$BQ$14:$DQ$14,0))</f>
        <v>27.036576845586804</v>
      </c>
      <c r="DN31" s="4" cm="1">
        <f t="array" ref="DN31">BH31*INDEX(prod_est,$H31+$I31-1,MATCH(DN$14,$BQ$14:$DQ$14,0))</f>
        <v>27.036576845586804</v>
      </c>
      <c r="DO31" s="4" cm="1">
        <f t="array" ref="DO31">BI31*INDEX(prod_est,$H31+$I31-1,MATCH(DO$14,$BQ$14:$DQ$14,0))</f>
        <v>27.036576845586804</v>
      </c>
      <c r="DP31" s="4" cm="1">
        <f t="array" ref="DP31">BJ31*INDEX(prod_est,$H31+$I31-1,MATCH(DP$14,$BQ$14:$DQ$14,0))</f>
        <v>27.036576845586804</v>
      </c>
      <c r="DQ31" s="4" cm="1">
        <f t="array" ref="DQ31">BK31*INDEX(prod_est,$H31+$I31-1,MATCH(DQ$14,$BQ$14:$DQ$14,0))</f>
        <v>27.036576845586804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38.683845235341089</v>
      </c>
      <c r="P47" s="33">
        <f t="shared" si="42"/>
        <v>38.683845235341089</v>
      </c>
      <c r="Q47" s="33">
        <f t="shared" si="42"/>
        <v>38.683845235341089</v>
      </c>
      <c r="R47" s="33">
        <f t="shared" si="42"/>
        <v>38.683845235341089</v>
      </c>
      <c r="S47" s="33">
        <f t="shared" si="42"/>
        <v>38.683845235341089</v>
      </c>
      <c r="T47" s="33">
        <f t="shared" si="42"/>
        <v>38.683845235341089</v>
      </c>
      <c r="U47" s="33">
        <f t="shared" si="42"/>
        <v>38.683845235341089</v>
      </c>
      <c r="V47" s="33">
        <f t="shared" si="42"/>
        <v>38.683845235341089</v>
      </c>
      <c r="W47" s="33">
        <f t="shared" si="42"/>
        <v>38.683845235341089</v>
      </c>
      <c r="X47" s="33">
        <f t="shared" si="42"/>
        <v>38.683845235341089</v>
      </c>
      <c r="Y47" s="33">
        <f t="shared" si="42"/>
        <v>38.683845235341089</v>
      </c>
      <c r="Z47" s="33">
        <f t="shared" si="42"/>
        <v>38.683845235341089</v>
      </c>
      <c r="AA47" s="33">
        <f t="shared" si="42"/>
        <v>38.683845235341089</v>
      </c>
      <c r="AB47" s="33">
        <f t="shared" si="42"/>
        <v>38.683845235341089</v>
      </c>
      <c r="AC47" s="33">
        <f t="shared" si="42"/>
        <v>38.683845235341089</v>
      </c>
      <c r="AD47" s="33">
        <f t="shared" si="42"/>
        <v>38.683845235341089</v>
      </c>
      <c r="AE47" s="33">
        <f t="shared" si="42"/>
        <v>38.683845235341089</v>
      </c>
      <c r="AF47" s="33">
        <f t="shared" si="42"/>
        <v>38.683845235341089</v>
      </c>
      <c r="AG47" s="33">
        <f t="shared" si="42"/>
        <v>38.683845235341089</v>
      </c>
      <c r="AH47" s="33">
        <f t="shared" si="42"/>
        <v>38.683845235341089</v>
      </c>
      <c r="AI47" s="33">
        <f t="shared" si="42"/>
        <v>38.683845235341089</v>
      </c>
      <c r="AJ47" s="33">
        <f t="shared" si="42"/>
        <v>38.683845235341089</v>
      </c>
      <c r="AK47" s="33">
        <f t="shared" si="42"/>
        <v>38.683845235341089</v>
      </c>
      <c r="AL47" s="33">
        <f t="shared" si="42"/>
        <v>38.683845235341089</v>
      </c>
      <c r="AM47" s="33">
        <f t="shared" si="42"/>
        <v>38.683845235341089</v>
      </c>
      <c r="AN47" s="33">
        <f t="shared" si="42"/>
        <v>38.683845235341089</v>
      </c>
      <c r="AO47" s="33">
        <f t="shared" si="42"/>
        <v>38.683845235341089</v>
      </c>
      <c r="AP47" s="33">
        <f t="shared" si="42"/>
        <v>38.683845235341089</v>
      </c>
      <c r="AQ47" s="33">
        <f t="shared" ref="AQ47:BK47" si="43">SUM(AQ15:AQ46)*1000</f>
        <v>38.683845235341089</v>
      </c>
      <c r="AR47" s="33">
        <f t="shared" si="43"/>
        <v>38.683845235341089</v>
      </c>
      <c r="AS47" s="33">
        <f t="shared" si="43"/>
        <v>38.683845235341089</v>
      </c>
      <c r="AT47" s="33">
        <f t="shared" si="43"/>
        <v>38.683845235341089</v>
      </c>
      <c r="AU47" s="33">
        <f t="shared" si="43"/>
        <v>38.683845235341089</v>
      </c>
      <c r="AV47" s="33">
        <f t="shared" si="43"/>
        <v>38.683845235341089</v>
      </c>
      <c r="AW47" s="33">
        <f t="shared" si="43"/>
        <v>38.683845235341089</v>
      </c>
      <c r="AX47" s="33">
        <f t="shared" si="43"/>
        <v>38.683845235341089</v>
      </c>
      <c r="AY47" s="33">
        <f t="shared" si="43"/>
        <v>38.683845235341089</v>
      </c>
      <c r="AZ47" s="33">
        <f t="shared" si="43"/>
        <v>38.683845235341089</v>
      </c>
      <c r="BA47" s="33">
        <f t="shared" si="43"/>
        <v>38.683845235341089</v>
      </c>
      <c r="BB47" s="33">
        <f t="shared" si="43"/>
        <v>38.683845235341089</v>
      </c>
      <c r="BC47" s="33">
        <f t="shared" si="43"/>
        <v>38.683845235341089</v>
      </c>
      <c r="BD47" s="33">
        <f t="shared" si="43"/>
        <v>38.683845235341089</v>
      </c>
      <c r="BE47" s="33">
        <f t="shared" si="43"/>
        <v>38.683845235341089</v>
      </c>
      <c r="BF47" s="33">
        <f t="shared" si="43"/>
        <v>38.683845235341089</v>
      </c>
      <c r="BG47" s="33">
        <f t="shared" si="43"/>
        <v>38.683845235341089</v>
      </c>
      <c r="BH47" s="33">
        <f t="shared" si="43"/>
        <v>38.683845235341089</v>
      </c>
      <c r="BI47" s="33">
        <f t="shared" si="43"/>
        <v>38.683845235341089</v>
      </c>
      <c r="BJ47" s="33">
        <f t="shared" si="43"/>
        <v>38.683845235341089</v>
      </c>
      <c r="BK47" s="33">
        <f t="shared" si="43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305.11007307986421</v>
      </c>
      <c r="BS62">
        <f t="shared" si="70"/>
        <v>282.64242459105708</v>
      </c>
      <c r="BT62">
        <f t="shared" si="70"/>
        <v>289.38484702124248</v>
      </c>
      <c r="BU62">
        <f t="shared" si="70"/>
        <v>295.86700731376152</v>
      </c>
      <c r="BV62">
        <f t="shared" si="70"/>
        <v>302.02508682797219</v>
      </c>
      <c r="BW62">
        <f t="shared" si="70"/>
        <v>308.09459120023422</v>
      </c>
      <c r="BX62">
        <f t="shared" si="70"/>
        <v>314.22259563499205</v>
      </c>
      <c r="BY62">
        <f t="shared" si="70"/>
        <v>320.32833385933702</v>
      </c>
      <c r="BZ62">
        <f t="shared" si="70"/>
        <v>326.43683527364226</v>
      </c>
      <c r="CA62">
        <f t="shared" si="70"/>
        <v>328.61495534775042</v>
      </c>
      <c r="CB62">
        <f t="shared" si="70"/>
        <v>330.58513643219374</v>
      </c>
      <c r="CC62">
        <f t="shared" si="70"/>
        <v>332.50440535764432</v>
      </c>
      <c r="CD62">
        <f t="shared" si="70"/>
        <v>334.3202464995876</v>
      </c>
      <c r="CE62">
        <f t="shared" si="70"/>
        <v>335.98005755969655</v>
      </c>
      <c r="CF62">
        <f t="shared" si="70"/>
        <v>337.58863143401777</v>
      </c>
      <c r="CG62">
        <f t="shared" si="70"/>
        <v>339.04087186816241</v>
      </c>
      <c r="CH62">
        <f t="shared" si="70"/>
        <v>340.44165843198942</v>
      </c>
      <c r="CI62">
        <f t="shared" si="70"/>
        <v>341.68580819729823</v>
      </c>
      <c r="CJ62">
        <f t="shared" si="70"/>
        <v>342.82570677788533</v>
      </c>
      <c r="CK62">
        <f t="shared" si="70"/>
        <v>343.80862186470569</v>
      </c>
      <c r="CL62">
        <f t="shared" si="70"/>
        <v>344.73960637524203</v>
      </c>
      <c r="CM62">
        <f t="shared" si="70"/>
        <v>345.51330403367018</v>
      </c>
      <c r="CN62">
        <f t="shared" si="70"/>
        <v>346.18218712759864</v>
      </c>
      <c r="CO62">
        <f t="shared" si="70"/>
        <v>346.74612564630922</v>
      </c>
      <c r="CP62">
        <f t="shared" si="70"/>
        <v>347.20498957908399</v>
      </c>
      <c r="CQ62">
        <f t="shared" si="70"/>
        <v>347.50591660615981</v>
      </c>
      <c r="CR62">
        <f t="shared" si="70"/>
        <v>347.75421966645558</v>
      </c>
      <c r="CS62">
        <f t="shared" si="70"/>
        <v>347.89705810866195</v>
      </c>
      <c r="CT62">
        <f t="shared" si="70"/>
        <v>347.98709923646396</v>
      </c>
      <c r="CU62">
        <f t="shared" si="70"/>
        <v>347.91864007878922</v>
      </c>
      <c r="CV62">
        <f t="shared" si="70"/>
        <v>347.74432627087083</v>
      </c>
      <c r="CW62">
        <f t="shared" si="70"/>
        <v>347.56975244151607</v>
      </c>
      <c r="CX62">
        <f t="shared" ref="CX62:DQ62" si="71">CX$49*CX23</f>
        <v>347.56975244151607</v>
      </c>
      <c r="CY62">
        <f t="shared" si="71"/>
        <v>347.56975244151607</v>
      </c>
      <c r="CZ62">
        <f t="shared" si="71"/>
        <v>347.56975244151607</v>
      </c>
      <c r="DA62">
        <f t="shared" si="71"/>
        <v>347.56975244151607</v>
      </c>
      <c r="DB62">
        <f t="shared" si="71"/>
        <v>347.56975244151607</v>
      </c>
      <c r="DC62">
        <f t="shared" si="71"/>
        <v>347.56975244151607</v>
      </c>
      <c r="DD62">
        <f t="shared" si="71"/>
        <v>347.56975244151607</v>
      </c>
      <c r="DE62">
        <f t="shared" si="71"/>
        <v>347.56975244151607</v>
      </c>
      <c r="DF62">
        <f t="shared" si="71"/>
        <v>347.56975244151607</v>
      </c>
      <c r="DG62">
        <f t="shared" si="71"/>
        <v>347.56975244151607</v>
      </c>
      <c r="DH62">
        <f t="shared" si="71"/>
        <v>347.56975244151607</v>
      </c>
      <c r="DI62">
        <f t="shared" si="71"/>
        <v>347.56975244151607</v>
      </c>
      <c r="DJ62">
        <f t="shared" si="71"/>
        <v>347.56975244151607</v>
      </c>
      <c r="DK62">
        <f t="shared" si="71"/>
        <v>347.56975244151607</v>
      </c>
      <c r="DL62">
        <f t="shared" si="71"/>
        <v>347.56975244151607</v>
      </c>
      <c r="DM62">
        <f t="shared" si="71"/>
        <v>347.56975244151607</v>
      </c>
      <c r="DN62">
        <f t="shared" si="71"/>
        <v>347.56975244151607</v>
      </c>
      <c r="DO62">
        <f t="shared" si="71"/>
        <v>347.56975244151607</v>
      </c>
      <c r="DP62">
        <f t="shared" si="71"/>
        <v>347.56975244151607</v>
      </c>
      <c r="DQ62">
        <f t="shared" si="71"/>
        <v>347.56975244151607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23.7337451813342</v>
      </c>
      <c r="BS70">
        <f t="shared" si="86"/>
        <v>21.986043315333998</v>
      </c>
      <c r="BT70">
        <f t="shared" si="86"/>
        <v>22.510519397842902</v>
      </c>
      <c r="BU70">
        <f t="shared" si="86"/>
        <v>23.01475034326613</v>
      </c>
      <c r="BV70">
        <f t="shared" si="86"/>
        <v>23.493771860062832</v>
      </c>
      <c r="BW70">
        <f t="shared" si="86"/>
        <v>23.965903339348852</v>
      </c>
      <c r="BX70">
        <f t="shared" si="86"/>
        <v>24.44258539135884</v>
      </c>
      <c r="BY70">
        <f t="shared" si="86"/>
        <v>24.917535410864115</v>
      </c>
      <c r="BZ70">
        <f t="shared" si="86"/>
        <v>25.392700371966498</v>
      </c>
      <c r="CA70">
        <f t="shared" si="86"/>
        <v>25.562130854190208</v>
      </c>
      <c r="CB70">
        <f t="shared" si="86"/>
        <v>25.715386285409689</v>
      </c>
      <c r="CC70">
        <f t="shared" si="86"/>
        <v>25.864681387833834</v>
      </c>
      <c r="CD70">
        <f t="shared" si="86"/>
        <v>26.005931103117351</v>
      </c>
      <c r="CE70">
        <f t="shared" si="86"/>
        <v>26.135043630777083</v>
      </c>
      <c r="CF70">
        <f t="shared" si="86"/>
        <v>26.260170546624593</v>
      </c>
      <c r="CG70">
        <f t="shared" si="86"/>
        <v>26.373136677365867</v>
      </c>
      <c r="CH70">
        <f t="shared" si="86"/>
        <v>26.482100340950332</v>
      </c>
      <c r="CI70">
        <f t="shared" si="86"/>
        <v>26.578879621946172</v>
      </c>
      <c r="CJ70">
        <f t="shared" si="86"/>
        <v>26.667549465491902</v>
      </c>
      <c r="CK70">
        <f t="shared" si="86"/>
        <v>26.744007957897615</v>
      </c>
      <c r="CL70">
        <f t="shared" si="86"/>
        <v>26.816426901388397</v>
      </c>
      <c r="CM70">
        <f t="shared" si="86"/>
        <v>26.876610896256771</v>
      </c>
      <c r="CN70">
        <f t="shared" si="86"/>
        <v>26.928641629779115</v>
      </c>
      <c r="CO70">
        <f t="shared" si="86"/>
        <v>26.97250898874865</v>
      </c>
      <c r="CP70">
        <f t="shared" si="86"/>
        <v>27.008202859958633</v>
      </c>
      <c r="CQ70">
        <f t="shared" si="86"/>
        <v>27.031611216512385</v>
      </c>
      <c r="CR70">
        <f t="shared" si="86"/>
        <v>27.050926087048509</v>
      </c>
      <c r="CS70">
        <f t="shared" si="86"/>
        <v>27.062037130204853</v>
      </c>
      <c r="CT70">
        <f t="shared" si="86"/>
        <v>27.069041203067872</v>
      </c>
      <c r="CU70">
        <f t="shared" si="86"/>
        <v>27.063715937378738</v>
      </c>
      <c r="CV70">
        <f t="shared" si="86"/>
        <v>27.050156504689536</v>
      </c>
      <c r="CW70">
        <f t="shared" si="86"/>
        <v>27.036576845586804</v>
      </c>
      <c r="CX70">
        <f t="shared" ref="CX70:DQ70" si="87">CX$49*CX31</f>
        <v>27.036576845586804</v>
      </c>
      <c r="CY70">
        <f t="shared" si="87"/>
        <v>27.036576845586804</v>
      </c>
      <c r="CZ70">
        <f t="shared" si="87"/>
        <v>27.036576845586804</v>
      </c>
      <c r="DA70">
        <f t="shared" si="87"/>
        <v>27.036576845586804</v>
      </c>
      <c r="DB70">
        <f t="shared" si="87"/>
        <v>27.036576845586804</v>
      </c>
      <c r="DC70">
        <f t="shared" si="87"/>
        <v>27.036576845586804</v>
      </c>
      <c r="DD70">
        <f t="shared" si="87"/>
        <v>27.036576845586804</v>
      </c>
      <c r="DE70">
        <f t="shared" si="87"/>
        <v>27.036576845586804</v>
      </c>
      <c r="DF70">
        <f t="shared" si="87"/>
        <v>27.036576845586804</v>
      </c>
      <c r="DG70">
        <f t="shared" si="87"/>
        <v>27.036576845586804</v>
      </c>
      <c r="DH70">
        <f t="shared" si="87"/>
        <v>27.036576845586804</v>
      </c>
      <c r="DI70">
        <f t="shared" si="87"/>
        <v>27.036576845586804</v>
      </c>
      <c r="DJ70">
        <f t="shared" si="87"/>
        <v>27.036576845586804</v>
      </c>
      <c r="DK70">
        <f t="shared" si="87"/>
        <v>27.036576845586804</v>
      </c>
      <c r="DL70">
        <f t="shared" si="87"/>
        <v>27.036576845586804</v>
      </c>
      <c r="DM70">
        <f t="shared" si="87"/>
        <v>27.036576845586804</v>
      </c>
      <c r="DN70">
        <f t="shared" si="87"/>
        <v>27.036576845586804</v>
      </c>
      <c r="DO70">
        <f t="shared" si="87"/>
        <v>27.036576845586804</v>
      </c>
      <c r="DP70">
        <f t="shared" si="87"/>
        <v>27.036576845586804</v>
      </c>
      <c r="DQ70">
        <f t="shared" si="87"/>
        <v>27.036576845586804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L46" si="4">K15</f>
        <v>1.6345839064386565E-4</v>
      </c>
      <c r="M15" s="33">
        <f t="shared" ref="M15:M46" si="5">L15</f>
        <v>1.6345839064386565E-4</v>
      </c>
      <c r="N15" s="33">
        <f t="shared" ref="N15:AP22" si="6">M15*(1-$G$4)</f>
        <v>1.6345839064386565E-4</v>
      </c>
      <c r="O15" s="33">
        <f t="shared" si="6"/>
        <v>1.6345839064386565E-4</v>
      </c>
      <c r="P15" s="33">
        <f t="shared" si="6"/>
        <v>1.6345839064386565E-4</v>
      </c>
      <c r="Q15" s="33">
        <f t="shared" si="6"/>
        <v>1.6345839064386565E-4</v>
      </c>
      <c r="R15" s="33">
        <f t="shared" si="6"/>
        <v>1.6345839064386565E-4</v>
      </c>
      <c r="S15" s="33">
        <f t="shared" si="6"/>
        <v>1.6345839064386565E-4</v>
      </c>
      <c r="T15" s="33">
        <f t="shared" si="6"/>
        <v>1.6345839064386565E-4</v>
      </c>
      <c r="U15" s="33">
        <f t="shared" si="6"/>
        <v>1.6345839064386565E-4</v>
      </c>
      <c r="V15" s="33">
        <f t="shared" si="6"/>
        <v>1.6345839064386565E-4</v>
      </c>
      <c r="W15" s="33">
        <f t="shared" si="6"/>
        <v>1.6345839064386565E-4</v>
      </c>
      <c r="X15" s="33">
        <f t="shared" si="6"/>
        <v>1.6345839064386565E-4</v>
      </c>
      <c r="Y15" s="33">
        <f t="shared" si="6"/>
        <v>1.6345839064386565E-4</v>
      </c>
      <c r="Z15" s="33">
        <f t="shared" si="6"/>
        <v>1.6345839064386565E-4</v>
      </c>
      <c r="AA15" s="33">
        <f t="shared" si="6"/>
        <v>1.6345839064386565E-4</v>
      </c>
      <c r="AB15" s="33">
        <f t="shared" si="6"/>
        <v>1.6345839064386565E-4</v>
      </c>
      <c r="AC15" s="33">
        <f t="shared" si="6"/>
        <v>1.6345839064386565E-4</v>
      </c>
      <c r="AD15" s="33">
        <f t="shared" si="6"/>
        <v>1.6345839064386565E-4</v>
      </c>
      <c r="AE15" s="33">
        <f t="shared" si="6"/>
        <v>1.6345839064386565E-4</v>
      </c>
      <c r="AF15" s="33">
        <f t="shared" si="6"/>
        <v>1.6345839064386565E-4</v>
      </c>
      <c r="AG15" s="33">
        <f t="shared" si="6"/>
        <v>1.6345839064386565E-4</v>
      </c>
      <c r="AH15" s="33">
        <f t="shared" si="6"/>
        <v>1.6345839064386565E-4</v>
      </c>
      <c r="AI15" s="33">
        <f t="shared" si="6"/>
        <v>1.6345839064386565E-4</v>
      </c>
      <c r="AJ15" s="33">
        <f t="shared" si="6"/>
        <v>1.6345839064386565E-4</v>
      </c>
      <c r="AK15" s="33">
        <f t="shared" si="6"/>
        <v>1.6345839064386565E-4</v>
      </c>
      <c r="AL15" s="33">
        <f t="shared" si="6"/>
        <v>1.6345839064386565E-4</v>
      </c>
      <c r="AM15" s="33">
        <f t="shared" si="6"/>
        <v>1.6345839064386565E-4</v>
      </c>
      <c r="AN15" s="33">
        <f t="shared" si="6"/>
        <v>1.6345839064386565E-4</v>
      </c>
      <c r="AO15" s="33">
        <f t="shared" si="6"/>
        <v>1.6345839064386565E-4</v>
      </c>
      <c r="AP15" s="33">
        <f t="shared" si="6"/>
        <v>1.6345839064386565E-4</v>
      </c>
      <c r="AQ15" s="33">
        <f t="shared" ref="AQ15:BK15" si="7">AP15*(1-$G$4)</f>
        <v>1.6345839064386565E-4</v>
      </c>
      <c r="AR15" s="33">
        <f t="shared" si="7"/>
        <v>1.6345839064386565E-4</v>
      </c>
      <c r="AS15" s="33">
        <f t="shared" si="7"/>
        <v>1.6345839064386565E-4</v>
      </c>
      <c r="AT15" s="33">
        <f t="shared" si="7"/>
        <v>1.6345839064386565E-4</v>
      </c>
      <c r="AU15" s="33">
        <f t="shared" si="7"/>
        <v>1.6345839064386565E-4</v>
      </c>
      <c r="AV15" s="33">
        <f t="shared" si="7"/>
        <v>1.6345839064386565E-4</v>
      </c>
      <c r="AW15" s="33">
        <f t="shared" si="7"/>
        <v>1.6345839064386565E-4</v>
      </c>
      <c r="AX15" s="33">
        <f t="shared" si="7"/>
        <v>1.6345839064386565E-4</v>
      </c>
      <c r="AY15" s="33">
        <f t="shared" si="7"/>
        <v>1.6345839064386565E-4</v>
      </c>
      <c r="AZ15" s="33">
        <f t="shared" si="7"/>
        <v>1.6345839064386565E-4</v>
      </c>
      <c r="BA15" s="33">
        <f t="shared" si="7"/>
        <v>1.6345839064386565E-4</v>
      </c>
      <c r="BB15" s="33">
        <f t="shared" si="7"/>
        <v>1.6345839064386565E-4</v>
      </c>
      <c r="BC15" s="33">
        <f t="shared" si="7"/>
        <v>1.6345839064386565E-4</v>
      </c>
      <c r="BD15" s="33">
        <f t="shared" si="7"/>
        <v>1.6345839064386565E-4</v>
      </c>
      <c r="BE15" s="33">
        <f t="shared" si="7"/>
        <v>1.6345839064386565E-4</v>
      </c>
      <c r="BF15" s="33">
        <f t="shared" si="7"/>
        <v>1.6345839064386565E-4</v>
      </c>
      <c r="BG15" s="33">
        <f t="shared" si="7"/>
        <v>1.6345839064386565E-4</v>
      </c>
      <c r="BH15" s="33">
        <f t="shared" si="7"/>
        <v>1.6345839064386565E-4</v>
      </c>
      <c r="BI15" s="33">
        <f t="shared" si="7"/>
        <v>1.6345839064386565E-4</v>
      </c>
      <c r="BJ15" s="33">
        <f t="shared" si="7"/>
        <v>1.6345839064386565E-4</v>
      </c>
      <c r="BK15" s="33">
        <f t="shared" si="7"/>
        <v>1.6345839064386565E-4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0.58928337052200008</v>
      </c>
      <c r="BQ15" s="4">
        <f t="shared" ref="BQ15:BQ46" si="11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1.8033408882302242</v>
      </c>
      <c r="BU15" s="4" cm="1">
        <f t="array" ref="BU15">O15*INDEX(prod_est,$H15+$I15-1,MATCH(BU$14,$BQ$14:$DQ$14,0))</f>
        <v>1.8069785230395083</v>
      </c>
      <c r="BV15" s="4" cm="1">
        <f t="array" ref="BV15">P15*INDEX(prod_est,$H15+$I15-1,MATCH(BV$14,$BQ$14:$DQ$14,0))</f>
        <v>1.8048655551540587</v>
      </c>
      <c r="BW15" s="4" cm="1">
        <f t="array" ref="BW15">Q15*INDEX(prod_est,$H15+$I15-1,MATCH(BW$14,$BQ$14:$DQ$14,0))</f>
        <v>1.8003331986266722</v>
      </c>
      <c r="BX15" s="4" cm="1">
        <f t="array" ref="BX15">R15*INDEX(prod_est,$H15+$I15-1,MATCH(BX$14,$BQ$14:$DQ$14,0))</f>
        <v>1.7934557918121004</v>
      </c>
      <c r="BY15" s="4" cm="1">
        <f t="array" ref="BY15">S15*INDEX(prod_est,$H15+$I15-1,MATCH(BY$14,$BQ$14:$DQ$14,0))</f>
        <v>1.7913999787221888</v>
      </c>
      <c r="BZ15" s="4" cm="1">
        <f t="array" ref="BZ15">T15*INDEX(prod_est,$H15+$I15-1,MATCH(BZ$14,$BQ$14:$DQ$14,0))</f>
        <v>1.7874974261655867</v>
      </c>
      <c r="CA15" s="4" cm="1">
        <f t="array" ref="CA15">U15*INDEX(prod_est,$H15+$I15-1,MATCH(CA$14,$BQ$14:$DQ$14,0))</f>
        <v>1.7739027396028808</v>
      </c>
      <c r="CB15" s="4" cm="1">
        <f t="array" ref="CB15">V15*INDEX(prod_est,$H15+$I15-1,MATCH(CB$14,$BQ$14:$DQ$14,0))</f>
        <v>1.7573275287892196</v>
      </c>
      <c r="CC15" s="4" cm="1">
        <f t="array" ref="CC15">W15*INDEX(prod_est,$H15+$I15-1,MATCH(CC$14,$BQ$14:$DQ$14,0))</f>
        <v>1.737044959285599</v>
      </c>
      <c r="CD15" s="4" cm="1">
        <f t="array" ref="CD15">X15*INDEX(prod_est,$H15+$I15-1,MATCH(CD$14,$BQ$14:$DQ$14,0))</f>
        <v>1.7250771119243935</v>
      </c>
      <c r="CE15" s="4" cm="1">
        <f t="array" ref="CE15">Y15*INDEX(prod_est,$H15+$I15-1,MATCH(CE$14,$BQ$14:$DQ$14,0))</f>
        <v>1.7133261323037725</v>
      </c>
      <c r="CF15" s="4" cm="1">
        <f t="array" ref="CF15">Z15*INDEX(prod_est,$H15+$I15-1,MATCH(CF$14,$BQ$14:$DQ$14,0))</f>
        <v>1.6974948691154546</v>
      </c>
      <c r="CG15" s="4" cm="1">
        <f t="array" ref="CG15">AA15*INDEX(prod_est,$H15+$I15-1,MATCH(CG$14,$BQ$14:$DQ$14,0))</f>
        <v>1.6790922118637999</v>
      </c>
      <c r="CH15" s="4" cm="1">
        <f t="array" ref="CH15">AB15*INDEX(prod_est,$H15+$I15-1,MATCH(CH$14,$BQ$14:$DQ$14,0))</f>
        <v>1.6575513221271876</v>
      </c>
      <c r="CI15" s="4" cm="1">
        <f t="array" ref="CI15">AC15*INDEX(prod_est,$H15+$I15-1,MATCH(CI$14,$BQ$14:$DQ$14,0))</f>
        <v>1.635037303563621</v>
      </c>
      <c r="CJ15" s="4" cm="1">
        <f t="array" ref="CJ15">AD15*INDEX(prod_est,$H15+$I15-1,MATCH(CJ$14,$BQ$14:$DQ$14,0))</f>
        <v>1.6127139491901434</v>
      </c>
      <c r="CK15" s="4" cm="1">
        <f t="array" ref="CK15">AE15*INDEX(prod_est,$H15+$I15-1,MATCH(CK$14,$BQ$14:$DQ$14,0))</f>
        <v>1.5870621936250933</v>
      </c>
      <c r="CL15" s="4" cm="1">
        <f t="array" ref="CL15">AF15*INDEX(prod_est,$H15+$I15-1,MATCH(CL$14,$BQ$14:$DQ$14,0))</f>
        <v>1.5596144222062667</v>
      </c>
      <c r="CM15" s="4" cm="1">
        <f t="array" ref="CM15">AG15*INDEX(prod_est,$H15+$I15-1,MATCH(CM$14,$BQ$14:$DQ$14,0))</f>
        <v>1.5303562335884418</v>
      </c>
      <c r="CN15" s="4" cm="1">
        <f t="array" ref="CN15">AH15*INDEX(prod_est,$H15+$I15-1,MATCH(CN$14,$BQ$14:$DQ$14,0))</f>
        <v>1.4991848503125593</v>
      </c>
      <c r="CO15" s="4" cm="1">
        <f t="array" ref="CO15">AI15*INDEX(prod_est,$H15+$I15-1,MATCH(CO$14,$BQ$14:$DQ$14,0))</f>
        <v>1.4672787377867482</v>
      </c>
      <c r="CP15" s="4" cm="1">
        <f t="array" ref="CP15">AJ15*INDEX(prod_est,$H15+$I15-1,MATCH(CP$14,$BQ$14:$DQ$14,0))</f>
        <v>1.4334893582652997</v>
      </c>
      <c r="CQ15" s="4" cm="1">
        <f t="array" ref="CQ15">AK15*INDEX(prod_est,$H15+$I15-1,MATCH(CQ$14,$BQ$14:$DQ$14,0))</f>
        <v>1.3987232433795966</v>
      </c>
      <c r="CR15" s="4" cm="1">
        <f t="array" ref="CR15">AL15*INDEX(prod_est,$H15+$I15-1,MATCH(CR$14,$BQ$14:$DQ$14,0))</f>
        <v>1.3628191694533809</v>
      </c>
      <c r="CS15" s="4" cm="1">
        <f t="array" ref="CS15">AM15*INDEX(prod_est,$H15+$I15-1,MATCH(CS$14,$BQ$14:$DQ$14,0))</f>
        <v>1.3388658214700773</v>
      </c>
      <c r="CT15" s="4" cm="1">
        <f t="array" ref="CT15">AN15*INDEX(prod_est,$H15+$I15-1,MATCH(CT$14,$BQ$14:$DQ$14,0))</f>
        <v>1.3139813679102368</v>
      </c>
      <c r="CU15" s="4" cm="1">
        <f t="array" ref="CU15">AO15*INDEX(prod_est,$H15+$I15-1,MATCH(CU$14,$BQ$14:$DQ$14,0))</f>
        <v>1.2887073834730938</v>
      </c>
      <c r="CV15" s="4" cm="1">
        <f t="array" ref="CV15">AP15*INDEX(prod_est,$H15+$I15-1,MATCH(CV$14,$BQ$14:$DQ$14,0))</f>
        <v>1.2631075910190555</v>
      </c>
      <c r="CW15" s="4" cm="1">
        <f t="array" ref="CW15">AQ15*INDEX(prod_est,$H15+$I15-1,MATCH(CW$14,$BQ$14:$DQ$14,0))</f>
        <v>1.2365818542102123</v>
      </c>
      <c r="CX15" s="4" cm="1">
        <f t="array" ref="CX15">AR15*INDEX(prod_est,$H15+$I15-1,MATCH(CX$14,$BQ$14:$DQ$14,0))</f>
        <v>1.2365818542102123</v>
      </c>
      <c r="CY15" s="4" cm="1">
        <f t="array" ref="CY15">AS15*INDEX(prod_est,$H15+$I15-1,MATCH(CY$14,$BQ$14:$DQ$14,0))</f>
        <v>1.2365818542102123</v>
      </c>
      <c r="CZ15" s="4" cm="1">
        <f t="array" ref="CZ15">AT15*INDEX(prod_est,$H15+$I15-1,MATCH(CZ$14,$BQ$14:$DQ$14,0))</f>
        <v>1.2365818542102123</v>
      </c>
      <c r="DA15" s="4" cm="1">
        <f t="array" ref="DA15">AU15*INDEX(prod_est,$H15+$I15-1,MATCH(DA$14,$BQ$14:$DQ$14,0))</f>
        <v>1.2365818542102123</v>
      </c>
      <c r="DB15" s="4" cm="1">
        <f t="array" ref="DB15">AV15*INDEX(prod_est,$H15+$I15-1,MATCH(DB$14,$BQ$14:$DQ$14,0))</f>
        <v>1.2365818542102123</v>
      </c>
      <c r="DC15" s="4" cm="1">
        <f t="array" ref="DC15">AW15*INDEX(prod_est,$H15+$I15-1,MATCH(DC$14,$BQ$14:$DQ$14,0))</f>
        <v>1.2365818542102123</v>
      </c>
      <c r="DD15" s="4" cm="1">
        <f t="array" ref="DD15">AX15*INDEX(prod_est,$H15+$I15-1,MATCH(DD$14,$BQ$14:$DQ$14,0))</f>
        <v>1.2365818542102123</v>
      </c>
      <c r="DE15" s="4" cm="1">
        <f t="array" ref="DE15">AY15*INDEX(prod_est,$H15+$I15-1,MATCH(DE$14,$BQ$14:$DQ$14,0))</f>
        <v>1.2365818542102123</v>
      </c>
      <c r="DF15" s="4" cm="1">
        <f t="array" ref="DF15">AZ15*INDEX(prod_est,$H15+$I15-1,MATCH(DF$14,$BQ$14:$DQ$14,0))</f>
        <v>1.2365818542102123</v>
      </c>
      <c r="DG15" s="4" cm="1">
        <f t="array" ref="DG15">BA15*INDEX(prod_est,$H15+$I15-1,MATCH(DG$14,$BQ$14:$DQ$14,0))</f>
        <v>1.2365818542102123</v>
      </c>
      <c r="DH15" s="4" cm="1">
        <f t="array" ref="DH15">BB15*INDEX(prod_est,$H15+$I15-1,MATCH(DH$14,$BQ$14:$DQ$14,0))</f>
        <v>1.2365818542102123</v>
      </c>
      <c r="DI15" s="4" cm="1">
        <f t="array" ref="DI15">BC15*INDEX(prod_est,$H15+$I15-1,MATCH(DI$14,$BQ$14:$DQ$14,0))</f>
        <v>1.2365818542102123</v>
      </c>
      <c r="DJ15" s="4" cm="1">
        <f t="array" ref="DJ15">BD15*INDEX(prod_est,$H15+$I15-1,MATCH(DJ$14,$BQ$14:$DQ$14,0))</f>
        <v>1.2365818542102123</v>
      </c>
      <c r="DK15" s="4" cm="1">
        <f t="array" ref="DK15">BE15*INDEX(prod_est,$H15+$I15-1,MATCH(DK$14,$BQ$14:$DQ$14,0))</f>
        <v>1.2365818542102123</v>
      </c>
      <c r="DL15" s="4" cm="1">
        <f t="array" ref="DL15">BF15*INDEX(prod_est,$H15+$I15-1,MATCH(DL$14,$BQ$14:$DQ$14,0))</f>
        <v>1.2365818542102123</v>
      </c>
      <c r="DM15" s="4" cm="1">
        <f t="array" ref="DM15">BG15*INDEX(prod_est,$H15+$I15-1,MATCH(DM$14,$BQ$14:$DQ$14,0))</f>
        <v>1.2365818542102123</v>
      </c>
      <c r="DN15" s="4" cm="1">
        <f t="array" ref="DN15">BH15*INDEX(prod_est,$H15+$I15-1,MATCH(DN$14,$BQ$14:$DQ$14,0))</f>
        <v>1.2365818542102123</v>
      </c>
      <c r="DO15" s="4" cm="1">
        <f t="array" ref="DO15">BI15*INDEX(prod_est,$H15+$I15-1,MATCH(DO$14,$BQ$14:$DQ$14,0))</f>
        <v>1.2365818542102123</v>
      </c>
      <c r="DP15" s="4" cm="1">
        <f t="array" ref="DP15">BJ15*INDEX(prod_est,$H15+$I15-1,MATCH(DP$14,$BQ$14:$DQ$14,0))</f>
        <v>1.2365818542102123</v>
      </c>
      <c r="DQ15" s="4" cm="1">
        <f t="array" ref="DQ15">BK15*INDEX(prod_est,$H15+$I15-1,MATCH(DQ$14,$BQ$14:$DQ$14,0))</f>
        <v>1.2365818542102123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5"/>
        <v>1.1634191940869266E-3</v>
      </c>
      <c r="N18" s="33">
        <f t="shared" si="6"/>
        <v>1.1634191940869266E-3</v>
      </c>
      <c r="O18" s="33">
        <f t="shared" si="6"/>
        <v>1.1634191940869266E-3</v>
      </c>
      <c r="P18" s="33">
        <f t="shared" si="6"/>
        <v>1.1634191940869266E-3</v>
      </c>
      <c r="Q18" s="33">
        <f t="shared" si="6"/>
        <v>1.1634191940869266E-3</v>
      </c>
      <c r="R18" s="33">
        <f t="shared" si="6"/>
        <v>1.1634191940869266E-3</v>
      </c>
      <c r="S18" s="33">
        <f t="shared" si="6"/>
        <v>1.1634191940869266E-3</v>
      </c>
      <c r="T18" s="33">
        <f t="shared" si="6"/>
        <v>1.1634191940869266E-3</v>
      </c>
      <c r="U18" s="33">
        <f t="shared" si="6"/>
        <v>1.1634191940869266E-3</v>
      </c>
      <c r="V18" s="33">
        <f t="shared" si="6"/>
        <v>1.1634191940869266E-3</v>
      </c>
      <c r="W18" s="33">
        <f t="shared" si="6"/>
        <v>1.1634191940869266E-3</v>
      </c>
      <c r="X18" s="33">
        <f t="shared" si="6"/>
        <v>1.1634191940869266E-3</v>
      </c>
      <c r="Y18" s="33">
        <f t="shared" si="6"/>
        <v>1.1634191940869266E-3</v>
      </c>
      <c r="Z18" s="33">
        <f t="shared" si="6"/>
        <v>1.1634191940869266E-3</v>
      </c>
      <c r="AA18" s="33">
        <f t="shared" si="6"/>
        <v>1.1634191940869266E-3</v>
      </c>
      <c r="AB18" s="33">
        <f t="shared" si="6"/>
        <v>1.1634191940869266E-3</v>
      </c>
      <c r="AC18" s="33">
        <f t="shared" si="6"/>
        <v>1.1634191940869266E-3</v>
      </c>
      <c r="AD18" s="33">
        <f t="shared" si="6"/>
        <v>1.1634191940869266E-3</v>
      </c>
      <c r="AE18" s="33">
        <f t="shared" si="6"/>
        <v>1.1634191940869266E-3</v>
      </c>
      <c r="AF18" s="33">
        <f t="shared" si="6"/>
        <v>1.1634191940869266E-3</v>
      </c>
      <c r="AG18" s="33">
        <f t="shared" si="6"/>
        <v>1.1634191940869266E-3</v>
      </c>
      <c r="AH18" s="33">
        <f t="shared" si="6"/>
        <v>1.1634191940869266E-3</v>
      </c>
      <c r="AI18" s="33">
        <f t="shared" si="6"/>
        <v>1.1634191940869266E-3</v>
      </c>
      <c r="AJ18" s="33">
        <f t="shared" si="6"/>
        <v>1.1634191940869266E-3</v>
      </c>
      <c r="AK18" s="33">
        <f t="shared" si="6"/>
        <v>1.1634191940869266E-3</v>
      </c>
      <c r="AL18" s="33">
        <f t="shared" si="6"/>
        <v>1.1634191940869266E-3</v>
      </c>
      <c r="AM18" s="33">
        <f t="shared" si="6"/>
        <v>1.1634191940869266E-3</v>
      </c>
      <c r="AN18" s="33">
        <f t="shared" si="6"/>
        <v>1.1634191940869266E-3</v>
      </c>
      <c r="AO18" s="33">
        <f t="shared" si="6"/>
        <v>1.1634191940869266E-3</v>
      </c>
      <c r="AP18" s="33">
        <f t="shared" si="6"/>
        <v>1.1634191940869266E-3</v>
      </c>
      <c r="AQ18" s="33">
        <f t="shared" ref="AQ18:BK18" si="14">AP18*(1-$G$4)</f>
        <v>1.1634191940869266E-3</v>
      </c>
      <c r="AR18" s="33">
        <f t="shared" si="14"/>
        <v>1.1634191940869266E-3</v>
      </c>
      <c r="AS18" s="33">
        <f t="shared" si="14"/>
        <v>1.1634191940869266E-3</v>
      </c>
      <c r="AT18" s="33">
        <f t="shared" si="14"/>
        <v>1.1634191940869266E-3</v>
      </c>
      <c r="AU18" s="33">
        <f t="shared" si="14"/>
        <v>1.1634191940869266E-3</v>
      </c>
      <c r="AV18" s="33">
        <f t="shared" si="14"/>
        <v>1.1634191940869266E-3</v>
      </c>
      <c r="AW18" s="33">
        <f t="shared" si="14"/>
        <v>1.1634191940869266E-3</v>
      </c>
      <c r="AX18" s="33">
        <f t="shared" si="14"/>
        <v>1.1634191940869266E-3</v>
      </c>
      <c r="AY18" s="33">
        <f t="shared" si="14"/>
        <v>1.1634191940869266E-3</v>
      </c>
      <c r="AZ18" s="33">
        <f t="shared" si="14"/>
        <v>1.1634191940869266E-3</v>
      </c>
      <c r="BA18" s="33">
        <f t="shared" si="14"/>
        <v>1.1634191940869266E-3</v>
      </c>
      <c r="BB18" s="33">
        <f t="shared" si="14"/>
        <v>1.1634191940869266E-3</v>
      </c>
      <c r="BC18" s="33">
        <f t="shared" si="14"/>
        <v>1.1634191940869266E-3</v>
      </c>
      <c r="BD18" s="33">
        <f t="shared" si="14"/>
        <v>1.1634191940869266E-3</v>
      </c>
      <c r="BE18" s="33">
        <f t="shared" si="14"/>
        <v>1.1634191940869266E-3</v>
      </c>
      <c r="BF18" s="33">
        <f t="shared" si="14"/>
        <v>1.1634191940869266E-3</v>
      </c>
      <c r="BG18" s="33">
        <f t="shared" si="14"/>
        <v>1.1634191940869266E-3</v>
      </c>
      <c r="BH18" s="33">
        <f t="shared" si="14"/>
        <v>1.1634191940869266E-3</v>
      </c>
      <c r="BI18" s="33">
        <f t="shared" si="14"/>
        <v>1.1634191940869266E-3</v>
      </c>
      <c r="BJ18" s="33">
        <f t="shared" si="14"/>
        <v>1.1634191940869266E-3</v>
      </c>
      <c r="BK18" s="33">
        <f t="shared" si="14"/>
        <v>1.1634191940869266E-3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11.67713843688</v>
      </c>
      <c r="BQ18" s="4">
        <f t="shared" si="11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12.83532399031084</v>
      </c>
      <c r="BU18" s="4" cm="1">
        <f t="array" ref="BU18">O18*INDEX(prod_est,$H18+$I18-1,MATCH(BU$14,$BQ$14:$DQ$14,0))</f>
        <v>12.861214947278723</v>
      </c>
      <c r="BV18" s="4" cm="1">
        <f t="array" ref="BV18">P18*INDEX(prod_est,$H18+$I18-1,MATCH(BV$14,$BQ$14:$DQ$14,0))</f>
        <v>12.846175845371883</v>
      </c>
      <c r="BW18" s="4" cm="1">
        <f t="array" ref="BW18">Q18*INDEX(prod_est,$H18+$I18-1,MATCH(BW$14,$BQ$14:$DQ$14,0))</f>
        <v>12.813916684140477</v>
      </c>
      <c r="BX18" s="4" cm="1">
        <f t="array" ref="BX18">R18*INDEX(prod_est,$H18+$I18-1,MATCH(BX$14,$BQ$14:$DQ$14,0))</f>
        <v>12.764966568688466</v>
      </c>
      <c r="BY18" s="4" cm="1">
        <f t="array" ref="BY18">S18*INDEX(prod_est,$H18+$I18-1,MATCH(BY$14,$BQ$14:$DQ$14,0))</f>
        <v>12.750334267472009</v>
      </c>
      <c r="BZ18" s="4" cm="1">
        <f t="array" ref="BZ18">T18*INDEX(prod_est,$H18+$I18-1,MATCH(BZ$14,$BQ$14:$DQ$14,0))</f>
        <v>12.722557751794842</v>
      </c>
      <c r="CA18" s="4" cm="1">
        <f t="array" ref="CA18">U18*INDEX(prod_est,$H18+$I18-1,MATCH(CA$14,$BQ$14:$DQ$14,0))</f>
        <v>12.625797229301339</v>
      </c>
      <c r="CB18" s="4" cm="1">
        <f t="array" ref="CB18">V18*INDEX(prod_est,$H18+$I18-1,MATCH(CB$14,$BQ$14:$DQ$14,0))</f>
        <v>12.507822750715743</v>
      </c>
      <c r="CC18" s="4" cm="1">
        <f t="array" ref="CC18">W18*INDEX(prod_est,$H18+$I18-1,MATCH(CC$14,$BQ$14:$DQ$14,0))</f>
        <v>12.363461053693248</v>
      </c>
      <c r="CD18" s="4" cm="1">
        <f t="array" ref="CD18">X18*INDEX(prod_est,$H18+$I18-1,MATCH(CD$14,$BQ$14:$DQ$14,0))</f>
        <v>12.27827960000902</v>
      </c>
      <c r="CE18" s="4" cm="1">
        <f t="array" ref="CE18">Y18*INDEX(prod_est,$H18+$I18-1,MATCH(CE$14,$BQ$14:$DQ$14,0))</f>
        <v>12.194641707906307</v>
      </c>
      <c r="CF18" s="4" cm="1">
        <f t="array" ref="CF18">Z18*INDEX(prod_est,$H18+$I18-1,MATCH(CF$14,$BQ$14:$DQ$14,0))</f>
        <v>12.081962295198396</v>
      </c>
      <c r="CG18" s="4" cm="1">
        <f t="array" ref="CG18">AA18*INDEX(prod_est,$H18+$I18-1,MATCH(CG$14,$BQ$14:$DQ$14,0))</f>
        <v>11.950980920767609</v>
      </c>
      <c r="CH18" s="4" cm="1">
        <f t="array" ref="CH18">AB18*INDEX(prod_est,$H18+$I18-1,MATCH(CH$14,$BQ$14:$DQ$14,0))</f>
        <v>11.797663097934723</v>
      </c>
      <c r="CI18" s="4" cm="1">
        <f t="array" ref="CI18">AC18*INDEX(prod_est,$H18+$I18-1,MATCH(CI$14,$BQ$14:$DQ$14,0))</f>
        <v>11.637419006275023</v>
      </c>
      <c r="CJ18" s="4" cm="1">
        <f t="array" ref="CJ18">AD18*INDEX(prod_est,$H18+$I18-1,MATCH(CJ$14,$BQ$14:$DQ$14,0))</f>
        <v>11.478531971769138</v>
      </c>
      <c r="CK18" s="4" cm="1">
        <f t="array" ref="CK18">AE18*INDEX(prod_est,$H18+$I18-1,MATCH(CK$14,$BQ$14:$DQ$14,0))</f>
        <v>11.29595495832339</v>
      </c>
      <c r="CL18" s="4" cm="1">
        <f t="array" ref="CL18">AF18*INDEX(prod_est,$H18+$I18-1,MATCH(CL$14,$BQ$14:$DQ$14,0))</f>
        <v>11.100594757003728</v>
      </c>
      <c r="CM18" s="4" cm="1">
        <f t="array" ref="CM18">AG18*INDEX(prod_est,$H18+$I18-1,MATCH(CM$14,$BQ$14:$DQ$14,0))</f>
        <v>10.892348865874428</v>
      </c>
      <c r="CN18" s="4" cm="1">
        <f t="array" ref="CN18">AH18*INDEX(prod_est,$H18+$I18-1,MATCH(CN$14,$BQ$14:$DQ$14,0))</f>
        <v>10.670485763793515</v>
      </c>
      <c r="CO18" s="4" cm="1">
        <f t="array" ref="CO18">AI18*INDEX(prod_est,$H18+$I18-1,MATCH(CO$14,$BQ$14:$DQ$14,0))</f>
        <v>10.443393207853077</v>
      </c>
      <c r="CP18" s="4" cm="1">
        <f t="array" ref="CP18">AJ18*INDEX(prod_est,$H18+$I18-1,MATCH(CP$14,$BQ$14:$DQ$14,0))</f>
        <v>10.20289645184873</v>
      </c>
      <c r="CQ18" s="4" cm="1">
        <f t="array" ref="CQ18">AK18*INDEX(prod_est,$H18+$I18-1,MATCH(CQ$14,$BQ$14:$DQ$14,0))</f>
        <v>9.9554477573979003</v>
      </c>
      <c r="CR18" s="4" cm="1">
        <f t="array" ref="CR18">AL18*INDEX(prod_est,$H18+$I18-1,MATCH(CR$14,$BQ$14:$DQ$14,0))</f>
        <v>9.6998996109421789</v>
      </c>
      <c r="CS18" s="4" cm="1">
        <f t="array" ref="CS18">AM18*INDEX(prod_est,$H18+$I18-1,MATCH(CS$14,$BQ$14:$DQ$14,0))</f>
        <v>9.5294110560466674</v>
      </c>
      <c r="CT18" s="4" cm="1">
        <f t="array" ref="CT18">AN18*INDEX(prod_est,$H18+$I18-1,MATCH(CT$14,$BQ$14:$DQ$14,0))</f>
        <v>9.3522953338629069</v>
      </c>
      <c r="CU18" s="4" cm="1">
        <f t="array" ref="CU18">AO18*INDEX(prod_est,$H18+$I18-1,MATCH(CU$14,$BQ$14:$DQ$14,0))</f>
        <v>9.1724071158925558</v>
      </c>
      <c r="CV18" s="4" cm="1">
        <f t="array" ref="CV18">AP18*INDEX(prod_est,$H18+$I18-1,MATCH(CV$14,$BQ$14:$DQ$14,0))</f>
        <v>8.9901999511923982</v>
      </c>
      <c r="CW18" s="4" cm="1">
        <f t="array" ref="CW18">AQ18*INDEX(prod_est,$H18+$I18-1,MATCH(CW$14,$BQ$14:$DQ$14,0))</f>
        <v>8.8014023543290865</v>
      </c>
      <c r="CX18" s="4" cm="1">
        <f t="array" ref="CX18">AR18*INDEX(prod_est,$H18+$I18-1,MATCH(CX$14,$BQ$14:$DQ$14,0))</f>
        <v>8.8014023543290865</v>
      </c>
      <c r="CY18" s="4" cm="1">
        <f t="array" ref="CY18">AS18*INDEX(prod_est,$H18+$I18-1,MATCH(CY$14,$BQ$14:$DQ$14,0))</f>
        <v>8.8014023543290865</v>
      </c>
      <c r="CZ18" s="4" cm="1">
        <f t="array" ref="CZ18">AT18*INDEX(prod_est,$H18+$I18-1,MATCH(CZ$14,$BQ$14:$DQ$14,0))</f>
        <v>8.8014023543290865</v>
      </c>
      <c r="DA18" s="4" cm="1">
        <f t="array" ref="DA18">AU18*INDEX(prod_est,$H18+$I18-1,MATCH(DA$14,$BQ$14:$DQ$14,0))</f>
        <v>8.8014023543290865</v>
      </c>
      <c r="DB18" s="4" cm="1">
        <f t="array" ref="DB18">AV18*INDEX(prod_est,$H18+$I18-1,MATCH(DB$14,$BQ$14:$DQ$14,0))</f>
        <v>8.8014023543290865</v>
      </c>
      <c r="DC18" s="4" cm="1">
        <f t="array" ref="DC18">AW18*INDEX(prod_est,$H18+$I18-1,MATCH(DC$14,$BQ$14:$DQ$14,0))</f>
        <v>8.8014023543290865</v>
      </c>
      <c r="DD18" s="4" cm="1">
        <f t="array" ref="DD18">AX18*INDEX(prod_est,$H18+$I18-1,MATCH(DD$14,$BQ$14:$DQ$14,0))</f>
        <v>8.8014023543290865</v>
      </c>
      <c r="DE18" s="4" cm="1">
        <f t="array" ref="DE18">AY18*INDEX(prod_est,$H18+$I18-1,MATCH(DE$14,$BQ$14:$DQ$14,0))</f>
        <v>8.8014023543290865</v>
      </c>
      <c r="DF18" s="4" cm="1">
        <f t="array" ref="DF18">AZ18*INDEX(prod_est,$H18+$I18-1,MATCH(DF$14,$BQ$14:$DQ$14,0))</f>
        <v>8.8014023543290865</v>
      </c>
      <c r="DG18" s="4" cm="1">
        <f t="array" ref="DG18">BA18*INDEX(prod_est,$H18+$I18-1,MATCH(DG$14,$BQ$14:$DQ$14,0))</f>
        <v>8.8014023543290865</v>
      </c>
      <c r="DH18" s="4" cm="1">
        <f t="array" ref="DH18">BB18*INDEX(prod_est,$H18+$I18-1,MATCH(DH$14,$BQ$14:$DQ$14,0))</f>
        <v>8.8014023543290865</v>
      </c>
      <c r="DI18" s="4" cm="1">
        <f t="array" ref="DI18">BC18*INDEX(prod_est,$H18+$I18-1,MATCH(DI$14,$BQ$14:$DQ$14,0))</f>
        <v>8.8014023543290865</v>
      </c>
      <c r="DJ18" s="4" cm="1">
        <f t="array" ref="DJ18">BD18*INDEX(prod_est,$H18+$I18-1,MATCH(DJ$14,$BQ$14:$DQ$14,0))</f>
        <v>8.8014023543290865</v>
      </c>
      <c r="DK18" s="4" cm="1">
        <f t="array" ref="DK18">BE18*INDEX(prod_est,$H18+$I18-1,MATCH(DK$14,$BQ$14:$DQ$14,0))</f>
        <v>8.8014023543290865</v>
      </c>
      <c r="DL18" s="4" cm="1">
        <f t="array" ref="DL18">BF18*INDEX(prod_est,$H18+$I18-1,MATCH(DL$14,$BQ$14:$DQ$14,0))</f>
        <v>8.8014023543290865</v>
      </c>
      <c r="DM18" s="4" cm="1">
        <f t="array" ref="DM18">BG18*INDEX(prod_est,$H18+$I18-1,MATCH(DM$14,$BQ$14:$DQ$14,0))</f>
        <v>8.8014023543290865</v>
      </c>
      <c r="DN18" s="4" cm="1">
        <f t="array" ref="DN18">BH18*INDEX(prod_est,$H18+$I18-1,MATCH(DN$14,$BQ$14:$DQ$14,0))</f>
        <v>8.8014023543290865</v>
      </c>
      <c r="DO18" s="4" cm="1">
        <f t="array" ref="DO18">BI18*INDEX(prod_est,$H18+$I18-1,MATCH(DO$14,$BQ$14:$DQ$14,0))</f>
        <v>8.8014023543290865</v>
      </c>
      <c r="DP18" s="4" cm="1">
        <f t="array" ref="DP18">BJ18*INDEX(prod_est,$H18+$I18-1,MATCH(DP$14,$BQ$14:$DQ$14,0))</f>
        <v>8.8014023543290865</v>
      </c>
      <c r="DQ18" s="4" cm="1">
        <f t="array" ref="DQ18">BK18*INDEX(prod_est,$H18+$I18-1,MATCH(DQ$14,$BQ$14:$DQ$14,0))</f>
        <v>8.8014023543290865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18_CT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si="4"/>
        <v>6.746293948398964E-2</v>
      </c>
      <c r="M23" s="33">
        <f t="shared" si="5"/>
        <v>6.746293948398964E-2</v>
      </c>
      <c r="N23" s="33">
        <f t="shared" ref="N23:AP30" si="19">M23*(1-$G$4)</f>
        <v>6.746293948398964E-2</v>
      </c>
      <c r="O23" s="33">
        <f t="shared" si="19"/>
        <v>6.746293948398964E-2</v>
      </c>
      <c r="P23" s="33">
        <f t="shared" si="19"/>
        <v>6.746293948398964E-2</v>
      </c>
      <c r="Q23" s="33">
        <f t="shared" si="19"/>
        <v>6.746293948398964E-2</v>
      </c>
      <c r="R23" s="33">
        <f t="shared" si="19"/>
        <v>6.746293948398964E-2</v>
      </c>
      <c r="S23" s="33">
        <f t="shared" si="19"/>
        <v>6.746293948398964E-2</v>
      </c>
      <c r="T23" s="33">
        <f t="shared" si="19"/>
        <v>6.746293948398964E-2</v>
      </c>
      <c r="U23" s="33">
        <f t="shared" si="19"/>
        <v>6.746293948398964E-2</v>
      </c>
      <c r="V23" s="33">
        <f t="shared" si="19"/>
        <v>6.746293948398964E-2</v>
      </c>
      <c r="W23" s="33">
        <f t="shared" si="19"/>
        <v>6.746293948398964E-2</v>
      </c>
      <c r="X23" s="33">
        <f t="shared" si="19"/>
        <v>6.746293948398964E-2</v>
      </c>
      <c r="Y23" s="33">
        <f t="shared" si="19"/>
        <v>6.746293948398964E-2</v>
      </c>
      <c r="Z23" s="33">
        <f t="shared" si="19"/>
        <v>6.746293948398964E-2</v>
      </c>
      <c r="AA23" s="33">
        <f t="shared" si="19"/>
        <v>6.746293948398964E-2</v>
      </c>
      <c r="AB23" s="33">
        <f t="shared" si="19"/>
        <v>6.746293948398964E-2</v>
      </c>
      <c r="AC23" s="33">
        <f t="shared" si="19"/>
        <v>6.746293948398964E-2</v>
      </c>
      <c r="AD23" s="33">
        <f t="shared" si="19"/>
        <v>6.746293948398964E-2</v>
      </c>
      <c r="AE23" s="33">
        <f t="shared" si="19"/>
        <v>6.746293948398964E-2</v>
      </c>
      <c r="AF23" s="33">
        <f t="shared" si="19"/>
        <v>6.746293948398964E-2</v>
      </c>
      <c r="AG23" s="33">
        <f t="shared" si="19"/>
        <v>6.746293948398964E-2</v>
      </c>
      <c r="AH23" s="33">
        <f t="shared" si="19"/>
        <v>6.746293948398964E-2</v>
      </c>
      <c r="AI23" s="33">
        <f t="shared" si="19"/>
        <v>6.746293948398964E-2</v>
      </c>
      <c r="AJ23" s="33">
        <f t="shared" si="19"/>
        <v>6.746293948398964E-2</v>
      </c>
      <c r="AK23" s="33">
        <f t="shared" si="19"/>
        <v>6.746293948398964E-2</v>
      </c>
      <c r="AL23" s="33">
        <f t="shared" si="19"/>
        <v>6.746293948398964E-2</v>
      </c>
      <c r="AM23" s="33">
        <f t="shared" si="19"/>
        <v>6.746293948398964E-2</v>
      </c>
      <c r="AN23" s="33">
        <f t="shared" si="19"/>
        <v>6.746293948398964E-2</v>
      </c>
      <c r="AO23" s="33">
        <f t="shared" si="19"/>
        <v>6.746293948398964E-2</v>
      </c>
      <c r="AP23" s="33">
        <f t="shared" si="19"/>
        <v>6.746293948398964E-2</v>
      </c>
      <c r="AQ23" s="33">
        <f t="shared" ref="AQ23:BK23" si="20">AP23*(1-$G$4)</f>
        <v>6.746293948398964E-2</v>
      </c>
      <c r="AR23" s="33">
        <f t="shared" si="20"/>
        <v>6.746293948398964E-2</v>
      </c>
      <c r="AS23" s="33">
        <f t="shared" si="20"/>
        <v>6.746293948398964E-2</v>
      </c>
      <c r="AT23" s="33">
        <f t="shared" si="20"/>
        <v>6.746293948398964E-2</v>
      </c>
      <c r="AU23" s="33">
        <f t="shared" si="20"/>
        <v>6.746293948398964E-2</v>
      </c>
      <c r="AV23" s="33">
        <f t="shared" si="20"/>
        <v>6.746293948398964E-2</v>
      </c>
      <c r="AW23" s="33">
        <f t="shared" si="20"/>
        <v>6.746293948398964E-2</v>
      </c>
      <c r="AX23" s="33">
        <f t="shared" si="20"/>
        <v>6.746293948398964E-2</v>
      </c>
      <c r="AY23" s="33">
        <f t="shared" si="20"/>
        <v>6.746293948398964E-2</v>
      </c>
      <c r="AZ23" s="33">
        <f t="shared" si="20"/>
        <v>6.746293948398964E-2</v>
      </c>
      <c r="BA23" s="33">
        <f t="shared" si="20"/>
        <v>6.746293948398964E-2</v>
      </c>
      <c r="BB23" s="33">
        <f t="shared" si="20"/>
        <v>6.746293948398964E-2</v>
      </c>
      <c r="BC23" s="33">
        <f t="shared" si="20"/>
        <v>6.746293948398964E-2</v>
      </c>
      <c r="BD23" s="33">
        <f t="shared" si="20"/>
        <v>6.746293948398964E-2</v>
      </c>
      <c r="BE23" s="33">
        <f t="shared" si="20"/>
        <v>6.746293948398964E-2</v>
      </c>
      <c r="BF23" s="33">
        <f t="shared" si="20"/>
        <v>6.746293948398964E-2</v>
      </c>
      <c r="BG23" s="33">
        <f t="shared" si="20"/>
        <v>6.746293948398964E-2</v>
      </c>
      <c r="BH23" s="33">
        <f t="shared" si="20"/>
        <v>6.746293948398964E-2</v>
      </c>
      <c r="BI23" s="33">
        <f t="shared" si="20"/>
        <v>6.746293948398964E-2</v>
      </c>
      <c r="BJ23" s="33">
        <f t="shared" si="20"/>
        <v>6.746293948398964E-2</v>
      </c>
      <c r="BK23" s="33">
        <f t="shared" si="20"/>
        <v>6.746293948398964E-2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756.60503007023999</v>
      </c>
      <c r="BQ23" s="4">
        <f t="shared" si="11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744.27918158538046</v>
      </c>
      <c r="BU23" s="4" cm="1">
        <f t="array" ref="BU23">O23*INDEX(prod_est,$H23+$I23-1,MATCH(BU$14,$BQ$14:$DQ$14,0))</f>
        <v>745.78051495858278</v>
      </c>
      <c r="BV23" s="4" cm="1">
        <f t="array" ref="BV23">P23*INDEX(prod_est,$H23+$I23-1,MATCH(BV$14,$BQ$14:$DQ$14,0))</f>
        <v>744.90844577922655</v>
      </c>
      <c r="BW23" s="4" cm="1">
        <f t="array" ref="BW23">Q23*INDEX(prod_est,$H23+$I23-1,MATCH(BW$14,$BQ$14:$DQ$14,0))</f>
        <v>743.03784071011671</v>
      </c>
      <c r="BX23" s="4" cm="1">
        <f t="array" ref="BX23">R23*INDEX(prod_est,$H23+$I23-1,MATCH(BX$14,$BQ$14:$DQ$14,0))</f>
        <v>740.19938085552837</v>
      </c>
      <c r="BY23" s="4" cm="1">
        <f t="array" ref="BY23">S23*INDEX(prod_est,$H23+$I23-1,MATCH(BY$14,$BQ$14:$DQ$14,0))</f>
        <v>739.35090074062703</v>
      </c>
      <c r="BZ23" s="4" cm="1">
        <f t="array" ref="BZ23">T23*INDEX(prod_est,$H23+$I23-1,MATCH(BZ$14,$BQ$14:$DQ$14,0))</f>
        <v>737.74022987862918</v>
      </c>
      <c r="CA23" s="4" cm="1">
        <f t="array" ref="CA23">U23*INDEX(prod_est,$H23+$I23-1,MATCH(CA$14,$BQ$14:$DQ$14,0))</f>
        <v>732.12939819681083</v>
      </c>
      <c r="CB23" s="4" cm="1">
        <f t="array" ref="CB23">V23*INDEX(prod_est,$H23+$I23-1,MATCH(CB$14,$BQ$14:$DQ$14,0))</f>
        <v>725.28843738928219</v>
      </c>
      <c r="CC23" s="4" cm="1">
        <f t="array" ref="CC23">W23*INDEX(prod_est,$H23+$I23-1,MATCH(CC$14,$BQ$14:$DQ$14,0))</f>
        <v>716.91736660109734</v>
      </c>
      <c r="CD23" s="4" cm="1">
        <f t="array" ref="CD23">X23*INDEX(prod_est,$H23+$I23-1,MATCH(CD$14,$BQ$14:$DQ$14,0))</f>
        <v>711.97796790090024</v>
      </c>
      <c r="CE23" s="4" cm="1">
        <f t="array" ref="CE23">Y23*INDEX(prod_est,$H23+$I23-1,MATCH(CE$14,$BQ$14:$DQ$14,0))</f>
        <v>707.1280753753415</v>
      </c>
      <c r="CF23" s="4" cm="1">
        <f t="array" ref="CF23">Z23*INDEX(prod_est,$H23+$I23-1,MATCH(CF$14,$BQ$14:$DQ$14,0))</f>
        <v>700.59415841811676</v>
      </c>
      <c r="CG23" s="4" cm="1">
        <f t="array" ref="CG23">AA23*INDEX(prod_est,$H23+$I23-1,MATCH(CG$14,$BQ$14:$DQ$14,0))</f>
        <v>692.99896952862196</v>
      </c>
      <c r="CH23" s="4" cm="1">
        <f t="array" ref="CH23">AB23*INDEX(prod_est,$H23+$I23-1,MATCH(CH$14,$BQ$14:$DQ$14,0))</f>
        <v>684.10856179238931</v>
      </c>
      <c r="CI23" s="4" cm="1">
        <f t="array" ref="CI23">AC23*INDEX(prod_est,$H23+$I23-1,MATCH(CI$14,$BQ$14:$DQ$14,0))</f>
        <v>674.81652199001212</v>
      </c>
      <c r="CJ23" s="4" cm="1">
        <f t="array" ref="CJ23">AD23*INDEX(prod_est,$H23+$I23-1,MATCH(CJ$14,$BQ$14:$DQ$14,0))</f>
        <v>665.60317356999269</v>
      </c>
      <c r="CK23" s="4" cm="1">
        <f t="array" ref="CK23">AE23*INDEX(prod_est,$H23+$I23-1,MATCH(CK$14,$BQ$14:$DQ$14,0))</f>
        <v>655.01611941800684</v>
      </c>
      <c r="CL23" s="4" cm="1">
        <f t="array" ref="CL23">AF23*INDEX(prod_est,$H23+$I23-1,MATCH(CL$14,$BQ$14:$DQ$14,0))</f>
        <v>643.68780929024422</v>
      </c>
      <c r="CM23" s="4" cm="1">
        <f t="array" ref="CM23">AG23*INDEX(prod_est,$H23+$I23-1,MATCH(CM$14,$BQ$14:$DQ$14,0))</f>
        <v>631.6122994289243</v>
      </c>
      <c r="CN23" s="4" cm="1">
        <f t="array" ref="CN23">AH23*INDEX(prod_est,$H23+$I23-1,MATCH(CN$14,$BQ$14:$DQ$14,0))</f>
        <v>618.74717127435429</v>
      </c>
      <c r="CO23" s="4" cm="1">
        <f t="array" ref="CO23">AI23*INDEX(prod_est,$H23+$I23-1,MATCH(CO$14,$BQ$14:$DQ$14,0))</f>
        <v>605.57880389951663</v>
      </c>
      <c r="CP23" s="4" cm="1">
        <f t="array" ref="CP23">AJ23*INDEX(prod_est,$H23+$I23-1,MATCH(CP$14,$BQ$14:$DQ$14,0))</f>
        <v>591.63317004812529</v>
      </c>
      <c r="CQ23" s="4" cm="1">
        <f t="array" ref="CQ23">AK23*INDEX(prod_est,$H23+$I23-1,MATCH(CQ$14,$BQ$14:$DQ$14,0))</f>
        <v>577.28441563185493</v>
      </c>
      <c r="CR23" s="4" cm="1">
        <f t="array" ref="CR23">AL23*INDEX(prod_est,$H23+$I23-1,MATCH(CR$14,$BQ$14:$DQ$14,0))</f>
        <v>562.46600002790876</v>
      </c>
      <c r="CS23" s="4" cm="1">
        <f t="array" ref="CS23">AM23*INDEX(prod_est,$H23+$I23-1,MATCH(CS$14,$BQ$14:$DQ$14,0))</f>
        <v>552.5799167312897</v>
      </c>
      <c r="CT23" s="4" cm="1">
        <f t="array" ref="CT23">AN23*INDEX(prod_est,$H23+$I23-1,MATCH(CT$14,$BQ$14:$DQ$14,0))</f>
        <v>542.30954530534495</v>
      </c>
      <c r="CU23" s="4" cm="1">
        <f t="array" ref="CU23">AO23*INDEX(prod_est,$H23+$I23-1,MATCH(CU$14,$BQ$14:$DQ$14,0))</f>
        <v>531.87840576037559</v>
      </c>
      <c r="CV23" s="4" cm="1">
        <f t="array" ref="CV23">AP23*INDEX(prod_est,$H23+$I23-1,MATCH(CV$14,$BQ$14:$DQ$14,0))</f>
        <v>521.31279794834063</v>
      </c>
      <c r="CW23" s="4" cm="1">
        <f t="array" ref="CW23">AQ23*INDEX(prod_est,$H23+$I23-1,MATCH(CW$14,$BQ$14:$DQ$14,0))</f>
        <v>510.36503215880651</v>
      </c>
      <c r="CX23" s="4" cm="1">
        <f t="array" ref="CX23">AR23*INDEX(prod_est,$H23+$I23-1,MATCH(CX$14,$BQ$14:$DQ$14,0))</f>
        <v>510.36503215880651</v>
      </c>
      <c r="CY23" s="4" cm="1">
        <f t="array" ref="CY23">AS23*INDEX(prod_est,$H23+$I23-1,MATCH(CY$14,$BQ$14:$DQ$14,0))</f>
        <v>510.36503215880651</v>
      </c>
      <c r="CZ23" s="4" cm="1">
        <f t="array" ref="CZ23">AT23*INDEX(prod_est,$H23+$I23-1,MATCH(CZ$14,$BQ$14:$DQ$14,0))</f>
        <v>510.36503215880651</v>
      </c>
      <c r="DA23" s="4" cm="1">
        <f t="array" ref="DA23">AU23*INDEX(prod_est,$H23+$I23-1,MATCH(DA$14,$BQ$14:$DQ$14,0))</f>
        <v>510.36503215880651</v>
      </c>
      <c r="DB23" s="4" cm="1">
        <f t="array" ref="DB23">AV23*INDEX(prod_est,$H23+$I23-1,MATCH(DB$14,$BQ$14:$DQ$14,0))</f>
        <v>510.36503215880651</v>
      </c>
      <c r="DC23" s="4" cm="1">
        <f t="array" ref="DC23">AW23*INDEX(prod_est,$H23+$I23-1,MATCH(DC$14,$BQ$14:$DQ$14,0))</f>
        <v>510.36503215880651</v>
      </c>
      <c r="DD23" s="4" cm="1">
        <f t="array" ref="DD23">AX23*INDEX(prod_est,$H23+$I23-1,MATCH(DD$14,$BQ$14:$DQ$14,0))</f>
        <v>510.36503215880651</v>
      </c>
      <c r="DE23" s="4" cm="1">
        <f t="array" ref="DE23">AY23*INDEX(prod_est,$H23+$I23-1,MATCH(DE$14,$BQ$14:$DQ$14,0))</f>
        <v>510.36503215880651</v>
      </c>
      <c r="DF23" s="4" cm="1">
        <f t="array" ref="DF23">AZ23*INDEX(prod_est,$H23+$I23-1,MATCH(DF$14,$BQ$14:$DQ$14,0))</f>
        <v>510.36503215880651</v>
      </c>
      <c r="DG23" s="4" cm="1">
        <f t="array" ref="DG23">BA23*INDEX(prod_est,$H23+$I23-1,MATCH(DG$14,$BQ$14:$DQ$14,0))</f>
        <v>510.36503215880651</v>
      </c>
      <c r="DH23" s="4" cm="1">
        <f t="array" ref="DH23">BB23*INDEX(prod_est,$H23+$I23-1,MATCH(DH$14,$BQ$14:$DQ$14,0))</f>
        <v>510.36503215880651</v>
      </c>
      <c r="DI23" s="4" cm="1">
        <f t="array" ref="DI23">BC23*INDEX(prod_est,$H23+$I23-1,MATCH(DI$14,$BQ$14:$DQ$14,0))</f>
        <v>510.36503215880651</v>
      </c>
      <c r="DJ23" s="4" cm="1">
        <f t="array" ref="DJ23">BD23*INDEX(prod_est,$H23+$I23-1,MATCH(DJ$14,$BQ$14:$DQ$14,0))</f>
        <v>510.36503215880651</v>
      </c>
      <c r="DK23" s="4" cm="1">
        <f t="array" ref="DK23">BE23*INDEX(prod_est,$H23+$I23-1,MATCH(DK$14,$BQ$14:$DQ$14,0))</f>
        <v>510.36503215880651</v>
      </c>
      <c r="DL23" s="4" cm="1">
        <f t="array" ref="DL23">BF23*INDEX(prod_est,$H23+$I23-1,MATCH(DL$14,$BQ$14:$DQ$14,0))</f>
        <v>510.36503215880651</v>
      </c>
      <c r="DM23" s="4" cm="1">
        <f t="array" ref="DM23">BG23*INDEX(prod_est,$H23+$I23-1,MATCH(DM$14,$BQ$14:$DQ$14,0))</f>
        <v>510.36503215880651</v>
      </c>
      <c r="DN23" s="4" cm="1">
        <f t="array" ref="DN23">BH23*INDEX(prod_est,$H23+$I23-1,MATCH(DN$14,$BQ$14:$DQ$14,0))</f>
        <v>510.36503215880651</v>
      </c>
      <c r="DO23" s="4" cm="1">
        <f t="array" ref="DO23">BI23*INDEX(prod_est,$H23+$I23-1,MATCH(DO$14,$BQ$14:$DQ$14,0))</f>
        <v>510.36503215880651</v>
      </c>
      <c r="DP23" s="4" cm="1">
        <f t="array" ref="DP23">BJ23*INDEX(prod_est,$H23+$I23-1,MATCH(DP$14,$BQ$14:$DQ$14,0))</f>
        <v>510.36503215880651</v>
      </c>
      <c r="DQ23" s="4" cm="1">
        <f t="array" ref="DQ23">BK23*INDEX(prod_est,$H23+$I23-1,MATCH(DQ$14,$BQ$14:$DQ$14,0))</f>
        <v>510.36503215880651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4"/>
        <v>5.9475964298521212E-3</v>
      </c>
      <c r="M28" s="33">
        <f t="shared" si="5"/>
        <v>5.9475964298521212E-3</v>
      </c>
      <c r="N28" s="33">
        <f t="shared" si="19"/>
        <v>5.9475964298521212E-3</v>
      </c>
      <c r="O28" s="33">
        <f t="shared" si="19"/>
        <v>5.9475964298521212E-3</v>
      </c>
      <c r="P28" s="33">
        <f t="shared" si="19"/>
        <v>5.9475964298521212E-3</v>
      </c>
      <c r="Q28" s="33">
        <f t="shared" si="19"/>
        <v>5.9475964298521212E-3</v>
      </c>
      <c r="R28" s="33">
        <f t="shared" si="19"/>
        <v>5.9475964298521212E-3</v>
      </c>
      <c r="S28" s="33">
        <f t="shared" si="19"/>
        <v>5.9475964298521212E-3</v>
      </c>
      <c r="T28" s="33">
        <f t="shared" si="19"/>
        <v>5.9475964298521212E-3</v>
      </c>
      <c r="U28" s="33">
        <f t="shared" si="19"/>
        <v>5.9475964298521212E-3</v>
      </c>
      <c r="V28" s="33">
        <f t="shared" si="19"/>
        <v>5.9475964298521212E-3</v>
      </c>
      <c r="W28" s="33">
        <f t="shared" si="19"/>
        <v>5.9475964298521212E-3</v>
      </c>
      <c r="X28" s="33">
        <f t="shared" si="19"/>
        <v>5.9475964298521212E-3</v>
      </c>
      <c r="Y28" s="33">
        <f t="shared" si="19"/>
        <v>5.9475964298521212E-3</v>
      </c>
      <c r="Z28" s="33">
        <f t="shared" si="19"/>
        <v>5.9475964298521212E-3</v>
      </c>
      <c r="AA28" s="33">
        <f t="shared" si="19"/>
        <v>5.9475964298521212E-3</v>
      </c>
      <c r="AB28" s="33">
        <f t="shared" si="19"/>
        <v>5.9475964298521212E-3</v>
      </c>
      <c r="AC28" s="33">
        <f t="shared" si="19"/>
        <v>5.9475964298521212E-3</v>
      </c>
      <c r="AD28" s="33">
        <f t="shared" si="19"/>
        <v>5.9475964298521212E-3</v>
      </c>
      <c r="AE28" s="33">
        <f t="shared" si="19"/>
        <v>5.9475964298521212E-3</v>
      </c>
      <c r="AF28" s="33">
        <f t="shared" si="19"/>
        <v>5.9475964298521212E-3</v>
      </c>
      <c r="AG28" s="33">
        <f t="shared" si="19"/>
        <v>5.9475964298521212E-3</v>
      </c>
      <c r="AH28" s="33">
        <f t="shared" si="19"/>
        <v>5.9475964298521212E-3</v>
      </c>
      <c r="AI28" s="33">
        <f t="shared" si="19"/>
        <v>5.9475964298521212E-3</v>
      </c>
      <c r="AJ28" s="33">
        <f t="shared" si="19"/>
        <v>5.9475964298521212E-3</v>
      </c>
      <c r="AK28" s="33">
        <f t="shared" si="19"/>
        <v>5.9475964298521212E-3</v>
      </c>
      <c r="AL28" s="33">
        <f t="shared" si="19"/>
        <v>5.9475964298521212E-3</v>
      </c>
      <c r="AM28" s="33">
        <f t="shared" si="19"/>
        <v>5.9475964298521212E-3</v>
      </c>
      <c r="AN28" s="33">
        <f t="shared" si="19"/>
        <v>5.9475964298521212E-3</v>
      </c>
      <c r="AO28" s="33">
        <f t="shared" si="19"/>
        <v>5.9475964298521212E-3</v>
      </c>
      <c r="AP28" s="33">
        <f t="shared" si="19"/>
        <v>5.9475964298521212E-3</v>
      </c>
      <c r="AQ28" s="33">
        <f t="shared" ref="AQ28:BK28" si="25">AP28*(1-$G$4)</f>
        <v>5.9475964298521212E-3</v>
      </c>
      <c r="AR28" s="33">
        <f t="shared" si="25"/>
        <v>5.9475964298521212E-3</v>
      </c>
      <c r="AS28" s="33">
        <f t="shared" si="25"/>
        <v>5.9475964298521212E-3</v>
      </c>
      <c r="AT28" s="33">
        <f t="shared" si="25"/>
        <v>5.9475964298521212E-3</v>
      </c>
      <c r="AU28" s="33">
        <f t="shared" si="25"/>
        <v>5.9475964298521212E-3</v>
      </c>
      <c r="AV28" s="33">
        <f t="shared" si="25"/>
        <v>5.9475964298521212E-3</v>
      </c>
      <c r="AW28" s="33">
        <f t="shared" si="25"/>
        <v>5.9475964298521212E-3</v>
      </c>
      <c r="AX28" s="33">
        <f t="shared" si="25"/>
        <v>5.9475964298521212E-3</v>
      </c>
      <c r="AY28" s="33">
        <f t="shared" si="25"/>
        <v>5.9475964298521212E-3</v>
      </c>
      <c r="AZ28" s="33">
        <f t="shared" si="25"/>
        <v>5.9475964298521212E-3</v>
      </c>
      <c r="BA28" s="33">
        <f t="shared" si="25"/>
        <v>5.9475964298521212E-3</v>
      </c>
      <c r="BB28" s="33">
        <f t="shared" si="25"/>
        <v>5.9475964298521212E-3</v>
      </c>
      <c r="BC28" s="33">
        <f t="shared" si="25"/>
        <v>5.9475964298521212E-3</v>
      </c>
      <c r="BD28" s="33">
        <f t="shared" si="25"/>
        <v>5.9475964298521212E-3</v>
      </c>
      <c r="BE28" s="33">
        <f t="shared" si="25"/>
        <v>5.9475964298521212E-3</v>
      </c>
      <c r="BF28" s="33">
        <f t="shared" si="25"/>
        <v>5.9475964298521212E-3</v>
      </c>
      <c r="BG28" s="33">
        <f t="shared" si="25"/>
        <v>5.9475964298521212E-3</v>
      </c>
      <c r="BH28" s="33">
        <f t="shared" si="25"/>
        <v>5.9475964298521212E-3</v>
      </c>
      <c r="BI28" s="33">
        <f t="shared" si="25"/>
        <v>5.9475964298521212E-3</v>
      </c>
      <c r="BJ28" s="33">
        <f t="shared" si="25"/>
        <v>5.9475964298521212E-3</v>
      </c>
      <c r="BK28" s="33">
        <f t="shared" si="25"/>
        <v>5.9475964298521212E-3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44.512368678724172</v>
      </c>
      <c r="BQ28" s="4">
        <f t="shared" si="11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65.616355247328187</v>
      </c>
      <c r="BU28" s="4" cm="1">
        <f t="array" ref="BU28">O28*INDEX(prod_est,$H28+$I28-1,MATCH(BU$14,$BQ$14:$DQ$14,0))</f>
        <v>65.748714214766821</v>
      </c>
      <c r="BV28" s="4" cm="1">
        <f t="array" ref="BV28">P28*INDEX(prod_est,$H28+$I28-1,MATCH(BV$14,$BQ$14:$DQ$14,0))</f>
        <v>65.671831772682381</v>
      </c>
      <c r="BW28" s="4" cm="1">
        <f t="array" ref="BW28">Q28*INDEX(prod_est,$H28+$I28-1,MATCH(BW$14,$BQ$14:$DQ$14,0))</f>
        <v>65.506917463940454</v>
      </c>
      <c r="BX28" s="4" cm="1">
        <f t="array" ref="BX28">R28*INDEX(prod_est,$H28+$I28-1,MATCH(BX$14,$BQ$14:$DQ$14,0))</f>
        <v>65.256676163656849</v>
      </c>
      <c r="BY28" s="4" cm="1">
        <f t="array" ref="BY28">S28*INDEX(prod_est,$H28+$I28-1,MATCH(BY$14,$BQ$14:$DQ$14,0))</f>
        <v>65.181873355762818</v>
      </c>
      <c r="BZ28" s="4" cm="1">
        <f t="array" ref="BZ28">T28*INDEX(prod_est,$H28+$I28-1,MATCH(BZ$14,$BQ$14:$DQ$14,0))</f>
        <v>65.039875092097489</v>
      </c>
      <c r="CA28" s="4" cm="1">
        <f t="array" ref="CA28">U28*INDEX(prod_est,$H28+$I28-1,MATCH(CA$14,$BQ$14:$DQ$14,0))</f>
        <v>64.545218874409215</v>
      </c>
      <c r="CB28" s="4" cm="1">
        <f t="array" ref="CB28">V28*INDEX(prod_est,$H28+$I28-1,MATCH(CB$14,$BQ$14:$DQ$14,0))</f>
        <v>63.942113311757709</v>
      </c>
      <c r="CC28" s="4" cm="1">
        <f t="array" ref="CC28">W28*INDEX(prod_est,$H28+$I28-1,MATCH(CC$14,$BQ$14:$DQ$14,0))</f>
        <v>63.204111808789357</v>
      </c>
      <c r="CD28" s="4" cm="1">
        <f t="array" ref="CD28">X28*INDEX(prod_est,$H28+$I28-1,MATCH(CD$14,$BQ$14:$DQ$14,0))</f>
        <v>62.768649756592815</v>
      </c>
      <c r="CE28" s="4" cm="1">
        <f t="array" ref="CE28">Y28*INDEX(prod_est,$H28+$I28-1,MATCH(CE$14,$BQ$14:$DQ$14,0))</f>
        <v>62.341078653246136</v>
      </c>
      <c r="CF28" s="4" cm="1">
        <f t="array" ref="CF28">Z28*INDEX(prod_est,$H28+$I28-1,MATCH(CF$14,$BQ$14:$DQ$14,0))</f>
        <v>61.765042366286501</v>
      </c>
      <c r="CG28" s="4" cm="1">
        <f t="array" ref="CG28">AA28*INDEX(prod_est,$H28+$I28-1,MATCH(CG$14,$BQ$14:$DQ$14,0))</f>
        <v>61.095443343938356</v>
      </c>
      <c r="CH28" s="4" cm="1">
        <f t="array" ref="CH28">AB28*INDEX(prod_est,$H28+$I28-1,MATCH(CH$14,$BQ$14:$DQ$14,0))</f>
        <v>60.311656605376577</v>
      </c>
      <c r="CI28" s="4" cm="1">
        <f t="array" ref="CI28">AC28*INDEX(prod_est,$H28+$I28-1,MATCH(CI$14,$BQ$14:$DQ$14,0))</f>
        <v>59.492461604723246</v>
      </c>
      <c r="CJ28" s="4" cm="1">
        <f t="array" ref="CJ28">AD28*INDEX(prod_est,$H28+$I28-1,MATCH(CJ$14,$BQ$14:$DQ$14,0))</f>
        <v>58.680204110623166</v>
      </c>
      <c r="CK28" s="4" cm="1">
        <f t="array" ref="CK28">AE28*INDEX(prod_est,$H28+$I28-1,MATCH(CK$14,$BQ$14:$DQ$14,0))</f>
        <v>57.746839422416151</v>
      </c>
      <c r="CL28" s="4" cm="1">
        <f t="array" ref="CL28">AF28*INDEX(prod_est,$H28+$I28-1,MATCH(CL$14,$BQ$14:$DQ$14,0))</f>
        <v>56.748124907639813</v>
      </c>
      <c r="CM28" s="4" cm="1">
        <f t="array" ref="CM28">AG28*INDEX(prod_est,$H28+$I28-1,MATCH(CM$14,$BQ$14:$DQ$14,0))</f>
        <v>55.683536558997297</v>
      </c>
      <c r="CN28" s="4" cm="1">
        <f t="array" ref="CN28">AH28*INDEX(prod_est,$H28+$I28-1,MATCH(CN$14,$BQ$14:$DQ$14,0))</f>
        <v>54.549334716223015</v>
      </c>
      <c r="CO28" s="4" cm="1">
        <f t="array" ref="CO28">AI28*INDEX(prod_est,$H28+$I28-1,MATCH(CO$14,$BQ$14:$DQ$14,0))</f>
        <v>53.388399017532436</v>
      </c>
      <c r="CP28" s="4" cm="1">
        <f t="array" ref="CP28">AJ28*INDEX(prod_est,$H28+$I28-1,MATCH(CP$14,$BQ$14:$DQ$14,0))</f>
        <v>52.158938772530156</v>
      </c>
      <c r="CQ28" s="4" cm="1">
        <f t="array" ref="CQ28">AK28*INDEX(prod_est,$H28+$I28-1,MATCH(CQ$14,$BQ$14:$DQ$14,0))</f>
        <v>50.893939037982747</v>
      </c>
      <c r="CR28" s="4" cm="1">
        <f t="array" ref="CR28">AL28*INDEX(prod_est,$H28+$I28-1,MATCH(CR$14,$BQ$14:$DQ$14,0))</f>
        <v>49.587533529770184</v>
      </c>
      <c r="CS28" s="4" cm="1">
        <f t="array" ref="CS28">AM28*INDEX(prod_est,$H28+$I28-1,MATCH(CS$14,$BQ$14:$DQ$14,0))</f>
        <v>48.715967093888061</v>
      </c>
      <c r="CT28" s="4" cm="1">
        <f t="array" ref="CT28">AN28*INDEX(prod_est,$H28+$I28-1,MATCH(CT$14,$BQ$14:$DQ$14,0))</f>
        <v>47.810521453756998</v>
      </c>
      <c r="CU28" s="4" cm="1">
        <f t="array" ref="CU28">AO28*INDEX(prod_est,$H28+$I28-1,MATCH(CU$14,$BQ$14:$DQ$14,0))</f>
        <v>46.890902344487792</v>
      </c>
      <c r="CV28" s="4" cm="1">
        <f t="array" ref="CV28">AP28*INDEX(prod_est,$H28+$I28-1,MATCH(CV$14,$BQ$14:$DQ$14,0))</f>
        <v>45.959428385856185</v>
      </c>
      <c r="CW28" s="4" cm="1">
        <f t="array" ref="CW28">AQ28*INDEX(prod_est,$H28+$I28-1,MATCH(CW$14,$BQ$14:$DQ$14,0))</f>
        <v>44.994263019171512</v>
      </c>
      <c r="CX28" s="4" cm="1">
        <f t="array" ref="CX28">AR28*INDEX(prod_est,$H28+$I28-1,MATCH(CX$14,$BQ$14:$DQ$14,0))</f>
        <v>44.994263019171512</v>
      </c>
      <c r="CY28" s="4" cm="1">
        <f t="array" ref="CY28">AS28*INDEX(prod_est,$H28+$I28-1,MATCH(CY$14,$BQ$14:$DQ$14,0))</f>
        <v>44.994263019171512</v>
      </c>
      <c r="CZ28" s="4" cm="1">
        <f t="array" ref="CZ28">AT28*INDEX(prod_est,$H28+$I28-1,MATCH(CZ$14,$BQ$14:$DQ$14,0))</f>
        <v>44.994263019171512</v>
      </c>
      <c r="DA28" s="4" cm="1">
        <f t="array" ref="DA28">AU28*INDEX(prod_est,$H28+$I28-1,MATCH(DA$14,$BQ$14:$DQ$14,0))</f>
        <v>44.994263019171512</v>
      </c>
      <c r="DB28" s="4" cm="1">
        <f t="array" ref="DB28">AV28*INDEX(prod_est,$H28+$I28-1,MATCH(DB$14,$BQ$14:$DQ$14,0))</f>
        <v>44.994263019171512</v>
      </c>
      <c r="DC28" s="4" cm="1">
        <f t="array" ref="DC28">AW28*INDEX(prod_est,$H28+$I28-1,MATCH(DC$14,$BQ$14:$DQ$14,0))</f>
        <v>44.994263019171512</v>
      </c>
      <c r="DD28" s="4" cm="1">
        <f t="array" ref="DD28">AX28*INDEX(prod_est,$H28+$I28-1,MATCH(DD$14,$BQ$14:$DQ$14,0))</f>
        <v>44.994263019171512</v>
      </c>
      <c r="DE28" s="4" cm="1">
        <f t="array" ref="DE28">AY28*INDEX(prod_est,$H28+$I28-1,MATCH(DE$14,$BQ$14:$DQ$14,0))</f>
        <v>44.994263019171512</v>
      </c>
      <c r="DF28" s="4" cm="1">
        <f t="array" ref="DF28">AZ28*INDEX(prod_est,$H28+$I28-1,MATCH(DF$14,$BQ$14:$DQ$14,0))</f>
        <v>44.994263019171512</v>
      </c>
      <c r="DG28" s="4" cm="1">
        <f t="array" ref="DG28">BA28*INDEX(prod_est,$H28+$I28-1,MATCH(DG$14,$BQ$14:$DQ$14,0))</f>
        <v>44.994263019171512</v>
      </c>
      <c r="DH28" s="4" cm="1">
        <f t="array" ref="DH28">BB28*INDEX(prod_est,$H28+$I28-1,MATCH(DH$14,$BQ$14:$DQ$14,0))</f>
        <v>44.994263019171512</v>
      </c>
      <c r="DI28" s="4" cm="1">
        <f t="array" ref="DI28">BC28*INDEX(prod_est,$H28+$I28-1,MATCH(DI$14,$BQ$14:$DQ$14,0))</f>
        <v>44.994263019171512</v>
      </c>
      <c r="DJ28" s="4" cm="1">
        <f t="array" ref="DJ28">BD28*INDEX(prod_est,$H28+$I28-1,MATCH(DJ$14,$BQ$14:$DQ$14,0))</f>
        <v>44.994263019171512</v>
      </c>
      <c r="DK28" s="4" cm="1">
        <f t="array" ref="DK28">BE28*INDEX(prod_est,$H28+$I28-1,MATCH(DK$14,$BQ$14:$DQ$14,0))</f>
        <v>44.994263019171512</v>
      </c>
      <c r="DL28" s="4" cm="1">
        <f t="array" ref="DL28">BF28*INDEX(prod_est,$H28+$I28-1,MATCH(DL$14,$BQ$14:$DQ$14,0))</f>
        <v>44.994263019171512</v>
      </c>
      <c r="DM28" s="4" cm="1">
        <f t="array" ref="DM28">BG28*INDEX(prod_est,$H28+$I28-1,MATCH(DM$14,$BQ$14:$DQ$14,0))</f>
        <v>44.994263019171512</v>
      </c>
      <c r="DN28" s="4" cm="1">
        <f t="array" ref="DN28">BH28*INDEX(prod_est,$H28+$I28-1,MATCH(DN$14,$BQ$14:$DQ$14,0))</f>
        <v>44.994263019171512</v>
      </c>
      <c r="DO28" s="4" cm="1">
        <f t="array" ref="DO28">BI28*INDEX(prod_est,$H28+$I28-1,MATCH(DO$14,$BQ$14:$DQ$14,0))</f>
        <v>44.994263019171512</v>
      </c>
      <c r="DP28" s="4" cm="1">
        <f t="array" ref="DP28">BJ28*INDEX(prod_est,$H28+$I28-1,MATCH(DP$14,$BQ$14:$DQ$14,0))</f>
        <v>44.994263019171512</v>
      </c>
      <c r="DQ28" s="4" cm="1">
        <f t="array" ref="DQ28">BK28*INDEX(prod_est,$H28+$I28-1,MATCH(DQ$14,$BQ$14:$DQ$14,0))</f>
        <v>44.994263019171512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si="4"/>
        <v>2.1983643161649375E-2</v>
      </c>
      <c r="M31" s="33">
        <f t="shared" si="5"/>
        <v>2.1983643161649375E-2</v>
      </c>
      <c r="N31" s="33">
        <f t="shared" ref="N31:AQ35" si="28">M31*(1-$G$4)</f>
        <v>2.1983643161649375E-2</v>
      </c>
      <c r="O31" s="33">
        <f t="shared" si="28"/>
        <v>2.1983643161649375E-2</v>
      </c>
      <c r="P31" s="33">
        <f t="shared" si="28"/>
        <v>2.1983643161649375E-2</v>
      </c>
      <c r="Q31" s="33">
        <f t="shared" si="28"/>
        <v>2.1983643161649375E-2</v>
      </c>
      <c r="R31" s="33">
        <f t="shared" si="28"/>
        <v>2.1983643161649375E-2</v>
      </c>
      <c r="S31" s="33">
        <f t="shared" si="28"/>
        <v>2.1983643161649375E-2</v>
      </c>
      <c r="T31" s="33">
        <f t="shared" si="28"/>
        <v>2.1983643161649375E-2</v>
      </c>
      <c r="U31" s="33">
        <f t="shared" si="28"/>
        <v>2.1983643161649375E-2</v>
      </c>
      <c r="V31" s="33">
        <f t="shared" si="28"/>
        <v>2.1983643161649375E-2</v>
      </c>
      <c r="W31" s="33">
        <f t="shared" si="28"/>
        <v>2.1983643161649375E-2</v>
      </c>
      <c r="X31" s="33">
        <f t="shared" si="28"/>
        <v>2.1983643161649375E-2</v>
      </c>
      <c r="Y31" s="33">
        <f t="shared" si="28"/>
        <v>2.1983643161649375E-2</v>
      </c>
      <c r="Z31" s="33">
        <f t="shared" si="28"/>
        <v>2.1983643161649375E-2</v>
      </c>
      <c r="AA31" s="33">
        <f t="shared" si="28"/>
        <v>2.1983643161649375E-2</v>
      </c>
      <c r="AB31" s="33">
        <f t="shared" si="28"/>
        <v>2.1983643161649375E-2</v>
      </c>
      <c r="AC31" s="33">
        <f t="shared" si="28"/>
        <v>2.1983643161649375E-2</v>
      </c>
      <c r="AD31" s="33">
        <f t="shared" si="28"/>
        <v>2.1983643161649375E-2</v>
      </c>
      <c r="AE31" s="33">
        <f t="shared" si="28"/>
        <v>2.1983643161649375E-2</v>
      </c>
      <c r="AF31" s="33">
        <f t="shared" si="28"/>
        <v>2.1983643161649375E-2</v>
      </c>
      <c r="AG31" s="33">
        <f t="shared" si="28"/>
        <v>2.1983643161649375E-2</v>
      </c>
      <c r="AH31" s="33">
        <f t="shared" si="28"/>
        <v>2.1983643161649375E-2</v>
      </c>
      <c r="AI31" s="33">
        <f t="shared" si="28"/>
        <v>2.1983643161649375E-2</v>
      </c>
      <c r="AJ31" s="33">
        <f t="shared" si="28"/>
        <v>2.1983643161649375E-2</v>
      </c>
      <c r="AK31" s="33">
        <f t="shared" si="28"/>
        <v>2.1983643161649375E-2</v>
      </c>
      <c r="AL31" s="33">
        <f t="shared" si="28"/>
        <v>2.1983643161649375E-2</v>
      </c>
      <c r="AM31" s="33">
        <f t="shared" si="28"/>
        <v>2.1983643161649375E-2</v>
      </c>
      <c r="AN31" s="33">
        <f t="shared" si="28"/>
        <v>2.1983643161649375E-2</v>
      </c>
      <c r="AO31" s="33">
        <f t="shared" si="28"/>
        <v>2.1983643161649375E-2</v>
      </c>
      <c r="AP31" s="33">
        <f t="shared" si="28"/>
        <v>2.1983643161649375E-2</v>
      </c>
      <c r="AQ31" s="33">
        <f t="shared" si="28"/>
        <v>2.1983643161649375E-2</v>
      </c>
      <c r="AR31" s="33">
        <f t="shared" ref="AR31:BK31" si="29">AQ31*(1-$G$4)</f>
        <v>2.1983643161649375E-2</v>
      </c>
      <c r="AS31" s="33">
        <f t="shared" si="29"/>
        <v>2.1983643161649375E-2</v>
      </c>
      <c r="AT31" s="33">
        <f t="shared" si="29"/>
        <v>2.1983643161649375E-2</v>
      </c>
      <c r="AU31" s="33">
        <f t="shared" si="29"/>
        <v>2.1983643161649375E-2</v>
      </c>
      <c r="AV31" s="33">
        <f t="shared" si="29"/>
        <v>2.1983643161649375E-2</v>
      </c>
      <c r="AW31" s="33">
        <f t="shared" si="29"/>
        <v>2.1983643161649375E-2</v>
      </c>
      <c r="AX31" s="33">
        <f t="shared" si="29"/>
        <v>2.1983643161649375E-2</v>
      </c>
      <c r="AY31" s="33">
        <f t="shared" si="29"/>
        <v>2.1983643161649375E-2</v>
      </c>
      <c r="AZ31" s="33">
        <f t="shared" si="29"/>
        <v>2.1983643161649375E-2</v>
      </c>
      <c r="BA31" s="33">
        <f t="shared" si="29"/>
        <v>2.1983643161649375E-2</v>
      </c>
      <c r="BB31" s="33">
        <f t="shared" si="29"/>
        <v>2.1983643161649375E-2</v>
      </c>
      <c r="BC31" s="33">
        <f t="shared" si="29"/>
        <v>2.1983643161649375E-2</v>
      </c>
      <c r="BD31" s="33">
        <f t="shared" si="29"/>
        <v>2.1983643161649375E-2</v>
      </c>
      <c r="BE31" s="33">
        <f t="shared" si="29"/>
        <v>2.1983643161649375E-2</v>
      </c>
      <c r="BF31" s="33">
        <f t="shared" si="29"/>
        <v>2.1983643161649375E-2</v>
      </c>
      <c r="BG31" s="33">
        <f t="shared" si="29"/>
        <v>2.1983643161649375E-2</v>
      </c>
      <c r="BH31" s="33">
        <f t="shared" si="29"/>
        <v>2.1983643161649375E-2</v>
      </c>
      <c r="BI31" s="33">
        <f t="shared" si="29"/>
        <v>2.1983643161649375E-2</v>
      </c>
      <c r="BJ31" s="33">
        <f t="shared" si="29"/>
        <v>2.1983643161649375E-2</v>
      </c>
      <c r="BK31" s="33">
        <f t="shared" si="29"/>
        <v>2.1983643161649375E-2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222.16193361923089</v>
      </c>
      <c r="BQ31" s="4">
        <f t="shared" si="11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242.53268632773523</v>
      </c>
      <c r="BU31" s="4" cm="1">
        <f t="array" ref="BU31">O31*INDEX(prod_est,$H31+$I31-1,MATCH(BU$14,$BQ$14:$DQ$14,0))</f>
        <v>243.02191459729482</v>
      </c>
      <c r="BV31" s="4" cm="1">
        <f t="array" ref="BV31">P31*INDEX(prod_est,$H31+$I31-1,MATCH(BV$14,$BQ$14:$DQ$14,0))</f>
        <v>242.73773994084078</v>
      </c>
      <c r="BW31" s="4" cm="1">
        <f t="array" ref="BW31">Q31*INDEX(prod_est,$H31+$I31-1,MATCH(BW$14,$BQ$14:$DQ$14,0))</f>
        <v>242.12817986755877</v>
      </c>
      <c r="BX31" s="4" cm="1">
        <f t="array" ref="BX31">R31*INDEX(prod_est,$H31+$I31-1,MATCH(BX$14,$BQ$14:$DQ$14,0))</f>
        <v>241.20323219926533</v>
      </c>
      <c r="BY31" s="4" cm="1">
        <f t="array" ref="BY31">S31*INDEX(prod_est,$H31+$I31-1,MATCH(BY$14,$BQ$14:$DQ$14,0))</f>
        <v>240.9267443346923</v>
      </c>
      <c r="BZ31" s="4" cm="1">
        <f t="array" ref="BZ31">T31*INDEX(prod_est,$H31+$I31-1,MATCH(BZ$14,$BQ$14:$DQ$14,0))</f>
        <v>240.40188707599799</v>
      </c>
      <c r="CA31" s="4" cm="1">
        <f t="array" ref="CA31">U31*INDEX(prod_est,$H31+$I31-1,MATCH(CA$14,$BQ$14:$DQ$14,0))</f>
        <v>238.57352735024898</v>
      </c>
      <c r="CB31" s="4" cm="1">
        <f t="array" ref="CB31">V31*INDEX(prod_est,$H31+$I31-1,MATCH(CB$14,$BQ$14:$DQ$14,0))</f>
        <v>236.34431465323581</v>
      </c>
      <c r="CC31" s="4" cm="1">
        <f t="array" ref="CC31">W31*INDEX(prod_est,$H31+$I31-1,MATCH(CC$14,$BQ$14:$DQ$14,0))</f>
        <v>233.61649646897135</v>
      </c>
      <c r="CD31" s="4" cm="1">
        <f t="array" ref="CD31">X31*INDEX(prod_est,$H31+$I31-1,MATCH(CD$14,$BQ$14:$DQ$14,0))</f>
        <v>232.00693158358683</v>
      </c>
      <c r="CE31" s="4" cm="1">
        <f t="array" ref="CE31">Y31*INDEX(prod_est,$H31+$I31-1,MATCH(CE$14,$BQ$14:$DQ$14,0))</f>
        <v>230.42653340542063</v>
      </c>
      <c r="CF31" s="4" cm="1">
        <f t="array" ref="CF31">Z31*INDEX(prod_est,$H31+$I31-1,MATCH(CF$14,$BQ$14:$DQ$14,0))</f>
        <v>228.29737478982892</v>
      </c>
      <c r="CG31" s="4" cm="1">
        <f t="array" ref="CG31">AA31*INDEX(prod_est,$H31+$I31-1,MATCH(CG$14,$BQ$14:$DQ$14,0))</f>
        <v>225.82238743278378</v>
      </c>
      <c r="CH31" s="4" cm="1">
        <f t="array" ref="CH31">AB31*INDEX(prod_est,$H31+$I31-1,MATCH(CH$14,$BQ$14:$DQ$14,0))</f>
        <v>222.92533680424884</v>
      </c>
      <c r="CI31" s="4" cm="1">
        <f t="array" ref="CI31">AC31*INDEX(prod_est,$H31+$I31-1,MATCH(CI$14,$BQ$14:$DQ$14,0))</f>
        <v>219.8974093403443</v>
      </c>
      <c r="CJ31" s="4" cm="1">
        <f t="array" ref="CJ31">AD31*INDEX(prod_est,$H31+$I31-1,MATCH(CJ$14,$BQ$14:$DQ$14,0))</f>
        <v>216.89512444824112</v>
      </c>
      <c r="CK31" s="4" cm="1">
        <f t="array" ref="CK31">AE31*INDEX(prod_est,$H31+$I31-1,MATCH(CK$14,$BQ$14:$DQ$14,0))</f>
        <v>213.44520035079572</v>
      </c>
      <c r="CL31" s="4" cm="1">
        <f t="array" ref="CL31">AF31*INDEX(prod_est,$H31+$I31-1,MATCH(CL$14,$BQ$14:$DQ$14,0))</f>
        <v>209.75372871647221</v>
      </c>
      <c r="CM31" s="4" cm="1">
        <f t="array" ref="CM31">AG31*INDEX(prod_est,$H31+$I31-1,MATCH(CM$14,$BQ$14:$DQ$14,0))</f>
        <v>205.8187726974088</v>
      </c>
      <c r="CN31" s="4" cm="1">
        <f t="array" ref="CN31">AH31*INDEX(prod_est,$H31+$I31-1,MATCH(CN$14,$BQ$14:$DQ$14,0))</f>
        <v>201.62650967504118</v>
      </c>
      <c r="CO31" s="4" cm="1">
        <f t="array" ref="CO31">AI31*INDEX(prod_est,$H31+$I31-1,MATCH(CO$14,$BQ$14:$DQ$14,0))</f>
        <v>197.33543235756613</v>
      </c>
      <c r="CP31" s="4" cm="1">
        <f t="array" ref="CP31">AJ31*INDEX(prod_est,$H31+$I31-1,MATCH(CP$14,$BQ$14:$DQ$14,0))</f>
        <v>192.79107303084632</v>
      </c>
      <c r="CQ31" s="4" cm="1">
        <f t="array" ref="CQ31">AK31*INDEX(prod_est,$H31+$I31-1,MATCH(CQ$14,$BQ$14:$DQ$14,0))</f>
        <v>188.11535182281492</v>
      </c>
      <c r="CR31" s="4" cm="1">
        <f t="array" ref="CR31">AL31*INDEX(prod_est,$H31+$I31-1,MATCH(CR$14,$BQ$14:$DQ$14,0))</f>
        <v>183.28658563874612</v>
      </c>
      <c r="CS31" s="4" cm="1">
        <f t="array" ref="CS31">AM31*INDEX(prod_est,$H31+$I31-1,MATCH(CS$14,$BQ$14:$DQ$14,0))</f>
        <v>180.06508166750584</v>
      </c>
      <c r="CT31" s="4" cm="1">
        <f t="array" ref="CT31">AN31*INDEX(prod_est,$H31+$I31-1,MATCH(CT$14,$BQ$14:$DQ$14,0))</f>
        <v>176.71835259977595</v>
      </c>
      <c r="CU31" s="4" cm="1">
        <f t="array" ref="CU31">AO31*INDEX(prod_est,$H31+$I31-1,MATCH(CU$14,$BQ$14:$DQ$14,0))</f>
        <v>173.31923522837238</v>
      </c>
      <c r="CV31" s="4" cm="1">
        <f t="array" ref="CV31">AP31*INDEX(prod_est,$H31+$I31-1,MATCH(CV$14,$BQ$14:$DQ$14,0))</f>
        <v>169.87629968921118</v>
      </c>
      <c r="CW31" s="4" cm="1">
        <f t="array" ref="CW31">AQ31*INDEX(prod_est,$H31+$I31-1,MATCH(CW$14,$BQ$14:$DQ$14,0))</f>
        <v>166.3088331901929</v>
      </c>
      <c r="CX31" s="4" cm="1">
        <f t="array" ref="CX31">AR31*INDEX(prod_est,$H31+$I31-1,MATCH(CX$14,$BQ$14:$DQ$14,0))</f>
        <v>166.3088331901929</v>
      </c>
      <c r="CY31" s="4" cm="1">
        <f t="array" ref="CY31">AS31*INDEX(prod_est,$H31+$I31-1,MATCH(CY$14,$BQ$14:$DQ$14,0))</f>
        <v>166.3088331901929</v>
      </c>
      <c r="CZ31" s="4" cm="1">
        <f t="array" ref="CZ31">AT31*INDEX(prod_est,$H31+$I31-1,MATCH(CZ$14,$BQ$14:$DQ$14,0))</f>
        <v>166.3088331901929</v>
      </c>
      <c r="DA31" s="4" cm="1">
        <f t="array" ref="DA31">AU31*INDEX(prod_est,$H31+$I31-1,MATCH(DA$14,$BQ$14:$DQ$14,0))</f>
        <v>166.3088331901929</v>
      </c>
      <c r="DB31" s="4" cm="1">
        <f t="array" ref="DB31">AV31*INDEX(prod_est,$H31+$I31-1,MATCH(DB$14,$BQ$14:$DQ$14,0))</f>
        <v>166.3088331901929</v>
      </c>
      <c r="DC31" s="4" cm="1">
        <f t="array" ref="DC31">AW31*INDEX(prod_est,$H31+$I31-1,MATCH(DC$14,$BQ$14:$DQ$14,0))</f>
        <v>166.3088331901929</v>
      </c>
      <c r="DD31" s="4" cm="1">
        <f t="array" ref="DD31">AX31*INDEX(prod_est,$H31+$I31-1,MATCH(DD$14,$BQ$14:$DQ$14,0))</f>
        <v>166.3088331901929</v>
      </c>
      <c r="DE31" s="4" cm="1">
        <f t="array" ref="DE31">AY31*INDEX(prod_est,$H31+$I31-1,MATCH(DE$14,$BQ$14:$DQ$14,0))</f>
        <v>166.3088331901929</v>
      </c>
      <c r="DF31" s="4" cm="1">
        <f t="array" ref="DF31">AZ31*INDEX(prod_est,$H31+$I31-1,MATCH(DF$14,$BQ$14:$DQ$14,0))</f>
        <v>166.3088331901929</v>
      </c>
      <c r="DG31" s="4" cm="1">
        <f t="array" ref="DG31">BA31*INDEX(prod_est,$H31+$I31-1,MATCH(DG$14,$BQ$14:$DQ$14,0))</f>
        <v>166.3088331901929</v>
      </c>
      <c r="DH31" s="4" cm="1">
        <f t="array" ref="DH31">BB31*INDEX(prod_est,$H31+$I31-1,MATCH(DH$14,$BQ$14:$DQ$14,0))</f>
        <v>166.3088331901929</v>
      </c>
      <c r="DI31" s="4" cm="1">
        <f t="array" ref="DI31">BC31*INDEX(prod_est,$H31+$I31-1,MATCH(DI$14,$BQ$14:$DQ$14,0))</f>
        <v>166.3088331901929</v>
      </c>
      <c r="DJ31" s="4" cm="1">
        <f t="array" ref="DJ31">BD31*INDEX(prod_est,$H31+$I31-1,MATCH(DJ$14,$BQ$14:$DQ$14,0))</f>
        <v>166.3088331901929</v>
      </c>
      <c r="DK31" s="4" cm="1">
        <f t="array" ref="DK31">BE31*INDEX(prod_est,$H31+$I31-1,MATCH(DK$14,$BQ$14:$DQ$14,0))</f>
        <v>166.3088331901929</v>
      </c>
      <c r="DL31" s="4" cm="1">
        <f t="array" ref="DL31">BF31*INDEX(prod_est,$H31+$I31-1,MATCH(DL$14,$BQ$14:$DQ$14,0))</f>
        <v>166.3088331901929</v>
      </c>
      <c r="DM31" s="4" cm="1">
        <f t="array" ref="DM31">BG31*INDEX(prod_est,$H31+$I31-1,MATCH(DM$14,$BQ$14:$DQ$14,0))</f>
        <v>166.3088331901929</v>
      </c>
      <c r="DN31" s="4" cm="1">
        <f t="array" ref="DN31">BH31*INDEX(prod_est,$H31+$I31-1,MATCH(DN$14,$BQ$14:$DQ$14,0))</f>
        <v>166.3088331901929</v>
      </c>
      <c r="DO31" s="4" cm="1">
        <f t="array" ref="DO31">BI31*INDEX(prod_est,$H31+$I31-1,MATCH(DO$14,$BQ$14:$DQ$14,0))</f>
        <v>166.3088331901929</v>
      </c>
      <c r="DP31" s="4" cm="1">
        <f t="array" ref="DP31">BJ31*INDEX(prod_est,$H31+$I31-1,MATCH(DP$14,$BQ$14:$DQ$14,0))</f>
        <v>166.3088331901929</v>
      </c>
      <c r="DQ31" s="4" cm="1">
        <f t="array" ref="DQ31">BK31*INDEX(prod_est,$H31+$I31-1,MATCH(DQ$14,$BQ$14:$DQ$14,0))</f>
        <v>166.3088331901929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2">SUM(K15:K46)*1000</f>
        <v>96.721056660221933</v>
      </c>
      <c r="L47" s="33">
        <f t="shared" si="42"/>
        <v>96.721056660221933</v>
      </c>
      <c r="M47" s="33">
        <f t="shared" si="42"/>
        <v>96.721056660221933</v>
      </c>
      <c r="N47" s="33">
        <f t="shared" si="42"/>
        <v>96.721056660221933</v>
      </c>
      <c r="O47" s="33">
        <f t="shared" si="42"/>
        <v>96.721056660221933</v>
      </c>
      <c r="P47" s="33">
        <f t="shared" si="42"/>
        <v>96.721056660221933</v>
      </c>
      <c r="Q47" s="33">
        <f t="shared" si="42"/>
        <v>96.721056660221933</v>
      </c>
      <c r="R47" s="33">
        <f t="shared" si="42"/>
        <v>96.721056660221933</v>
      </c>
      <c r="S47" s="33">
        <f t="shared" si="42"/>
        <v>96.721056660221933</v>
      </c>
      <c r="T47" s="33">
        <f t="shared" si="42"/>
        <v>96.721056660221933</v>
      </c>
      <c r="U47" s="33">
        <f t="shared" si="42"/>
        <v>96.721056660221933</v>
      </c>
      <c r="V47" s="33">
        <f t="shared" si="42"/>
        <v>96.721056660221933</v>
      </c>
      <c r="W47" s="33">
        <f t="shared" si="42"/>
        <v>96.721056660221933</v>
      </c>
      <c r="X47" s="33">
        <f t="shared" si="42"/>
        <v>96.721056660221933</v>
      </c>
      <c r="Y47" s="33">
        <f t="shared" si="42"/>
        <v>96.721056660221933</v>
      </c>
      <c r="Z47" s="33">
        <f t="shared" si="42"/>
        <v>96.721056660221933</v>
      </c>
      <c r="AA47" s="33">
        <f t="shared" si="42"/>
        <v>96.721056660221933</v>
      </c>
      <c r="AB47" s="33">
        <f t="shared" si="42"/>
        <v>96.721056660221933</v>
      </c>
      <c r="AC47" s="33">
        <f t="shared" si="42"/>
        <v>96.721056660221933</v>
      </c>
      <c r="AD47" s="33">
        <f t="shared" si="42"/>
        <v>96.721056660221933</v>
      </c>
      <c r="AE47" s="33">
        <f t="shared" si="42"/>
        <v>96.721056660221933</v>
      </c>
      <c r="AF47" s="33">
        <f t="shared" si="42"/>
        <v>96.721056660221933</v>
      </c>
      <c r="AG47" s="33">
        <f t="shared" si="42"/>
        <v>96.721056660221933</v>
      </c>
      <c r="AH47" s="33">
        <f t="shared" si="42"/>
        <v>96.721056660221933</v>
      </c>
      <c r="AI47" s="33">
        <f t="shared" si="42"/>
        <v>96.721056660221933</v>
      </c>
      <c r="AJ47" s="33">
        <f t="shared" si="42"/>
        <v>96.721056660221933</v>
      </c>
      <c r="AK47" s="33">
        <f t="shared" si="42"/>
        <v>96.721056660221933</v>
      </c>
      <c r="AL47" s="33">
        <f t="shared" si="42"/>
        <v>96.721056660221933</v>
      </c>
      <c r="AM47" s="33">
        <f t="shared" si="42"/>
        <v>96.721056660221933</v>
      </c>
      <c r="AN47" s="33">
        <f t="shared" si="42"/>
        <v>96.721056660221933</v>
      </c>
      <c r="AO47" s="33">
        <f t="shared" si="42"/>
        <v>96.721056660221933</v>
      </c>
      <c r="AP47" s="33">
        <f t="shared" si="42"/>
        <v>96.721056660221933</v>
      </c>
      <c r="AQ47" s="33">
        <f t="shared" ref="AQ47:BK47" si="43">SUM(AQ15:AQ46)*1000</f>
        <v>96.721056660221933</v>
      </c>
      <c r="AR47" s="33">
        <f t="shared" si="43"/>
        <v>96.721056660221933</v>
      </c>
      <c r="AS47" s="33">
        <f t="shared" si="43"/>
        <v>96.721056660221933</v>
      </c>
      <c r="AT47" s="33">
        <f t="shared" si="43"/>
        <v>96.721056660221933</v>
      </c>
      <c r="AU47" s="33">
        <f t="shared" si="43"/>
        <v>96.721056660221933</v>
      </c>
      <c r="AV47" s="33">
        <f t="shared" si="43"/>
        <v>96.721056660221933</v>
      </c>
      <c r="AW47" s="33">
        <f t="shared" si="43"/>
        <v>96.721056660221933</v>
      </c>
      <c r="AX47" s="33">
        <f t="shared" si="43"/>
        <v>96.721056660221933</v>
      </c>
      <c r="AY47" s="33">
        <f t="shared" si="43"/>
        <v>96.721056660221933</v>
      </c>
      <c r="AZ47" s="33">
        <f t="shared" si="43"/>
        <v>96.721056660221933</v>
      </c>
      <c r="BA47" s="33">
        <f t="shared" si="43"/>
        <v>96.721056660221933</v>
      </c>
      <c r="BB47" s="33">
        <f t="shared" si="43"/>
        <v>96.721056660221933</v>
      </c>
      <c r="BC47" s="33">
        <f t="shared" si="43"/>
        <v>96.721056660221933</v>
      </c>
      <c r="BD47" s="33">
        <f t="shared" si="43"/>
        <v>96.721056660221933</v>
      </c>
      <c r="BE47" s="33">
        <f t="shared" si="43"/>
        <v>96.721056660221933</v>
      </c>
      <c r="BF47" s="33">
        <f t="shared" si="43"/>
        <v>96.721056660221933</v>
      </c>
      <c r="BG47" s="33">
        <f t="shared" si="43"/>
        <v>96.721056660221933</v>
      </c>
      <c r="BH47" s="33">
        <f t="shared" si="43"/>
        <v>96.721056660221933</v>
      </c>
      <c r="BI47" s="33">
        <f t="shared" si="43"/>
        <v>96.721056660221933</v>
      </c>
      <c r="BJ47" s="33">
        <f t="shared" si="43"/>
        <v>96.721056660221933</v>
      </c>
      <c r="BK47" s="33">
        <f t="shared" si="43"/>
        <v>96.721056660221933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1.8505084920480011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0.58928337052200008</v>
      </c>
      <c r="BQ54">
        <f t="shared" si="54"/>
        <v>1.8505084920480011</v>
      </c>
      <c r="BR54">
        <f t="shared" si="54"/>
        <v>1.8444486360994925</v>
      </c>
      <c r="BS54">
        <f t="shared" si="54"/>
        <v>1.7981405906322043</v>
      </c>
      <c r="BT54">
        <f t="shared" si="54"/>
        <v>1.8033408882302242</v>
      </c>
      <c r="BU54">
        <f t="shared" si="54"/>
        <v>1.8069785230395083</v>
      </c>
      <c r="BV54">
        <f t="shared" si="54"/>
        <v>1.8048655551540587</v>
      </c>
      <c r="BW54">
        <f t="shared" si="54"/>
        <v>1.8003331986266722</v>
      </c>
      <c r="BX54">
        <f t="shared" si="54"/>
        <v>1.7934557918121004</v>
      </c>
      <c r="BY54">
        <f t="shared" si="54"/>
        <v>1.7913999787221888</v>
      </c>
      <c r="BZ54">
        <f t="shared" si="54"/>
        <v>1.7874974261655867</v>
      </c>
      <c r="CA54">
        <f t="shared" si="54"/>
        <v>1.7739027396028808</v>
      </c>
      <c r="CB54">
        <f t="shared" si="54"/>
        <v>1.7573275287892196</v>
      </c>
      <c r="CC54">
        <f t="shared" si="54"/>
        <v>1.737044959285599</v>
      </c>
      <c r="CD54">
        <f t="shared" si="54"/>
        <v>1.7250771119243935</v>
      </c>
      <c r="CE54">
        <f t="shared" si="54"/>
        <v>1.7133261323037725</v>
      </c>
      <c r="CF54">
        <f t="shared" si="54"/>
        <v>1.6974948691154546</v>
      </c>
      <c r="CG54">
        <f t="shared" si="54"/>
        <v>1.6790922118637999</v>
      </c>
      <c r="CH54">
        <f t="shared" si="54"/>
        <v>1.6575513221271876</v>
      </c>
      <c r="CI54">
        <f t="shared" si="54"/>
        <v>1.635037303563621</v>
      </c>
      <c r="CJ54">
        <f t="shared" si="54"/>
        <v>1.6127139491901434</v>
      </c>
      <c r="CK54">
        <f t="shared" si="54"/>
        <v>1.5870621936250933</v>
      </c>
      <c r="CL54">
        <f t="shared" si="54"/>
        <v>1.5596144222062667</v>
      </c>
      <c r="CM54">
        <f t="shared" si="54"/>
        <v>1.5303562335884418</v>
      </c>
      <c r="CN54">
        <f t="shared" si="54"/>
        <v>1.4991848503125593</v>
      </c>
      <c r="CO54">
        <f t="shared" si="54"/>
        <v>1.4672787377867482</v>
      </c>
      <c r="CP54">
        <f t="shared" si="54"/>
        <v>1.4334893582652997</v>
      </c>
      <c r="CQ54">
        <f t="shared" si="54"/>
        <v>1.3987232433795966</v>
      </c>
      <c r="CR54">
        <f t="shared" si="54"/>
        <v>1.3628191694533809</v>
      </c>
      <c r="CS54">
        <f t="shared" si="54"/>
        <v>1.3388658214700773</v>
      </c>
      <c r="CT54">
        <f t="shared" si="54"/>
        <v>1.3139813679102368</v>
      </c>
      <c r="CU54">
        <f t="shared" si="54"/>
        <v>1.2887073834730938</v>
      </c>
      <c r="CV54">
        <f t="shared" si="54"/>
        <v>1.2631075910190555</v>
      </c>
      <c r="CW54">
        <f t="shared" ref="CW54:DQ54" si="55">CW$49*CW15</f>
        <v>1.2365818542102123</v>
      </c>
      <c r="CX54">
        <f t="shared" si="55"/>
        <v>1.2365818542102123</v>
      </c>
      <c r="CY54">
        <f t="shared" si="55"/>
        <v>1.2365818542102123</v>
      </c>
      <c r="CZ54">
        <f t="shared" si="55"/>
        <v>1.2365818542102123</v>
      </c>
      <c r="DA54">
        <f t="shared" si="55"/>
        <v>1.2365818542102123</v>
      </c>
      <c r="DB54">
        <f t="shared" si="55"/>
        <v>1.2365818542102123</v>
      </c>
      <c r="DC54">
        <f t="shared" si="55"/>
        <v>1.2365818542102123</v>
      </c>
      <c r="DD54">
        <f t="shared" si="55"/>
        <v>1.2365818542102123</v>
      </c>
      <c r="DE54">
        <f t="shared" si="55"/>
        <v>1.2365818542102123</v>
      </c>
      <c r="DF54">
        <f t="shared" si="55"/>
        <v>1.2365818542102123</v>
      </c>
      <c r="DG54">
        <f t="shared" si="55"/>
        <v>1.2365818542102123</v>
      </c>
      <c r="DH54">
        <f t="shared" si="55"/>
        <v>1.2365818542102123</v>
      </c>
      <c r="DI54">
        <f t="shared" si="55"/>
        <v>1.2365818542102123</v>
      </c>
      <c r="DJ54">
        <f t="shared" si="55"/>
        <v>1.2365818542102123</v>
      </c>
      <c r="DK54">
        <f t="shared" si="55"/>
        <v>1.2365818542102123</v>
      </c>
      <c r="DL54">
        <f t="shared" si="55"/>
        <v>1.2365818542102123</v>
      </c>
      <c r="DM54">
        <f t="shared" si="55"/>
        <v>1.2365818542102123</v>
      </c>
      <c r="DN54">
        <f t="shared" si="55"/>
        <v>1.2365818542102123</v>
      </c>
      <c r="DO54">
        <f t="shared" si="55"/>
        <v>1.2365818542102123</v>
      </c>
      <c r="DP54">
        <f t="shared" si="55"/>
        <v>1.2365818542102123</v>
      </c>
      <c r="DQ54">
        <f t="shared" si="55"/>
        <v>1.2365818542102123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13.17104059320001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11.67713843688</v>
      </c>
      <c r="BQ57">
        <f t="shared" si="60"/>
        <v>13.17104059320001</v>
      </c>
      <c r="BR57">
        <f t="shared" si="60"/>
        <v>13.127909416537092</v>
      </c>
      <c r="BS57">
        <f t="shared" si="60"/>
        <v>12.798310741760742</v>
      </c>
      <c r="BT57">
        <f t="shared" si="60"/>
        <v>12.83532399031084</v>
      </c>
      <c r="BU57">
        <f t="shared" si="60"/>
        <v>12.861214947278723</v>
      </c>
      <c r="BV57">
        <f t="shared" si="60"/>
        <v>12.846175845371883</v>
      </c>
      <c r="BW57">
        <f t="shared" si="60"/>
        <v>12.813916684140477</v>
      </c>
      <c r="BX57">
        <f t="shared" si="60"/>
        <v>12.764966568688466</v>
      </c>
      <c r="BY57">
        <f t="shared" si="60"/>
        <v>12.750334267472009</v>
      </c>
      <c r="BZ57">
        <f t="shared" si="60"/>
        <v>12.722557751794842</v>
      </c>
      <c r="CA57">
        <f t="shared" si="60"/>
        <v>12.625797229301339</v>
      </c>
      <c r="CB57">
        <f t="shared" si="60"/>
        <v>12.507822750715743</v>
      </c>
      <c r="CC57">
        <f t="shared" si="60"/>
        <v>12.363461053693248</v>
      </c>
      <c r="CD57">
        <f t="shared" si="60"/>
        <v>12.27827960000902</v>
      </c>
      <c r="CE57">
        <f t="shared" si="60"/>
        <v>12.194641707906307</v>
      </c>
      <c r="CF57">
        <f t="shared" si="60"/>
        <v>12.081962295198396</v>
      </c>
      <c r="CG57">
        <f t="shared" si="60"/>
        <v>11.950980920767609</v>
      </c>
      <c r="CH57">
        <f t="shared" si="60"/>
        <v>11.797663097934723</v>
      </c>
      <c r="CI57">
        <f t="shared" si="60"/>
        <v>11.637419006275023</v>
      </c>
      <c r="CJ57">
        <f t="shared" si="60"/>
        <v>11.478531971769138</v>
      </c>
      <c r="CK57">
        <f t="shared" si="60"/>
        <v>11.29595495832339</v>
      </c>
      <c r="CL57">
        <f t="shared" si="60"/>
        <v>11.100594757003728</v>
      </c>
      <c r="CM57">
        <f t="shared" si="60"/>
        <v>10.892348865874428</v>
      </c>
      <c r="CN57">
        <f t="shared" si="60"/>
        <v>10.670485763793515</v>
      </c>
      <c r="CO57">
        <f t="shared" si="60"/>
        <v>10.443393207853077</v>
      </c>
      <c r="CP57">
        <f t="shared" si="60"/>
        <v>10.20289645184873</v>
      </c>
      <c r="CQ57">
        <f t="shared" si="60"/>
        <v>9.9554477573979003</v>
      </c>
      <c r="CR57">
        <f t="shared" si="60"/>
        <v>9.6998996109421789</v>
      </c>
      <c r="CS57">
        <f t="shared" si="60"/>
        <v>9.5294110560466674</v>
      </c>
      <c r="CT57">
        <f t="shared" si="60"/>
        <v>9.3522953338629069</v>
      </c>
      <c r="CU57">
        <f t="shared" si="60"/>
        <v>9.1724071158925558</v>
      </c>
      <c r="CV57">
        <f t="shared" si="60"/>
        <v>8.9901999511923982</v>
      </c>
      <c r="CW57">
        <f t="shared" si="60"/>
        <v>8.8014023543290865</v>
      </c>
      <c r="CX57">
        <f t="shared" ref="CX57:DQ57" si="61">CX$49*CX18</f>
        <v>8.8014023543290865</v>
      </c>
      <c r="CY57">
        <f t="shared" si="61"/>
        <v>8.8014023543290865</v>
      </c>
      <c r="CZ57">
        <f t="shared" si="61"/>
        <v>8.8014023543290865</v>
      </c>
      <c r="DA57">
        <f t="shared" si="61"/>
        <v>8.8014023543290865</v>
      </c>
      <c r="DB57">
        <f t="shared" si="61"/>
        <v>8.8014023543290865</v>
      </c>
      <c r="DC57">
        <f t="shared" si="61"/>
        <v>8.8014023543290865</v>
      </c>
      <c r="DD57">
        <f t="shared" si="61"/>
        <v>8.8014023543290865</v>
      </c>
      <c r="DE57">
        <f t="shared" si="61"/>
        <v>8.8014023543290865</v>
      </c>
      <c r="DF57">
        <f t="shared" si="61"/>
        <v>8.8014023543290865</v>
      </c>
      <c r="DG57">
        <f t="shared" si="61"/>
        <v>8.8014023543290865</v>
      </c>
      <c r="DH57">
        <f t="shared" si="61"/>
        <v>8.8014023543290865</v>
      </c>
      <c r="DI57">
        <f t="shared" si="61"/>
        <v>8.8014023543290865</v>
      </c>
      <c r="DJ57">
        <f t="shared" si="61"/>
        <v>8.8014023543290865</v>
      </c>
      <c r="DK57">
        <f t="shared" si="61"/>
        <v>8.8014023543290865</v>
      </c>
      <c r="DL57">
        <f t="shared" si="61"/>
        <v>8.8014023543290865</v>
      </c>
      <c r="DM57">
        <f t="shared" si="61"/>
        <v>8.8014023543290865</v>
      </c>
      <c r="DN57">
        <f t="shared" si="61"/>
        <v>8.8014023543290865</v>
      </c>
      <c r="DO57">
        <f t="shared" si="61"/>
        <v>8.8014023543290865</v>
      </c>
      <c r="DP57">
        <f t="shared" si="61"/>
        <v>8.8014023543290865</v>
      </c>
      <c r="DQ57">
        <f t="shared" si="61"/>
        <v>8.8014023543290865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763.74630829223997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756.60503007023999</v>
      </c>
      <c r="BQ62">
        <f t="shared" si="70"/>
        <v>763.74630829223997</v>
      </c>
      <c r="BR62">
        <f t="shared" si="70"/>
        <v>761.2452699942022</v>
      </c>
      <c r="BS62">
        <f t="shared" si="70"/>
        <v>742.13290227373409</v>
      </c>
      <c r="BT62">
        <f t="shared" si="70"/>
        <v>744.27918158538046</v>
      </c>
      <c r="BU62">
        <f t="shared" si="70"/>
        <v>745.78051495858278</v>
      </c>
      <c r="BV62">
        <f t="shared" si="70"/>
        <v>744.90844577922655</v>
      </c>
      <c r="BW62">
        <f t="shared" si="70"/>
        <v>743.03784071011671</v>
      </c>
      <c r="BX62">
        <f t="shared" si="70"/>
        <v>740.19938085552837</v>
      </c>
      <c r="BY62">
        <f t="shared" si="70"/>
        <v>739.35090074062703</v>
      </c>
      <c r="BZ62">
        <f t="shared" si="70"/>
        <v>737.74022987862918</v>
      </c>
      <c r="CA62">
        <f t="shared" si="70"/>
        <v>732.12939819681083</v>
      </c>
      <c r="CB62">
        <f t="shared" si="70"/>
        <v>725.28843738928219</v>
      </c>
      <c r="CC62">
        <f t="shared" si="70"/>
        <v>716.91736660109734</v>
      </c>
      <c r="CD62">
        <f t="shared" si="70"/>
        <v>711.97796790090024</v>
      </c>
      <c r="CE62">
        <f t="shared" si="70"/>
        <v>707.1280753753415</v>
      </c>
      <c r="CF62">
        <f t="shared" si="70"/>
        <v>700.59415841811676</v>
      </c>
      <c r="CG62">
        <f t="shared" si="70"/>
        <v>692.99896952862196</v>
      </c>
      <c r="CH62">
        <f t="shared" si="70"/>
        <v>684.10856179238931</v>
      </c>
      <c r="CI62">
        <f t="shared" si="70"/>
        <v>674.81652199001212</v>
      </c>
      <c r="CJ62">
        <f t="shared" si="70"/>
        <v>665.60317356999269</v>
      </c>
      <c r="CK62">
        <f t="shared" si="70"/>
        <v>655.01611941800684</v>
      </c>
      <c r="CL62">
        <f t="shared" si="70"/>
        <v>643.68780929024422</v>
      </c>
      <c r="CM62">
        <f t="shared" si="70"/>
        <v>631.6122994289243</v>
      </c>
      <c r="CN62">
        <f t="shared" si="70"/>
        <v>618.74717127435429</v>
      </c>
      <c r="CO62">
        <f t="shared" si="70"/>
        <v>605.57880389951663</v>
      </c>
      <c r="CP62">
        <f t="shared" si="70"/>
        <v>591.63317004812529</v>
      </c>
      <c r="CQ62">
        <f t="shared" si="70"/>
        <v>577.28441563185493</v>
      </c>
      <c r="CR62">
        <f t="shared" si="70"/>
        <v>562.46600002790876</v>
      </c>
      <c r="CS62">
        <f t="shared" si="70"/>
        <v>552.5799167312897</v>
      </c>
      <c r="CT62">
        <f t="shared" si="70"/>
        <v>542.30954530534495</v>
      </c>
      <c r="CU62">
        <f t="shared" si="70"/>
        <v>531.87840576037559</v>
      </c>
      <c r="CV62">
        <f t="shared" si="70"/>
        <v>521.31279794834063</v>
      </c>
      <c r="CW62">
        <f t="shared" si="70"/>
        <v>510.36503215880651</v>
      </c>
      <c r="CX62">
        <f t="shared" ref="CX62:DQ62" si="71">CX$49*CX23</f>
        <v>510.36503215880651</v>
      </c>
      <c r="CY62">
        <f t="shared" si="71"/>
        <v>510.36503215880651</v>
      </c>
      <c r="CZ62">
        <f t="shared" si="71"/>
        <v>510.36503215880651</v>
      </c>
      <c r="DA62">
        <f t="shared" si="71"/>
        <v>510.36503215880651</v>
      </c>
      <c r="DB62">
        <f t="shared" si="71"/>
        <v>510.36503215880651</v>
      </c>
      <c r="DC62">
        <f t="shared" si="71"/>
        <v>510.36503215880651</v>
      </c>
      <c r="DD62">
        <f t="shared" si="71"/>
        <v>510.36503215880651</v>
      </c>
      <c r="DE62">
        <f t="shared" si="71"/>
        <v>510.36503215880651</v>
      </c>
      <c r="DF62">
        <f t="shared" si="71"/>
        <v>510.36503215880651</v>
      </c>
      <c r="DG62">
        <f t="shared" si="71"/>
        <v>510.36503215880651</v>
      </c>
      <c r="DH62">
        <f t="shared" si="71"/>
        <v>510.36503215880651</v>
      </c>
      <c r="DI62">
        <f t="shared" si="71"/>
        <v>510.36503215880651</v>
      </c>
      <c r="DJ62">
        <f t="shared" si="71"/>
        <v>510.36503215880651</v>
      </c>
      <c r="DK62">
        <f t="shared" si="71"/>
        <v>510.36503215880651</v>
      </c>
      <c r="DL62">
        <f t="shared" si="71"/>
        <v>510.36503215880651</v>
      </c>
      <c r="DM62">
        <f t="shared" si="71"/>
        <v>510.36503215880651</v>
      </c>
      <c r="DN62">
        <f t="shared" si="71"/>
        <v>510.36503215880651</v>
      </c>
      <c r="DO62">
        <f t="shared" si="71"/>
        <v>510.36503215880651</v>
      </c>
      <c r="DP62">
        <f t="shared" si="71"/>
        <v>510.36503215880651</v>
      </c>
      <c r="DQ62">
        <f t="shared" si="71"/>
        <v>510.36503215880651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67.332595514751972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44.512368678724172</v>
      </c>
      <c r="BQ67">
        <f t="shared" si="80"/>
        <v>67.332595514751972</v>
      </c>
      <c r="BR67">
        <f t="shared" si="80"/>
        <v>67.112101617419441</v>
      </c>
      <c r="BS67">
        <f t="shared" si="80"/>
        <v>65.427137237128036</v>
      </c>
      <c r="BT67">
        <f t="shared" si="80"/>
        <v>65.616355247328187</v>
      </c>
      <c r="BU67">
        <f t="shared" si="80"/>
        <v>65.748714214766821</v>
      </c>
      <c r="BV67">
        <f t="shared" si="80"/>
        <v>65.671831772682381</v>
      </c>
      <c r="BW67">
        <f t="shared" si="80"/>
        <v>65.506917463940454</v>
      </c>
      <c r="BX67">
        <f t="shared" si="80"/>
        <v>65.256676163656849</v>
      </c>
      <c r="BY67">
        <f t="shared" si="80"/>
        <v>65.181873355762818</v>
      </c>
      <c r="BZ67">
        <f t="shared" si="80"/>
        <v>65.039875092097489</v>
      </c>
      <c r="CA67">
        <f t="shared" si="80"/>
        <v>64.545218874409215</v>
      </c>
      <c r="CB67">
        <f t="shared" si="80"/>
        <v>63.942113311757709</v>
      </c>
      <c r="CC67">
        <f t="shared" si="80"/>
        <v>63.204111808789357</v>
      </c>
      <c r="CD67">
        <f t="shared" si="80"/>
        <v>62.768649756592815</v>
      </c>
      <c r="CE67">
        <f t="shared" si="80"/>
        <v>62.341078653246136</v>
      </c>
      <c r="CF67">
        <f t="shared" si="80"/>
        <v>61.765042366286501</v>
      </c>
      <c r="CG67">
        <f t="shared" si="80"/>
        <v>61.095443343938356</v>
      </c>
      <c r="CH67">
        <f t="shared" si="80"/>
        <v>60.311656605376577</v>
      </c>
      <c r="CI67">
        <f t="shared" si="80"/>
        <v>59.492461604723246</v>
      </c>
      <c r="CJ67">
        <f t="shared" si="80"/>
        <v>58.680204110623166</v>
      </c>
      <c r="CK67">
        <f t="shared" si="80"/>
        <v>57.746839422416151</v>
      </c>
      <c r="CL67">
        <f t="shared" si="80"/>
        <v>56.748124907639813</v>
      </c>
      <c r="CM67">
        <f t="shared" si="80"/>
        <v>55.683536558997297</v>
      </c>
      <c r="CN67">
        <f t="shared" si="80"/>
        <v>54.549334716223015</v>
      </c>
      <c r="CO67">
        <f t="shared" si="80"/>
        <v>53.388399017532436</v>
      </c>
      <c r="CP67">
        <f t="shared" si="80"/>
        <v>52.158938772530156</v>
      </c>
      <c r="CQ67">
        <f t="shared" si="80"/>
        <v>50.893939037982747</v>
      </c>
      <c r="CR67">
        <f t="shared" si="80"/>
        <v>49.587533529770184</v>
      </c>
      <c r="CS67">
        <f t="shared" si="80"/>
        <v>48.715967093888061</v>
      </c>
      <c r="CT67">
        <f t="shared" si="80"/>
        <v>47.810521453756998</v>
      </c>
      <c r="CU67">
        <f t="shared" si="80"/>
        <v>46.890902344487792</v>
      </c>
      <c r="CV67">
        <f t="shared" si="80"/>
        <v>45.959428385856185</v>
      </c>
      <c r="CW67">
        <f t="shared" si="80"/>
        <v>44.994263019171512</v>
      </c>
      <c r="CX67">
        <f t="shared" ref="CX67:DQ67" si="81">CX$49*CX28</f>
        <v>44.994263019171512</v>
      </c>
      <c r="CY67">
        <f t="shared" si="81"/>
        <v>44.994263019171512</v>
      </c>
      <c r="CZ67">
        <f t="shared" si="81"/>
        <v>44.994263019171512</v>
      </c>
      <c r="DA67">
        <f t="shared" si="81"/>
        <v>44.994263019171512</v>
      </c>
      <c r="DB67">
        <f t="shared" si="81"/>
        <v>44.994263019171512</v>
      </c>
      <c r="DC67">
        <f t="shared" si="81"/>
        <v>44.994263019171512</v>
      </c>
      <c r="DD67">
        <f t="shared" si="81"/>
        <v>44.994263019171512</v>
      </c>
      <c r="DE67">
        <f t="shared" si="81"/>
        <v>44.994263019171512</v>
      </c>
      <c r="DF67">
        <f t="shared" si="81"/>
        <v>44.994263019171512</v>
      </c>
      <c r="DG67">
        <f t="shared" si="81"/>
        <v>44.994263019171512</v>
      </c>
      <c r="DH67">
        <f t="shared" si="81"/>
        <v>44.994263019171512</v>
      </c>
      <c r="DI67">
        <f t="shared" si="81"/>
        <v>44.994263019171512</v>
      </c>
      <c r="DJ67">
        <f t="shared" si="81"/>
        <v>44.994263019171512</v>
      </c>
      <c r="DK67">
        <f t="shared" si="81"/>
        <v>44.994263019171512</v>
      </c>
      <c r="DL67">
        <f t="shared" si="81"/>
        <v>44.994263019171512</v>
      </c>
      <c r="DM67">
        <f t="shared" si="81"/>
        <v>44.994263019171512</v>
      </c>
      <c r="DN67">
        <f t="shared" si="81"/>
        <v>44.994263019171512</v>
      </c>
      <c r="DO67">
        <f t="shared" si="81"/>
        <v>44.994263019171512</v>
      </c>
      <c r="DP67">
        <f t="shared" si="81"/>
        <v>44.994263019171512</v>
      </c>
      <c r="DQ67">
        <f t="shared" si="81"/>
        <v>44.994263019171512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248.87629320552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222.16193361923089</v>
      </c>
      <c r="BQ70">
        <f t="shared" si="86"/>
        <v>248.87629320552</v>
      </c>
      <c r="BR70">
        <f t="shared" si="86"/>
        <v>248.06129857441991</v>
      </c>
      <c r="BS70">
        <f t="shared" si="86"/>
        <v>241.83329435232829</v>
      </c>
      <c r="BT70">
        <f t="shared" si="86"/>
        <v>242.53268632773523</v>
      </c>
      <c r="BU70">
        <f t="shared" si="86"/>
        <v>243.02191459729482</v>
      </c>
      <c r="BV70">
        <f t="shared" si="86"/>
        <v>242.73773994084078</v>
      </c>
      <c r="BW70">
        <f t="shared" si="86"/>
        <v>242.12817986755877</v>
      </c>
      <c r="BX70">
        <f t="shared" si="86"/>
        <v>241.20323219926533</v>
      </c>
      <c r="BY70">
        <f t="shared" si="86"/>
        <v>240.9267443346923</v>
      </c>
      <c r="BZ70">
        <f t="shared" si="86"/>
        <v>240.40188707599799</v>
      </c>
      <c r="CA70">
        <f t="shared" si="86"/>
        <v>238.57352735024898</v>
      </c>
      <c r="CB70">
        <f t="shared" si="86"/>
        <v>236.34431465323581</v>
      </c>
      <c r="CC70">
        <f t="shared" si="86"/>
        <v>233.61649646897135</v>
      </c>
      <c r="CD70">
        <f t="shared" si="86"/>
        <v>232.00693158358683</v>
      </c>
      <c r="CE70">
        <f t="shared" si="86"/>
        <v>230.42653340542063</v>
      </c>
      <c r="CF70">
        <f t="shared" si="86"/>
        <v>228.29737478982892</v>
      </c>
      <c r="CG70">
        <f t="shared" si="86"/>
        <v>225.82238743278378</v>
      </c>
      <c r="CH70">
        <f t="shared" si="86"/>
        <v>222.92533680424884</v>
      </c>
      <c r="CI70">
        <f t="shared" si="86"/>
        <v>219.8974093403443</v>
      </c>
      <c r="CJ70">
        <f t="shared" si="86"/>
        <v>216.89512444824112</v>
      </c>
      <c r="CK70">
        <f t="shared" si="86"/>
        <v>213.44520035079572</v>
      </c>
      <c r="CL70">
        <f t="shared" si="86"/>
        <v>209.75372871647221</v>
      </c>
      <c r="CM70">
        <f t="shared" si="86"/>
        <v>205.8187726974088</v>
      </c>
      <c r="CN70">
        <f t="shared" si="86"/>
        <v>201.62650967504118</v>
      </c>
      <c r="CO70">
        <f t="shared" si="86"/>
        <v>197.33543235756613</v>
      </c>
      <c r="CP70">
        <f t="shared" si="86"/>
        <v>192.79107303084632</v>
      </c>
      <c r="CQ70">
        <f t="shared" si="86"/>
        <v>188.11535182281492</v>
      </c>
      <c r="CR70">
        <f t="shared" si="86"/>
        <v>183.28658563874612</v>
      </c>
      <c r="CS70">
        <f t="shared" si="86"/>
        <v>180.06508166750584</v>
      </c>
      <c r="CT70">
        <f t="shared" si="86"/>
        <v>176.71835259977595</v>
      </c>
      <c r="CU70">
        <f t="shared" si="86"/>
        <v>173.31923522837238</v>
      </c>
      <c r="CV70">
        <f t="shared" si="86"/>
        <v>169.87629968921118</v>
      </c>
      <c r="CW70">
        <f t="shared" si="86"/>
        <v>166.3088331901929</v>
      </c>
      <c r="CX70">
        <f t="shared" ref="CX70:DQ70" si="87">CX$49*CX31</f>
        <v>166.3088331901929</v>
      </c>
      <c r="CY70">
        <f t="shared" si="87"/>
        <v>166.3088331901929</v>
      </c>
      <c r="CZ70">
        <f t="shared" si="87"/>
        <v>166.3088331901929</v>
      </c>
      <c r="DA70">
        <f t="shared" si="87"/>
        <v>166.3088331901929</v>
      </c>
      <c r="DB70">
        <f t="shared" si="87"/>
        <v>166.3088331901929</v>
      </c>
      <c r="DC70">
        <f t="shared" si="87"/>
        <v>166.3088331901929</v>
      </c>
      <c r="DD70">
        <f t="shared" si="87"/>
        <v>166.3088331901929</v>
      </c>
      <c r="DE70">
        <f t="shared" si="87"/>
        <v>166.3088331901929</v>
      </c>
      <c r="DF70">
        <f t="shared" si="87"/>
        <v>166.3088331901929</v>
      </c>
      <c r="DG70">
        <f t="shared" si="87"/>
        <v>166.3088331901929</v>
      </c>
      <c r="DH70">
        <f t="shared" si="87"/>
        <v>166.3088331901929</v>
      </c>
      <c r="DI70">
        <f t="shared" si="87"/>
        <v>166.3088331901929</v>
      </c>
      <c r="DJ70">
        <f t="shared" si="87"/>
        <v>166.3088331901929</v>
      </c>
      <c r="DK70">
        <f t="shared" si="87"/>
        <v>166.3088331901929</v>
      </c>
      <c r="DL70">
        <f t="shared" si="87"/>
        <v>166.3088331901929</v>
      </c>
      <c r="DM70">
        <f t="shared" si="87"/>
        <v>166.3088331901929</v>
      </c>
      <c r="DN70">
        <f t="shared" si="87"/>
        <v>166.3088331901929</v>
      </c>
      <c r="DO70">
        <f t="shared" si="87"/>
        <v>166.3088331901929</v>
      </c>
      <c r="DP70">
        <f t="shared" si="87"/>
        <v>166.3088331901929</v>
      </c>
      <c r="DQ70">
        <f t="shared" si="87"/>
        <v>166.3088331901929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6"/>
        <v>2.0089636065687946E-2</v>
      </c>
      <c r="O19" s="33">
        <f t="shared" si="6"/>
        <v>2.0089636065687946E-2</v>
      </c>
      <c r="P19" s="33">
        <f t="shared" si="6"/>
        <v>2.0089636065687946E-2</v>
      </c>
      <c r="Q19" s="33">
        <f t="shared" si="6"/>
        <v>2.0089636065687946E-2</v>
      </c>
      <c r="R19" s="33">
        <f t="shared" si="6"/>
        <v>2.0089636065687946E-2</v>
      </c>
      <c r="S19" s="33">
        <f t="shared" si="6"/>
        <v>2.0089636065687946E-2</v>
      </c>
      <c r="T19" s="33">
        <f t="shared" si="6"/>
        <v>2.0089636065687946E-2</v>
      </c>
      <c r="U19" s="33">
        <f t="shared" si="6"/>
        <v>2.0089636065687946E-2</v>
      </c>
      <c r="V19" s="33">
        <f t="shared" si="6"/>
        <v>2.0089636065687946E-2</v>
      </c>
      <c r="W19" s="33">
        <f t="shared" si="6"/>
        <v>2.0089636065687946E-2</v>
      </c>
      <c r="X19" s="33">
        <f t="shared" si="6"/>
        <v>2.0089636065687946E-2</v>
      </c>
      <c r="Y19" s="33">
        <f t="shared" si="6"/>
        <v>2.0089636065687946E-2</v>
      </c>
      <c r="Z19" s="33">
        <f t="shared" si="6"/>
        <v>2.0089636065687946E-2</v>
      </c>
      <c r="AA19" s="33">
        <f t="shared" si="6"/>
        <v>2.0089636065687946E-2</v>
      </c>
      <c r="AB19" s="33">
        <f t="shared" si="6"/>
        <v>2.0089636065687946E-2</v>
      </c>
      <c r="AC19" s="33">
        <f t="shared" si="6"/>
        <v>2.0089636065687946E-2</v>
      </c>
      <c r="AD19" s="33">
        <f t="shared" si="6"/>
        <v>2.0089636065687946E-2</v>
      </c>
      <c r="AE19" s="33">
        <f t="shared" si="6"/>
        <v>2.0089636065687946E-2</v>
      </c>
      <c r="AF19" s="33">
        <f t="shared" si="6"/>
        <v>2.0089636065687946E-2</v>
      </c>
      <c r="AG19" s="33">
        <f t="shared" si="6"/>
        <v>2.0089636065687946E-2</v>
      </c>
      <c r="AH19" s="33">
        <f t="shared" si="6"/>
        <v>2.0089636065687946E-2</v>
      </c>
      <c r="AI19" s="33">
        <f t="shared" si="6"/>
        <v>2.0089636065687946E-2</v>
      </c>
      <c r="AJ19" s="33">
        <f t="shared" si="6"/>
        <v>2.0089636065687946E-2</v>
      </c>
      <c r="AK19" s="33">
        <f t="shared" si="6"/>
        <v>2.0089636065687946E-2</v>
      </c>
      <c r="AL19" s="33">
        <f t="shared" si="6"/>
        <v>2.0089636065687946E-2</v>
      </c>
      <c r="AM19" s="33">
        <f t="shared" si="6"/>
        <v>2.0089636065687946E-2</v>
      </c>
      <c r="AN19" s="33">
        <f t="shared" si="6"/>
        <v>2.0089636065687946E-2</v>
      </c>
      <c r="AO19" s="33">
        <f t="shared" si="6"/>
        <v>2.0089636065687946E-2</v>
      </c>
      <c r="AP19" s="33">
        <f t="shared" si="6"/>
        <v>2.0089636065687946E-2</v>
      </c>
      <c r="AQ19" s="33">
        <f t="shared" ref="AQ19:BK19" si="15">AP19*(1-$G$4)</f>
        <v>2.0089636065687946E-2</v>
      </c>
      <c r="AR19" s="33">
        <f t="shared" si="15"/>
        <v>2.0089636065687946E-2</v>
      </c>
      <c r="AS19" s="33">
        <f t="shared" si="15"/>
        <v>2.0089636065687946E-2</v>
      </c>
      <c r="AT19" s="33">
        <f t="shared" si="15"/>
        <v>2.0089636065687946E-2</v>
      </c>
      <c r="AU19" s="33">
        <f t="shared" si="15"/>
        <v>2.0089636065687946E-2</v>
      </c>
      <c r="AV19" s="33">
        <f t="shared" si="15"/>
        <v>2.0089636065687946E-2</v>
      </c>
      <c r="AW19" s="33">
        <f t="shared" si="15"/>
        <v>2.0089636065687946E-2</v>
      </c>
      <c r="AX19" s="33">
        <f t="shared" si="15"/>
        <v>2.0089636065687946E-2</v>
      </c>
      <c r="AY19" s="33">
        <f t="shared" si="15"/>
        <v>2.0089636065687946E-2</v>
      </c>
      <c r="AZ19" s="33">
        <f t="shared" si="15"/>
        <v>2.0089636065687946E-2</v>
      </c>
      <c r="BA19" s="33">
        <f t="shared" si="15"/>
        <v>2.0089636065687946E-2</v>
      </c>
      <c r="BB19" s="33">
        <f t="shared" si="15"/>
        <v>2.0089636065687946E-2</v>
      </c>
      <c r="BC19" s="33">
        <f t="shared" si="15"/>
        <v>2.0089636065687946E-2</v>
      </c>
      <c r="BD19" s="33">
        <f t="shared" si="15"/>
        <v>2.0089636065687946E-2</v>
      </c>
      <c r="BE19" s="33">
        <f t="shared" si="15"/>
        <v>2.0089636065687946E-2</v>
      </c>
      <c r="BF19" s="33">
        <f t="shared" si="15"/>
        <v>2.0089636065687946E-2</v>
      </c>
      <c r="BG19" s="33">
        <f t="shared" si="15"/>
        <v>2.0089636065687946E-2</v>
      </c>
      <c r="BH19" s="33">
        <f t="shared" si="15"/>
        <v>2.0089636065687946E-2</v>
      </c>
      <c r="BI19" s="33">
        <f t="shared" si="15"/>
        <v>2.0089636065687946E-2</v>
      </c>
      <c r="BJ19" s="33">
        <f t="shared" si="15"/>
        <v>2.0089636065687946E-2</v>
      </c>
      <c r="BK19" s="33">
        <f t="shared" si="15"/>
        <v>2.0089636065687946E-2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235.84701969406055</v>
      </c>
      <c r="BU19" s="4" cm="1">
        <f t="array" ref="BU19">O19*INDEX(prod_est,$H19+$I19-1,MATCH(BU$14,$BQ$14:$DQ$14,0))</f>
        <v>246.7449825159926</v>
      </c>
      <c r="BV19" s="4" cm="1">
        <f t="array" ref="BV19">P19*INDEX(prod_est,$H19+$I19-1,MATCH(BV$14,$BQ$14:$DQ$14,0))</f>
        <v>257.96564426636542</v>
      </c>
      <c r="BW19" s="4" cm="1">
        <f t="array" ref="BW19">Q19*INDEX(prod_est,$H19+$I19-1,MATCH(BW$14,$BQ$14:$DQ$14,0))</f>
        <v>269.39946011304988</v>
      </c>
      <c r="BX19" s="4" cm="1">
        <f t="array" ref="BX19">R19*INDEX(prod_est,$H19+$I19-1,MATCH(BX$14,$BQ$14:$DQ$14,0))</f>
        <v>281.05164868945758</v>
      </c>
      <c r="BY19" s="4" cm="1">
        <f t="array" ref="BY19">S19*INDEX(prod_est,$H19+$I19-1,MATCH(BY$14,$BQ$14:$DQ$14,0))</f>
        <v>292.87129983316277</v>
      </c>
      <c r="BZ19" s="4" cm="1">
        <f t="array" ref="BZ19">T19*INDEX(prod_est,$H19+$I19-1,MATCH(BZ$14,$BQ$14:$DQ$14,0))</f>
        <v>304.71256668260907</v>
      </c>
      <c r="CA19" s="4" cm="1">
        <f t="array" ref="CA19">U19*INDEX(prod_est,$H19+$I19-1,MATCH(CA$14,$BQ$14:$DQ$14,0))</f>
        <v>311.50370365325364</v>
      </c>
      <c r="CB19" s="4" cm="1">
        <f t="array" ref="CB19">V19*INDEX(prod_est,$H19+$I19-1,MATCH(CB$14,$BQ$14:$DQ$14,0))</f>
        <v>317.8694387228947</v>
      </c>
      <c r="CC19" s="4" cm="1">
        <f t="array" ref="CC19">W19*INDEX(prod_est,$H19+$I19-1,MATCH(CC$14,$BQ$14:$DQ$14,0))</f>
        <v>323.72328471274108</v>
      </c>
      <c r="CD19" s="4" cm="1">
        <f t="array" ref="CD19">X19*INDEX(prod_est,$H19+$I19-1,MATCH(CD$14,$BQ$14:$DQ$14,0))</f>
        <v>332.85398756042889</v>
      </c>
      <c r="CE19" s="4" cm="1">
        <f t="array" ref="CE19">Y19*INDEX(prod_est,$H19+$I19-1,MATCH(CE$14,$BQ$14:$DQ$14,0))</f>
        <v>341.72180247194279</v>
      </c>
      <c r="CF19" s="4" cm="1">
        <f t="array" ref="CF19">Z19*INDEX(prod_est,$H19+$I19-1,MATCH(CF$14,$BQ$14:$DQ$14,0))</f>
        <v>350.26536611070219</v>
      </c>
      <c r="CG19" s="4" cm="1">
        <f t="array" ref="CG19">AA19*INDEX(prod_est,$H19+$I19-1,MATCH(CG$14,$BQ$14:$DQ$14,0))</f>
        <v>358.39032709907758</v>
      </c>
      <c r="CH19" s="4" cm="1">
        <f t="array" ref="CH19">AB19*INDEX(prod_est,$H19+$I19-1,MATCH(CH$14,$BQ$14:$DQ$14,0))</f>
        <v>366.02746021856382</v>
      </c>
      <c r="CI19" s="4" cm="1">
        <f t="array" ref="CI19">AC19*INDEX(prod_est,$H19+$I19-1,MATCH(CI$14,$BQ$14:$DQ$14,0))</f>
        <v>373.40379978550231</v>
      </c>
      <c r="CJ19" s="4" cm="1">
        <f t="array" ref="CJ19">AD19*INDEX(prod_est,$H19+$I19-1,MATCH(CJ$14,$BQ$14:$DQ$14,0))</f>
        <v>380.13036651823967</v>
      </c>
      <c r="CK19" s="4" cm="1">
        <f t="array" ref="CK19">AE19*INDEX(prod_est,$H19+$I19-1,MATCH(CK$14,$BQ$14:$DQ$14,0))</f>
        <v>386.15132989924439</v>
      </c>
      <c r="CL19" s="4" cm="1">
        <f t="array" ref="CL19">AF19*INDEX(prod_est,$H19+$I19-1,MATCH(CL$14,$BQ$14:$DQ$14,0))</f>
        <v>391.31956325286757</v>
      </c>
      <c r="CM19" s="4" cm="1">
        <f t="array" ref="CM19">AG19*INDEX(prod_est,$H19+$I19-1,MATCH(CM$14,$BQ$14:$DQ$14,0))</f>
        <v>395.55276221222056</v>
      </c>
      <c r="CN19" s="4" cm="1">
        <f t="array" ref="CN19">AH19*INDEX(prod_est,$H19+$I19-1,MATCH(CN$14,$BQ$14:$DQ$14,0))</f>
        <v>404.49795322610504</v>
      </c>
      <c r="CO19" s="4" cm="1">
        <f t="array" ref="CO19">AI19*INDEX(prod_est,$H19+$I19-1,MATCH(CO$14,$BQ$14:$DQ$14,0))</f>
        <v>412.9175172145296</v>
      </c>
      <c r="CP19" s="4" cm="1">
        <f t="array" ref="CP19">AJ19*INDEX(prod_est,$H19+$I19-1,MATCH(CP$14,$BQ$14:$DQ$14,0))</f>
        <v>420.82080012638244</v>
      </c>
      <c r="CQ19" s="4" cm="1">
        <f t="array" ref="CQ19">AK19*INDEX(prod_est,$H19+$I19-1,MATCH(CQ$14,$BQ$14:$DQ$14,0))</f>
        <v>428.11109410586477</v>
      </c>
      <c r="CR19" s="4" cm="1">
        <f t="array" ref="CR19">AL19*INDEX(prod_est,$H19+$I19-1,MATCH(CR$14,$BQ$14:$DQ$14,0))</f>
        <v>434.68925718007063</v>
      </c>
      <c r="CS19" s="4" cm="1">
        <f t="array" ref="CS19">AM19*INDEX(prod_est,$H19+$I19-1,MATCH(CS$14,$BQ$14:$DQ$14,0))</f>
        <v>440.50920504283249</v>
      </c>
      <c r="CT19" s="4" cm="1">
        <f t="array" ref="CT19">AN19*INDEX(prod_est,$H19+$I19-1,MATCH(CT$14,$BQ$14:$DQ$14,0))</f>
        <v>445.4889602595623</v>
      </c>
      <c r="CU19" s="4" cm="1">
        <f t="array" ref="CU19">AO19*INDEX(prod_est,$H19+$I19-1,MATCH(CU$14,$BQ$14:$DQ$14,0))</f>
        <v>449.58747734162847</v>
      </c>
      <c r="CV19" s="4" cm="1">
        <f t="array" ref="CV19">AP19*INDEX(prod_est,$H19+$I19-1,MATCH(CV$14,$BQ$14:$DQ$14,0))</f>
        <v>452.67691694504884</v>
      </c>
      <c r="CW19" s="4" cm="1">
        <f t="array" ref="CW19">AQ19*INDEX(prod_est,$H19+$I19-1,MATCH(CW$14,$BQ$14:$DQ$14,0))</f>
        <v>454.70797564497138</v>
      </c>
      <c r="CX19" s="4" cm="1">
        <f t="array" ref="CX19">AR19*INDEX(prod_est,$H19+$I19-1,MATCH(CX$14,$BQ$14:$DQ$14,0))</f>
        <v>454.70797564497138</v>
      </c>
      <c r="CY19" s="4" cm="1">
        <f t="array" ref="CY19">AS19*INDEX(prod_est,$H19+$I19-1,MATCH(CY$14,$BQ$14:$DQ$14,0))</f>
        <v>454.70797564497138</v>
      </c>
      <c r="CZ19" s="4" cm="1">
        <f t="array" ref="CZ19">AT19*INDEX(prod_est,$H19+$I19-1,MATCH(CZ$14,$BQ$14:$DQ$14,0))</f>
        <v>454.70797564497138</v>
      </c>
      <c r="DA19" s="4" cm="1">
        <f t="array" ref="DA19">AU19*INDEX(prod_est,$H19+$I19-1,MATCH(DA$14,$BQ$14:$DQ$14,0))</f>
        <v>454.70797564497138</v>
      </c>
      <c r="DB19" s="4" cm="1">
        <f t="array" ref="DB19">AV19*INDEX(prod_est,$H19+$I19-1,MATCH(DB$14,$BQ$14:$DQ$14,0))</f>
        <v>454.70797564497138</v>
      </c>
      <c r="DC19" s="4" cm="1">
        <f t="array" ref="DC19">AW19*INDEX(prod_est,$H19+$I19-1,MATCH(DC$14,$BQ$14:$DQ$14,0))</f>
        <v>454.70797564497138</v>
      </c>
      <c r="DD19" s="4" cm="1">
        <f t="array" ref="DD19">AX19*INDEX(prod_est,$H19+$I19-1,MATCH(DD$14,$BQ$14:$DQ$14,0))</f>
        <v>454.70797564497138</v>
      </c>
      <c r="DE19" s="4" cm="1">
        <f t="array" ref="DE19">AY19*INDEX(prod_est,$H19+$I19-1,MATCH(DE$14,$BQ$14:$DQ$14,0))</f>
        <v>454.70797564497138</v>
      </c>
      <c r="DF19" s="4" cm="1">
        <f t="array" ref="DF19">AZ19*INDEX(prod_est,$H19+$I19-1,MATCH(DF$14,$BQ$14:$DQ$14,0))</f>
        <v>454.70797564497138</v>
      </c>
      <c r="DG19" s="4" cm="1">
        <f t="array" ref="DG19">BA19*INDEX(prod_est,$H19+$I19-1,MATCH(DG$14,$BQ$14:$DQ$14,0))</f>
        <v>454.70797564497138</v>
      </c>
      <c r="DH19" s="4" cm="1">
        <f t="array" ref="DH19">BB19*INDEX(prod_est,$H19+$I19-1,MATCH(DH$14,$BQ$14:$DQ$14,0))</f>
        <v>454.70797564497138</v>
      </c>
      <c r="DI19" s="4" cm="1">
        <f t="array" ref="DI19">BC19*INDEX(prod_est,$H19+$I19-1,MATCH(DI$14,$BQ$14:$DQ$14,0))</f>
        <v>454.70797564497138</v>
      </c>
      <c r="DJ19" s="4" cm="1">
        <f t="array" ref="DJ19">BD19*INDEX(prod_est,$H19+$I19-1,MATCH(DJ$14,$BQ$14:$DQ$14,0))</f>
        <v>454.70797564497138</v>
      </c>
      <c r="DK19" s="4" cm="1">
        <f t="array" ref="DK19">BE19*INDEX(prod_est,$H19+$I19-1,MATCH(DK$14,$BQ$14:$DQ$14,0))</f>
        <v>454.70797564497138</v>
      </c>
      <c r="DL19" s="4" cm="1">
        <f t="array" ref="DL19">BF19*INDEX(prod_est,$H19+$I19-1,MATCH(DL$14,$BQ$14:$DQ$14,0))</f>
        <v>454.70797564497138</v>
      </c>
      <c r="DM19" s="4" cm="1">
        <f t="array" ref="DM19">BG19*INDEX(prod_est,$H19+$I19-1,MATCH(DM$14,$BQ$14:$DQ$14,0))</f>
        <v>454.70797564497138</v>
      </c>
      <c r="DN19" s="4" cm="1">
        <f t="array" ref="DN19">BH19*INDEX(prod_est,$H19+$I19-1,MATCH(DN$14,$BQ$14:$DQ$14,0))</f>
        <v>454.70797564497138</v>
      </c>
      <c r="DO19" s="4" cm="1">
        <f t="array" ref="DO19">BI19*INDEX(prod_est,$H19+$I19-1,MATCH(DO$14,$BQ$14:$DQ$14,0))</f>
        <v>454.70797564497138</v>
      </c>
      <c r="DP19" s="4" cm="1">
        <f t="array" ref="DP19">BJ19*INDEX(prod_est,$H19+$I19-1,MATCH(DP$14,$BQ$14:$DQ$14,0))</f>
        <v>454.70797564497138</v>
      </c>
      <c r="DQ19" s="4" cm="1">
        <f t="array" ref="DQ19">BK19*INDEX(prod_est,$H19+$I19-1,MATCH(DQ$14,$BQ$14:$DQ$14,0))</f>
        <v>454.70797564497138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6"/>
        <v>3.2621851638111343E-3</v>
      </c>
      <c r="O20" s="33">
        <f t="shared" si="6"/>
        <v>3.2621851638111343E-3</v>
      </c>
      <c r="P20" s="33">
        <f t="shared" si="6"/>
        <v>3.2621851638111343E-3</v>
      </c>
      <c r="Q20" s="33">
        <f t="shared" si="6"/>
        <v>3.2621851638111343E-3</v>
      </c>
      <c r="R20" s="33">
        <f t="shared" si="6"/>
        <v>3.2621851638111343E-3</v>
      </c>
      <c r="S20" s="33">
        <f t="shared" si="6"/>
        <v>3.2621851638111343E-3</v>
      </c>
      <c r="T20" s="33">
        <f t="shared" si="6"/>
        <v>3.2621851638111343E-3</v>
      </c>
      <c r="U20" s="33">
        <f t="shared" si="6"/>
        <v>3.2621851638111343E-3</v>
      </c>
      <c r="V20" s="33">
        <f t="shared" si="6"/>
        <v>3.2621851638111343E-3</v>
      </c>
      <c r="W20" s="33">
        <f t="shared" si="6"/>
        <v>3.2621851638111343E-3</v>
      </c>
      <c r="X20" s="33">
        <f t="shared" si="6"/>
        <v>3.2621851638111343E-3</v>
      </c>
      <c r="Y20" s="33">
        <f t="shared" si="6"/>
        <v>3.2621851638111343E-3</v>
      </c>
      <c r="Z20" s="33">
        <f t="shared" si="6"/>
        <v>3.2621851638111343E-3</v>
      </c>
      <c r="AA20" s="33">
        <f t="shared" si="6"/>
        <v>3.2621851638111343E-3</v>
      </c>
      <c r="AB20" s="33">
        <f t="shared" si="6"/>
        <v>3.2621851638111343E-3</v>
      </c>
      <c r="AC20" s="33">
        <f t="shared" si="6"/>
        <v>3.2621851638111343E-3</v>
      </c>
      <c r="AD20" s="33">
        <f t="shared" si="6"/>
        <v>3.2621851638111343E-3</v>
      </c>
      <c r="AE20" s="33">
        <f t="shared" si="6"/>
        <v>3.2621851638111343E-3</v>
      </c>
      <c r="AF20" s="33">
        <f t="shared" si="6"/>
        <v>3.2621851638111343E-3</v>
      </c>
      <c r="AG20" s="33">
        <f t="shared" si="6"/>
        <v>3.2621851638111343E-3</v>
      </c>
      <c r="AH20" s="33">
        <f t="shared" si="6"/>
        <v>3.2621851638111343E-3</v>
      </c>
      <c r="AI20" s="33">
        <f t="shared" si="6"/>
        <v>3.2621851638111343E-3</v>
      </c>
      <c r="AJ20" s="33">
        <f t="shared" si="6"/>
        <v>3.2621851638111343E-3</v>
      </c>
      <c r="AK20" s="33">
        <f t="shared" si="6"/>
        <v>3.2621851638111343E-3</v>
      </c>
      <c r="AL20" s="33">
        <f t="shared" si="6"/>
        <v>3.2621851638111343E-3</v>
      </c>
      <c r="AM20" s="33">
        <f t="shared" si="6"/>
        <v>3.2621851638111343E-3</v>
      </c>
      <c r="AN20" s="33">
        <f t="shared" si="6"/>
        <v>3.2621851638111343E-3</v>
      </c>
      <c r="AO20" s="33">
        <f t="shared" si="6"/>
        <v>3.2621851638111343E-3</v>
      </c>
      <c r="AP20" s="33">
        <f t="shared" si="6"/>
        <v>3.2621851638111343E-3</v>
      </c>
      <c r="AQ20" s="33">
        <f t="shared" ref="AQ20:BK20" si="16">AP20*(1-$G$4)</f>
        <v>3.2621851638111343E-3</v>
      </c>
      <c r="AR20" s="33">
        <f t="shared" si="16"/>
        <v>3.2621851638111343E-3</v>
      </c>
      <c r="AS20" s="33">
        <f t="shared" si="16"/>
        <v>3.2621851638111343E-3</v>
      </c>
      <c r="AT20" s="33">
        <f t="shared" si="16"/>
        <v>3.2621851638111343E-3</v>
      </c>
      <c r="AU20" s="33">
        <f t="shared" si="16"/>
        <v>3.2621851638111343E-3</v>
      </c>
      <c r="AV20" s="33">
        <f t="shared" si="16"/>
        <v>3.2621851638111343E-3</v>
      </c>
      <c r="AW20" s="33">
        <f t="shared" si="16"/>
        <v>3.2621851638111343E-3</v>
      </c>
      <c r="AX20" s="33">
        <f t="shared" si="16"/>
        <v>3.2621851638111343E-3</v>
      </c>
      <c r="AY20" s="33">
        <f t="shared" si="16"/>
        <v>3.2621851638111343E-3</v>
      </c>
      <c r="AZ20" s="33">
        <f t="shared" si="16"/>
        <v>3.2621851638111343E-3</v>
      </c>
      <c r="BA20" s="33">
        <f t="shared" si="16"/>
        <v>3.2621851638111343E-3</v>
      </c>
      <c r="BB20" s="33">
        <f t="shared" si="16"/>
        <v>3.2621851638111343E-3</v>
      </c>
      <c r="BC20" s="33">
        <f t="shared" si="16"/>
        <v>3.2621851638111343E-3</v>
      </c>
      <c r="BD20" s="33">
        <f t="shared" si="16"/>
        <v>3.2621851638111343E-3</v>
      </c>
      <c r="BE20" s="33">
        <f t="shared" si="16"/>
        <v>3.2621851638111343E-3</v>
      </c>
      <c r="BF20" s="33">
        <f t="shared" si="16"/>
        <v>3.2621851638111343E-3</v>
      </c>
      <c r="BG20" s="33">
        <f t="shared" si="16"/>
        <v>3.2621851638111343E-3</v>
      </c>
      <c r="BH20" s="33">
        <f t="shared" si="16"/>
        <v>3.2621851638111343E-3</v>
      </c>
      <c r="BI20" s="33">
        <f t="shared" si="16"/>
        <v>3.2621851638111343E-3</v>
      </c>
      <c r="BJ20" s="33">
        <f t="shared" si="16"/>
        <v>3.2621851638111343E-3</v>
      </c>
      <c r="BK20" s="33">
        <f t="shared" si="16"/>
        <v>3.2621851638111343E-3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38.297191948095666</v>
      </c>
      <c r="BU20" s="4" cm="1">
        <f t="array" ref="BU20">O20*INDEX(prod_est,$H20+$I20-1,MATCH(BU$14,$BQ$14:$DQ$14,0))</f>
        <v>40.066819457385975</v>
      </c>
      <c r="BV20" s="4" cm="1">
        <f t="array" ref="BV20">P20*INDEX(prod_est,$H20+$I20-1,MATCH(BV$14,$BQ$14:$DQ$14,0))</f>
        <v>41.888847301520336</v>
      </c>
      <c r="BW20" s="4" cm="1">
        <f t="array" ref="BW20">Q20*INDEX(prod_est,$H20+$I20-1,MATCH(BW$14,$BQ$14:$DQ$14,0))</f>
        <v>43.745487426749271</v>
      </c>
      <c r="BX20" s="4" cm="1">
        <f t="array" ref="BX20">R20*INDEX(prod_est,$H20+$I20-1,MATCH(BX$14,$BQ$14:$DQ$14,0))</f>
        <v>45.637587242574639</v>
      </c>
      <c r="BY20" s="4" cm="1">
        <f t="array" ref="BY20">S20*INDEX(prod_est,$H20+$I20-1,MATCH(BY$14,$BQ$14:$DQ$14,0))</f>
        <v>47.556879880646527</v>
      </c>
      <c r="BZ20" s="4" cm="1">
        <f t="array" ref="BZ20">T20*INDEX(prod_est,$H20+$I20-1,MATCH(BZ$14,$BQ$14:$DQ$14,0))</f>
        <v>49.479682509359527</v>
      </c>
      <c r="CA20" s="4" cm="1">
        <f t="array" ref="CA20">U20*INDEX(prod_est,$H20+$I20-1,MATCH(CA$14,$BQ$14:$DQ$14,0))</f>
        <v>50.582437492008708</v>
      </c>
      <c r="CB20" s="4" cm="1">
        <f t="array" ref="CB20">V20*INDEX(prod_est,$H20+$I20-1,MATCH(CB$14,$BQ$14:$DQ$14,0))</f>
        <v>51.616115077457998</v>
      </c>
      <c r="CC20" s="4" cm="1">
        <f t="array" ref="CC20">W20*INDEX(prod_est,$H20+$I20-1,MATCH(CC$14,$BQ$14:$DQ$14,0))</f>
        <v>52.566671348207358</v>
      </c>
      <c r="CD20" s="4" cm="1">
        <f t="array" ref="CD20">X20*INDEX(prod_est,$H20+$I20-1,MATCH(CD$14,$BQ$14:$DQ$14,0))</f>
        <v>54.04932853858665</v>
      </c>
      <c r="CE20" s="4" cm="1">
        <f t="array" ref="CE20">Y20*INDEX(prod_est,$H20+$I20-1,MATCH(CE$14,$BQ$14:$DQ$14,0))</f>
        <v>55.489297592539394</v>
      </c>
      <c r="CF20" s="4" cm="1">
        <f t="array" ref="CF20">Z20*INDEX(prod_est,$H20+$I20-1,MATCH(CF$14,$BQ$14:$DQ$14,0))</f>
        <v>56.876614239655709</v>
      </c>
      <c r="CG20" s="4" cm="1">
        <f t="array" ref="CG20">AA20*INDEX(prod_est,$H20+$I20-1,MATCH(CG$14,$BQ$14:$DQ$14,0))</f>
        <v>58.195957562061231</v>
      </c>
      <c r="CH20" s="4" cm="1">
        <f t="array" ref="CH20">AB20*INDEX(prod_est,$H20+$I20-1,MATCH(CH$14,$BQ$14:$DQ$14,0))</f>
        <v>59.43608666519566</v>
      </c>
      <c r="CI20" s="4" cm="1">
        <f t="array" ref="CI20">AC20*INDEX(prod_est,$H20+$I20-1,MATCH(CI$14,$BQ$14:$DQ$14,0))</f>
        <v>60.633867721050528</v>
      </c>
      <c r="CJ20" s="4" cm="1">
        <f t="array" ref="CJ20">AD20*INDEX(prod_est,$H20+$I20-1,MATCH(CJ$14,$BQ$14:$DQ$14,0))</f>
        <v>61.726137691853999</v>
      </c>
      <c r="CK20" s="4" cm="1">
        <f t="array" ref="CK20">AE20*INDEX(prod_est,$H20+$I20-1,MATCH(CK$14,$BQ$14:$DQ$14,0))</f>
        <v>62.703830734631936</v>
      </c>
      <c r="CL20" s="4" cm="1">
        <f t="array" ref="CL20">AF20*INDEX(prod_est,$H20+$I20-1,MATCH(CL$14,$BQ$14:$DQ$14,0))</f>
        <v>63.543056199651623</v>
      </c>
      <c r="CM20" s="4" cm="1">
        <f t="array" ref="CM20">AG20*INDEX(prod_est,$H20+$I20-1,MATCH(CM$14,$BQ$14:$DQ$14,0))</f>
        <v>64.230449380668375</v>
      </c>
      <c r="CN20" s="4" cm="1">
        <f t="array" ref="CN20">AH20*INDEX(prod_est,$H20+$I20-1,MATCH(CN$14,$BQ$14:$DQ$14,0))</f>
        <v>65.682982881899392</v>
      </c>
      <c r="CO20" s="4" cm="1">
        <f t="array" ref="CO20">AI20*INDEX(prod_est,$H20+$I20-1,MATCH(CO$14,$BQ$14:$DQ$14,0))</f>
        <v>67.050164280257718</v>
      </c>
      <c r="CP20" s="4" cm="1">
        <f t="array" ref="CP20">AJ20*INDEX(prod_est,$H20+$I20-1,MATCH(CP$14,$BQ$14:$DQ$14,0))</f>
        <v>68.333511184907863</v>
      </c>
      <c r="CQ20" s="4" cm="1">
        <f t="array" ref="CQ20">AK20*INDEX(prod_est,$H20+$I20-1,MATCH(CQ$14,$BQ$14:$DQ$14,0))</f>
        <v>69.517320029524399</v>
      </c>
      <c r="CR20" s="4" cm="1">
        <f t="array" ref="CR20">AL20*INDEX(prod_est,$H20+$I20-1,MATCH(CR$14,$BQ$14:$DQ$14,0))</f>
        <v>70.585491992203998</v>
      </c>
      <c r="CS20" s="4" cm="1">
        <f t="array" ref="CS20">AM20*INDEX(prod_est,$H20+$I20-1,MATCH(CS$14,$BQ$14:$DQ$14,0))</f>
        <v>71.530543834356706</v>
      </c>
      <c r="CT20" s="4" cm="1">
        <f t="array" ref="CT20">AN20*INDEX(prod_est,$H20+$I20-1,MATCH(CT$14,$BQ$14:$DQ$14,0))</f>
        <v>72.339163937493993</v>
      </c>
      <c r="CU20" s="4" cm="1">
        <f t="array" ref="CU20">AO20*INDEX(prod_est,$H20+$I20-1,MATCH(CU$14,$BQ$14:$DQ$14,0))</f>
        <v>73.004687273756829</v>
      </c>
      <c r="CV20" s="4" cm="1">
        <f t="array" ref="CV20">AP20*INDEX(prod_est,$H20+$I20-1,MATCH(CV$14,$BQ$14:$DQ$14,0))</f>
        <v>73.506355099187559</v>
      </c>
      <c r="CW20" s="4" cm="1">
        <f t="array" ref="CW20">AQ20*INDEX(prod_est,$H20+$I20-1,MATCH(CW$14,$BQ$14:$DQ$14,0))</f>
        <v>73.836161449887612</v>
      </c>
      <c r="CX20" s="4" cm="1">
        <f t="array" ref="CX20">AR20*INDEX(prod_est,$H20+$I20-1,MATCH(CX$14,$BQ$14:$DQ$14,0))</f>
        <v>73.836161449887612</v>
      </c>
      <c r="CY20" s="4" cm="1">
        <f t="array" ref="CY20">AS20*INDEX(prod_est,$H20+$I20-1,MATCH(CY$14,$BQ$14:$DQ$14,0))</f>
        <v>73.836161449887612</v>
      </c>
      <c r="CZ20" s="4" cm="1">
        <f t="array" ref="CZ20">AT20*INDEX(prod_est,$H20+$I20-1,MATCH(CZ$14,$BQ$14:$DQ$14,0))</f>
        <v>73.836161449887612</v>
      </c>
      <c r="DA20" s="4" cm="1">
        <f t="array" ref="DA20">AU20*INDEX(prod_est,$H20+$I20-1,MATCH(DA$14,$BQ$14:$DQ$14,0))</f>
        <v>73.836161449887612</v>
      </c>
      <c r="DB20" s="4" cm="1">
        <f t="array" ref="DB20">AV20*INDEX(prod_est,$H20+$I20-1,MATCH(DB$14,$BQ$14:$DQ$14,0))</f>
        <v>73.836161449887612</v>
      </c>
      <c r="DC20" s="4" cm="1">
        <f t="array" ref="DC20">AW20*INDEX(prod_est,$H20+$I20-1,MATCH(DC$14,$BQ$14:$DQ$14,0))</f>
        <v>73.836161449887612</v>
      </c>
      <c r="DD20" s="4" cm="1">
        <f t="array" ref="DD20">AX20*INDEX(prod_est,$H20+$I20-1,MATCH(DD$14,$BQ$14:$DQ$14,0))</f>
        <v>73.836161449887612</v>
      </c>
      <c r="DE20" s="4" cm="1">
        <f t="array" ref="DE20">AY20*INDEX(prod_est,$H20+$I20-1,MATCH(DE$14,$BQ$14:$DQ$14,0))</f>
        <v>73.836161449887612</v>
      </c>
      <c r="DF20" s="4" cm="1">
        <f t="array" ref="DF20">AZ20*INDEX(prod_est,$H20+$I20-1,MATCH(DF$14,$BQ$14:$DQ$14,0))</f>
        <v>73.836161449887612</v>
      </c>
      <c r="DG20" s="4" cm="1">
        <f t="array" ref="DG20">BA20*INDEX(prod_est,$H20+$I20-1,MATCH(DG$14,$BQ$14:$DQ$14,0))</f>
        <v>73.836161449887612</v>
      </c>
      <c r="DH20" s="4" cm="1">
        <f t="array" ref="DH20">BB20*INDEX(prod_est,$H20+$I20-1,MATCH(DH$14,$BQ$14:$DQ$14,0))</f>
        <v>73.836161449887612</v>
      </c>
      <c r="DI20" s="4" cm="1">
        <f t="array" ref="DI20">BC20*INDEX(prod_est,$H20+$I20-1,MATCH(DI$14,$BQ$14:$DQ$14,0))</f>
        <v>73.836161449887612</v>
      </c>
      <c r="DJ20" s="4" cm="1">
        <f t="array" ref="DJ20">BD20*INDEX(prod_est,$H20+$I20-1,MATCH(DJ$14,$BQ$14:$DQ$14,0))</f>
        <v>73.836161449887612</v>
      </c>
      <c r="DK20" s="4" cm="1">
        <f t="array" ref="DK20">BE20*INDEX(prod_est,$H20+$I20-1,MATCH(DK$14,$BQ$14:$DQ$14,0))</f>
        <v>73.836161449887612</v>
      </c>
      <c r="DL20" s="4" cm="1">
        <f t="array" ref="DL20">BF20*INDEX(prod_est,$H20+$I20-1,MATCH(DL$14,$BQ$14:$DQ$14,0))</f>
        <v>73.836161449887612</v>
      </c>
      <c r="DM20" s="4" cm="1">
        <f t="array" ref="DM20">BG20*INDEX(prod_est,$H20+$I20-1,MATCH(DM$14,$BQ$14:$DQ$14,0))</f>
        <v>73.836161449887612</v>
      </c>
      <c r="DN20" s="4" cm="1">
        <f t="array" ref="DN20">BH20*INDEX(prod_est,$H20+$I20-1,MATCH(DN$14,$BQ$14:$DQ$14,0))</f>
        <v>73.836161449887612</v>
      </c>
      <c r="DO20" s="4" cm="1">
        <f t="array" ref="DO20">BI20*INDEX(prod_est,$H20+$I20-1,MATCH(DO$14,$BQ$14:$DQ$14,0))</f>
        <v>73.836161449887612</v>
      </c>
      <c r="DP20" s="4" cm="1">
        <f t="array" ref="DP20">BJ20*INDEX(prod_est,$H20+$I20-1,MATCH(DP$14,$BQ$14:$DQ$14,0))</f>
        <v>73.836161449887612</v>
      </c>
      <c r="DQ20" s="4" cm="1">
        <f t="array" ref="DQ20">BK20*INDEX(prod_est,$H20+$I20-1,MATCH(DQ$14,$BQ$14:$DQ$14,0))</f>
        <v>73.836161449887612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19"/>
        <v>2.7441668889526122E-3</v>
      </c>
      <c r="O28" s="33">
        <f t="shared" si="19"/>
        <v>2.7441668889526122E-3</v>
      </c>
      <c r="P28" s="33">
        <f t="shared" si="19"/>
        <v>2.7441668889526122E-3</v>
      </c>
      <c r="Q28" s="33">
        <f t="shared" si="19"/>
        <v>2.7441668889526122E-3</v>
      </c>
      <c r="R28" s="33">
        <f t="shared" si="19"/>
        <v>2.7441668889526122E-3</v>
      </c>
      <c r="S28" s="33">
        <f t="shared" si="19"/>
        <v>2.7441668889526122E-3</v>
      </c>
      <c r="T28" s="33">
        <f t="shared" si="19"/>
        <v>2.7441668889526122E-3</v>
      </c>
      <c r="U28" s="33">
        <f t="shared" si="19"/>
        <v>2.7441668889526122E-3</v>
      </c>
      <c r="V28" s="33">
        <f t="shared" si="19"/>
        <v>2.7441668889526122E-3</v>
      </c>
      <c r="W28" s="33">
        <f t="shared" si="19"/>
        <v>2.7441668889526122E-3</v>
      </c>
      <c r="X28" s="33">
        <f t="shared" si="19"/>
        <v>2.7441668889526122E-3</v>
      </c>
      <c r="Y28" s="33">
        <f t="shared" si="19"/>
        <v>2.7441668889526122E-3</v>
      </c>
      <c r="Z28" s="33">
        <f t="shared" si="19"/>
        <v>2.7441668889526122E-3</v>
      </c>
      <c r="AA28" s="33">
        <f t="shared" si="19"/>
        <v>2.7441668889526122E-3</v>
      </c>
      <c r="AB28" s="33">
        <f t="shared" si="19"/>
        <v>2.7441668889526122E-3</v>
      </c>
      <c r="AC28" s="33">
        <f t="shared" si="19"/>
        <v>2.7441668889526122E-3</v>
      </c>
      <c r="AD28" s="33">
        <f t="shared" si="19"/>
        <v>2.7441668889526122E-3</v>
      </c>
      <c r="AE28" s="33">
        <f t="shared" si="19"/>
        <v>2.7441668889526122E-3</v>
      </c>
      <c r="AF28" s="33">
        <f t="shared" si="19"/>
        <v>2.7441668889526122E-3</v>
      </c>
      <c r="AG28" s="33">
        <f t="shared" si="19"/>
        <v>2.7441668889526122E-3</v>
      </c>
      <c r="AH28" s="33">
        <f t="shared" si="19"/>
        <v>2.7441668889526122E-3</v>
      </c>
      <c r="AI28" s="33">
        <f t="shared" si="19"/>
        <v>2.7441668889526122E-3</v>
      </c>
      <c r="AJ28" s="33">
        <f t="shared" si="19"/>
        <v>2.7441668889526122E-3</v>
      </c>
      <c r="AK28" s="33">
        <f t="shared" si="19"/>
        <v>2.7441668889526122E-3</v>
      </c>
      <c r="AL28" s="33">
        <f t="shared" si="19"/>
        <v>2.7441668889526122E-3</v>
      </c>
      <c r="AM28" s="33">
        <f t="shared" si="19"/>
        <v>2.7441668889526122E-3</v>
      </c>
      <c r="AN28" s="33">
        <f t="shared" si="19"/>
        <v>2.7441668889526122E-3</v>
      </c>
      <c r="AO28" s="33">
        <f t="shared" si="19"/>
        <v>2.7441668889526122E-3</v>
      </c>
      <c r="AP28" s="33">
        <f t="shared" si="19"/>
        <v>2.7441668889526122E-3</v>
      </c>
      <c r="AQ28" s="33">
        <f t="shared" ref="AQ28:BK28" si="25">AP28*(1-$G$4)</f>
        <v>2.7441668889526122E-3</v>
      </c>
      <c r="AR28" s="33">
        <f t="shared" si="25"/>
        <v>2.7441668889526122E-3</v>
      </c>
      <c r="AS28" s="33">
        <f t="shared" si="25"/>
        <v>2.7441668889526122E-3</v>
      </c>
      <c r="AT28" s="33">
        <f t="shared" si="25"/>
        <v>2.7441668889526122E-3</v>
      </c>
      <c r="AU28" s="33">
        <f t="shared" si="25"/>
        <v>2.7441668889526122E-3</v>
      </c>
      <c r="AV28" s="33">
        <f t="shared" si="25"/>
        <v>2.7441668889526122E-3</v>
      </c>
      <c r="AW28" s="33">
        <f t="shared" si="25"/>
        <v>2.7441668889526122E-3</v>
      </c>
      <c r="AX28" s="33">
        <f t="shared" si="25"/>
        <v>2.7441668889526122E-3</v>
      </c>
      <c r="AY28" s="33">
        <f t="shared" si="25"/>
        <v>2.7441668889526122E-3</v>
      </c>
      <c r="AZ28" s="33">
        <f t="shared" si="25"/>
        <v>2.7441668889526122E-3</v>
      </c>
      <c r="BA28" s="33">
        <f t="shared" si="25"/>
        <v>2.7441668889526122E-3</v>
      </c>
      <c r="BB28" s="33">
        <f t="shared" si="25"/>
        <v>2.7441668889526122E-3</v>
      </c>
      <c r="BC28" s="33">
        <f t="shared" si="25"/>
        <v>2.7441668889526122E-3</v>
      </c>
      <c r="BD28" s="33">
        <f t="shared" si="25"/>
        <v>2.7441668889526122E-3</v>
      </c>
      <c r="BE28" s="33">
        <f t="shared" si="25"/>
        <v>2.7441668889526122E-3</v>
      </c>
      <c r="BF28" s="33">
        <f t="shared" si="25"/>
        <v>2.7441668889526122E-3</v>
      </c>
      <c r="BG28" s="33">
        <f t="shared" si="25"/>
        <v>2.7441668889526122E-3</v>
      </c>
      <c r="BH28" s="33">
        <f t="shared" si="25"/>
        <v>2.7441668889526122E-3</v>
      </c>
      <c r="BI28" s="33">
        <f t="shared" si="25"/>
        <v>2.7441668889526122E-3</v>
      </c>
      <c r="BJ28" s="33">
        <f t="shared" si="25"/>
        <v>2.7441668889526122E-3</v>
      </c>
      <c r="BK28" s="33">
        <f t="shared" si="25"/>
        <v>2.7441668889526122E-3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32.215794262594216</v>
      </c>
      <c r="BU28" s="4" cm="1">
        <f t="array" ref="BU28">O28*INDEX(prod_est,$H28+$I28-1,MATCH(BU$14,$BQ$14:$DQ$14,0))</f>
        <v>33.704413998422091</v>
      </c>
      <c r="BV28" s="4" cm="1">
        <f t="array" ref="BV28">P28*INDEX(prod_est,$H28+$I28-1,MATCH(BV$14,$BQ$14:$DQ$14,0))</f>
        <v>35.237113164640448</v>
      </c>
      <c r="BW28" s="4" cm="1">
        <f t="array" ref="BW28">Q28*INDEX(prod_est,$H28+$I28-1,MATCH(BW$14,$BQ$14:$DQ$14,0))</f>
        <v>36.798928359214443</v>
      </c>
      <c r="BX28" s="4" cm="1">
        <f t="array" ref="BX28">R28*INDEX(prod_est,$H28+$I28-1,MATCH(BX$14,$BQ$14:$DQ$14,0))</f>
        <v>38.39057242736272</v>
      </c>
      <c r="BY28" s="4" cm="1">
        <f t="array" ref="BY28">S28*INDEX(prod_est,$H28+$I28-1,MATCH(BY$14,$BQ$14:$DQ$14,0))</f>
        <v>40.005091237035145</v>
      </c>
      <c r="BZ28" s="4" cm="1">
        <f t="array" ref="BZ28">T28*INDEX(prod_est,$H28+$I28-1,MATCH(BZ$14,$BQ$14:$DQ$14,0))</f>
        <v>41.622562668834817</v>
      </c>
      <c r="CA28" s="4" cm="1">
        <f t="array" ref="CA28">U28*INDEX(prod_est,$H28+$I28-1,MATCH(CA$14,$BQ$14:$DQ$14,0))</f>
        <v>42.550205815393063</v>
      </c>
      <c r="CB28" s="4" cm="1">
        <f t="array" ref="CB28">V28*INDEX(prod_est,$H28+$I28-1,MATCH(CB$14,$BQ$14:$DQ$14,0))</f>
        <v>43.419740701183706</v>
      </c>
      <c r="CC28" s="4" cm="1">
        <f t="array" ref="CC28">W28*INDEX(prod_est,$H28+$I28-1,MATCH(CC$14,$BQ$14:$DQ$14,0))</f>
        <v>44.219353510785609</v>
      </c>
      <c r="CD28" s="4" cm="1">
        <f t="array" ref="CD28">X28*INDEX(prod_est,$H28+$I28-1,MATCH(CD$14,$BQ$14:$DQ$14,0))</f>
        <v>45.466572342702875</v>
      </c>
      <c r="CE28" s="4" cm="1">
        <f t="array" ref="CE28">Y28*INDEX(prod_est,$H28+$I28-1,MATCH(CE$14,$BQ$14:$DQ$14,0))</f>
        <v>46.67788169534461</v>
      </c>
      <c r="CF28" s="4" cm="1">
        <f t="array" ref="CF28">Z28*INDEX(prod_est,$H28+$I28-1,MATCH(CF$14,$BQ$14:$DQ$14,0))</f>
        <v>47.844899573343199</v>
      </c>
      <c r="CG28" s="4" cm="1">
        <f t="array" ref="CG28">AA28*INDEX(prod_est,$H28+$I28-1,MATCH(CG$14,$BQ$14:$DQ$14,0))</f>
        <v>48.954737942013914</v>
      </c>
      <c r="CH28" s="4" cm="1">
        <f t="array" ref="CH28">AB28*INDEX(prod_est,$H28+$I28-1,MATCH(CH$14,$BQ$14:$DQ$14,0))</f>
        <v>49.997940903207024</v>
      </c>
      <c r="CI28" s="4" cm="1">
        <f t="array" ref="CI28">AC28*INDEX(prod_est,$H28+$I28-1,MATCH(CI$14,$BQ$14:$DQ$14,0))</f>
        <v>51.005520469859086</v>
      </c>
      <c r="CJ28" s="4" cm="1">
        <f t="array" ref="CJ28">AD28*INDEX(prod_est,$H28+$I28-1,MATCH(CJ$14,$BQ$14:$DQ$14,0))</f>
        <v>51.924343570683433</v>
      </c>
      <c r="CK28" s="4" cm="1">
        <f t="array" ref="CK28">AE28*INDEX(prod_est,$H28+$I28-1,MATCH(CK$14,$BQ$14:$DQ$14,0))</f>
        <v>52.74678397207871</v>
      </c>
      <c r="CL28" s="4" cm="1">
        <f t="array" ref="CL28">AF28*INDEX(prod_est,$H28+$I28-1,MATCH(CL$14,$BQ$14:$DQ$14,0))</f>
        <v>53.452744736973607</v>
      </c>
      <c r="CM28" s="4" cm="1">
        <f t="array" ref="CM28">AG28*INDEX(prod_est,$H28+$I28-1,MATCH(CM$14,$BQ$14:$DQ$14,0))</f>
        <v>54.03098340593813</v>
      </c>
      <c r="CN28" s="4" cm="1">
        <f t="array" ref="CN28">AH28*INDEX(prod_est,$H28+$I28-1,MATCH(CN$14,$BQ$14:$DQ$14,0))</f>
        <v>55.252862036063412</v>
      </c>
      <c r="CO28" s="4" cm="1">
        <f t="array" ref="CO28">AI28*INDEX(prod_est,$H28+$I28-1,MATCH(CO$14,$BQ$14:$DQ$14,0))</f>
        <v>56.402942039549096</v>
      </c>
      <c r="CP28" s="4" cm="1">
        <f t="array" ref="CP28">AJ28*INDEX(prod_est,$H28+$I28-1,MATCH(CP$14,$BQ$14:$DQ$14,0))</f>
        <v>57.482500037006972</v>
      </c>
      <c r="CQ28" s="4" cm="1">
        <f t="array" ref="CQ28">AK28*INDEX(prod_est,$H28+$I28-1,MATCH(CQ$14,$BQ$14:$DQ$14,0))</f>
        <v>58.478326107912999</v>
      </c>
      <c r="CR28" s="4" cm="1">
        <f t="array" ref="CR28">AL28*INDEX(prod_est,$H28+$I28-1,MATCH(CR$14,$BQ$14:$DQ$14,0))</f>
        <v>59.376877840724006</v>
      </c>
      <c r="CS28" s="4" cm="1">
        <f t="array" ref="CS28">AM28*INDEX(prod_est,$H28+$I28-1,MATCH(CS$14,$BQ$14:$DQ$14,0))</f>
        <v>60.171860296762574</v>
      </c>
      <c r="CT28" s="4" cm="1">
        <f t="array" ref="CT28">AN28*INDEX(prod_est,$H28+$I28-1,MATCH(CT$14,$BQ$14:$DQ$14,0))</f>
        <v>60.852075674291413</v>
      </c>
      <c r="CU28" s="4" cm="1">
        <f t="array" ref="CU28">AO28*INDEX(prod_est,$H28+$I28-1,MATCH(CU$14,$BQ$14:$DQ$14,0))</f>
        <v>61.411917317695902</v>
      </c>
      <c r="CV28" s="4" cm="1">
        <f t="array" ref="CV28">AP28*INDEX(prod_est,$H28+$I28-1,MATCH(CV$14,$BQ$14:$DQ$14,0))</f>
        <v>61.833922865103744</v>
      </c>
      <c r="CW28" s="4" cm="1">
        <f t="array" ref="CW28">AQ28*INDEX(prod_est,$H28+$I28-1,MATCH(CW$14,$BQ$14:$DQ$14,0))</f>
        <v>62.111357658627249</v>
      </c>
      <c r="CX28" s="4" cm="1">
        <f t="array" ref="CX28">AR28*INDEX(prod_est,$H28+$I28-1,MATCH(CX$14,$BQ$14:$DQ$14,0))</f>
        <v>62.111357658627249</v>
      </c>
      <c r="CY28" s="4" cm="1">
        <f t="array" ref="CY28">AS28*INDEX(prod_est,$H28+$I28-1,MATCH(CY$14,$BQ$14:$DQ$14,0))</f>
        <v>62.111357658627249</v>
      </c>
      <c r="CZ28" s="4" cm="1">
        <f t="array" ref="CZ28">AT28*INDEX(prod_est,$H28+$I28-1,MATCH(CZ$14,$BQ$14:$DQ$14,0))</f>
        <v>62.111357658627249</v>
      </c>
      <c r="DA28" s="4" cm="1">
        <f t="array" ref="DA28">AU28*INDEX(prod_est,$H28+$I28-1,MATCH(DA$14,$BQ$14:$DQ$14,0))</f>
        <v>62.111357658627249</v>
      </c>
      <c r="DB28" s="4" cm="1">
        <f t="array" ref="DB28">AV28*INDEX(prod_est,$H28+$I28-1,MATCH(DB$14,$BQ$14:$DQ$14,0))</f>
        <v>62.111357658627249</v>
      </c>
      <c r="DC28" s="4" cm="1">
        <f t="array" ref="DC28">AW28*INDEX(prod_est,$H28+$I28-1,MATCH(DC$14,$BQ$14:$DQ$14,0))</f>
        <v>62.111357658627249</v>
      </c>
      <c r="DD28" s="4" cm="1">
        <f t="array" ref="DD28">AX28*INDEX(prod_est,$H28+$I28-1,MATCH(DD$14,$BQ$14:$DQ$14,0))</f>
        <v>62.111357658627249</v>
      </c>
      <c r="DE28" s="4" cm="1">
        <f t="array" ref="DE28">AY28*INDEX(prod_est,$H28+$I28-1,MATCH(DE$14,$BQ$14:$DQ$14,0))</f>
        <v>62.111357658627249</v>
      </c>
      <c r="DF28" s="4" cm="1">
        <f t="array" ref="DF28">AZ28*INDEX(prod_est,$H28+$I28-1,MATCH(DF$14,$BQ$14:$DQ$14,0))</f>
        <v>62.111357658627249</v>
      </c>
      <c r="DG28" s="4" cm="1">
        <f t="array" ref="DG28">BA28*INDEX(prod_est,$H28+$I28-1,MATCH(DG$14,$BQ$14:$DQ$14,0))</f>
        <v>62.111357658627249</v>
      </c>
      <c r="DH28" s="4" cm="1">
        <f t="array" ref="DH28">BB28*INDEX(prod_est,$H28+$I28-1,MATCH(DH$14,$BQ$14:$DQ$14,0))</f>
        <v>62.111357658627249</v>
      </c>
      <c r="DI28" s="4" cm="1">
        <f t="array" ref="DI28">BC28*INDEX(prod_est,$H28+$I28-1,MATCH(DI$14,$BQ$14:$DQ$14,0))</f>
        <v>62.111357658627249</v>
      </c>
      <c r="DJ28" s="4" cm="1">
        <f t="array" ref="DJ28">BD28*INDEX(prod_est,$H28+$I28-1,MATCH(DJ$14,$BQ$14:$DQ$14,0))</f>
        <v>62.111357658627249</v>
      </c>
      <c r="DK28" s="4" cm="1">
        <f t="array" ref="DK28">BE28*INDEX(prod_est,$H28+$I28-1,MATCH(DK$14,$BQ$14:$DQ$14,0))</f>
        <v>62.111357658627249</v>
      </c>
      <c r="DL28" s="4" cm="1">
        <f t="array" ref="DL28">BF28*INDEX(prod_est,$H28+$I28-1,MATCH(DL$14,$BQ$14:$DQ$14,0))</f>
        <v>62.111357658627249</v>
      </c>
      <c r="DM28" s="4" cm="1">
        <f t="array" ref="DM28">BG28*INDEX(prod_est,$H28+$I28-1,MATCH(DM$14,$BQ$14:$DQ$14,0))</f>
        <v>62.111357658627249</v>
      </c>
      <c r="DN28" s="4" cm="1">
        <f t="array" ref="DN28">BH28*INDEX(prod_est,$H28+$I28-1,MATCH(DN$14,$BQ$14:$DQ$14,0))</f>
        <v>62.111357658627249</v>
      </c>
      <c r="DO28" s="4" cm="1">
        <f t="array" ref="DO28">BI28*INDEX(prod_est,$H28+$I28-1,MATCH(DO$14,$BQ$14:$DQ$14,0))</f>
        <v>62.111357658627249</v>
      </c>
      <c r="DP28" s="4" cm="1">
        <f t="array" ref="DP28">BJ28*INDEX(prod_est,$H28+$I28-1,MATCH(DP$14,$BQ$14:$DQ$14,0))</f>
        <v>62.111357658627249</v>
      </c>
      <c r="DQ28" s="4" cm="1">
        <f t="array" ref="DQ28">BK28*INDEX(prod_est,$H28+$I28-1,MATCH(DQ$14,$BQ$14:$DQ$14,0))</f>
        <v>62.111357658627249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19"/>
        <v>7.7027768630557507E-3</v>
      </c>
      <c r="O30" s="33">
        <f t="shared" si="19"/>
        <v>7.7027768630557507E-3</v>
      </c>
      <c r="P30" s="33">
        <f t="shared" si="19"/>
        <v>7.7027768630557507E-3</v>
      </c>
      <c r="Q30" s="33">
        <f t="shared" si="19"/>
        <v>7.7027768630557507E-3</v>
      </c>
      <c r="R30" s="33">
        <f t="shared" si="19"/>
        <v>7.7027768630557507E-3</v>
      </c>
      <c r="S30" s="33">
        <f t="shared" si="19"/>
        <v>7.7027768630557507E-3</v>
      </c>
      <c r="T30" s="33">
        <f t="shared" si="19"/>
        <v>7.7027768630557507E-3</v>
      </c>
      <c r="U30" s="33">
        <f t="shared" si="19"/>
        <v>7.7027768630557507E-3</v>
      </c>
      <c r="V30" s="33">
        <f t="shared" si="19"/>
        <v>7.7027768630557507E-3</v>
      </c>
      <c r="W30" s="33">
        <f t="shared" si="19"/>
        <v>7.7027768630557507E-3</v>
      </c>
      <c r="X30" s="33">
        <f t="shared" si="19"/>
        <v>7.7027768630557507E-3</v>
      </c>
      <c r="Y30" s="33">
        <f t="shared" si="19"/>
        <v>7.7027768630557507E-3</v>
      </c>
      <c r="Z30" s="33">
        <f t="shared" si="19"/>
        <v>7.7027768630557507E-3</v>
      </c>
      <c r="AA30" s="33">
        <f t="shared" si="19"/>
        <v>7.7027768630557507E-3</v>
      </c>
      <c r="AB30" s="33">
        <f t="shared" si="19"/>
        <v>7.7027768630557507E-3</v>
      </c>
      <c r="AC30" s="33">
        <f t="shared" si="19"/>
        <v>7.7027768630557507E-3</v>
      </c>
      <c r="AD30" s="33">
        <f t="shared" si="19"/>
        <v>7.7027768630557507E-3</v>
      </c>
      <c r="AE30" s="33">
        <f t="shared" si="19"/>
        <v>7.7027768630557507E-3</v>
      </c>
      <c r="AF30" s="33">
        <f t="shared" si="19"/>
        <v>7.7027768630557507E-3</v>
      </c>
      <c r="AG30" s="33">
        <f t="shared" si="19"/>
        <v>7.7027768630557507E-3</v>
      </c>
      <c r="AH30" s="33">
        <f t="shared" si="19"/>
        <v>7.7027768630557507E-3</v>
      </c>
      <c r="AI30" s="33">
        <f t="shared" si="19"/>
        <v>7.7027768630557507E-3</v>
      </c>
      <c r="AJ30" s="33">
        <f t="shared" si="19"/>
        <v>7.7027768630557507E-3</v>
      </c>
      <c r="AK30" s="33">
        <f t="shared" si="19"/>
        <v>7.7027768630557507E-3</v>
      </c>
      <c r="AL30" s="33">
        <f t="shared" si="19"/>
        <v>7.7027768630557507E-3</v>
      </c>
      <c r="AM30" s="33">
        <f t="shared" si="19"/>
        <v>7.7027768630557507E-3</v>
      </c>
      <c r="AN30" s="33">
        <f t="shared" si="19"/>
        <v>7.7027768630557507E-3</v>
      </c>
      <c r="AO30" s="33">
        <f t="shared" si="19"/>
        <v>7.7027768630557507E-3</v>
      </c>
      <c r="AP30" s="33">
        <f t="shared" si="19"/>
        <v>7.7027768630557507E-3</v>
      </c>
      <c r="AQ30" s="33">
        <f t="shared" ref="AQ30:BK30" si="27">AP30*(1-$G$4)</f>
        <v>7.7027768630557507E-3</v>
      </c>
      <c r="AR30" s="33">
        <f t="shared" si="27"/>
        <v>7.7027768630557507E-3</v>
      </c>
      <c r="AS30" s="33">
        <f t="shared" si="27"/>
        <v>7.7027768630557507E-3</v>
      </c>
      <c r="AT30" s="33">
        <f t="shared" si="27"/>
        <v>7.7027768630557507E-3</v>
      </c>
      <c r="AU30" s="33">
        <f t="shared" si="27"/>
        <v>7.7027768630557507E-3</v>
      </c>
      <c r="AV30" s="33">
        <f t="shared" si="27"/>
        <v>7.7027768630557507E-3</v>
      </c>
      <c r="AW30" s="33">
        <f t="shared" si="27"/>
        <v>7.7027768630557507E-3</v>
      </c>
      <c r="AX30" s="33">
        <f t="shared" si="27"/>
        <v>7.7027768630557507E-3</v>
      </c>
      <c r="AY30" s="33">
        <f t="shared" si="27"/>
        <v>7.7027768630557507E-3</v>
      </c>
      <c r="AZ30" s="33">
        <f t="shared" si="27"/>
        <v>7.7027768630557507E-3</v>
      </c>
      <c r="BA30" s="33">
        <f t="shared" si="27"/>
        <v>7.7027768630557507E-3</v>
      </c>
      <c r="BB30" s="33">
        <f t="shared" si="27"/>
        <v>7.7027768630557507E-3</v>
      </c>
      <c r="BC30" s="33">
        <f t="shared" si="27"/>
        <v>7.7027768630557507E-3</v>
      </c>
      <c r="BD30" s="33">
        <f t="shared" si="27"/>
        <v>7.7027768630557507E-3</v>
      </c>
      <c r="BE30" s="33">
        <f t="shared" si="27"/>
        <v>7.7027768630557507E-3</v>
      </c>
      <c r="BF30" s="33">
        <f t="shared" si="27"/>
        <v>7.7027768630557507E-3</v>
      </c>
      <c r="BG30" s="33">
        <f t="shared" si="27"/>
        <v>7.7027768630557507E-3</v>
      </c>
      <c r="BH30" s="33">
        <f t="shared" si="27"/>
        <v>7.7027768630557507E-3</v>
      </c>
      <c r="BI30" s="33">
        <f t="shared" si="27"/>
        <v>7.7027768630557507E-3</v>
      </c>
      <c r="BJ30" s="33">
        <f t="shared" si="27"/>
        <v>7.7027768630557507E-3</v>
      </c>
      <c r="BK30" s="33">
        <f t="shared" si="27"/>
        <v>7.7027768630557507E-3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90.428565285105066</v>
      </c>
      <c r="BU30" s="4" cm="1">
        <f t="array" ref="BU30">O30*INDEX(prod_est,$H30+$I30-1,MATCH(BU$14,$BQ$14:$DQ$14,0))</f>
        <v>94.607066856997292</v>
      </c>
      <c r="BV30" s="4" cm="1">
        <f t="array" ref="BV30">P30*INDEX(prod_est,$H30+$I30-1,MATCH(BV$14,$BQ$14:$DQ$14,0))</f>
        <v>98.909297790217877</v>
      </c>
      <c r="BW30" s="4" cm="1">
        <f t="array" ref="BW30">Q30*INDEX(prod_est,$H30+$I30-1,MATCH(BW$14,$BQ$14:$DQ$14,0))</f>
        <v>103.29325635832274</v>
      </c>
      <c r="BX30" s="4" cm="1">
        <f t="array" ref="BX30">R30*INDEX(prod_est,$H30+$I30-1,MATCH(BX$14,$BQ$14:$DQ$14,0))</f>
        <v>107.76094349196929</v>
      </c>
      <c r="BY30" s="4" cm="1">
        <f t="array" ref="BY30">S30*INDEX(prod_est,$H30+$I30-1,MATCH(BY$14,$BQ$14:$DQ$14,0))</f>
        <v>112.29283919487959</v>
      </c>
      <c r="BZ30" s="4" cm="1">
        <f t="array" ref="BZ30">T30*INDEX(prod_est,$H30+$I30-1,MATCH(BZ$14,$BQ$14:$DQ$14,0))</f>
        <v>116.83302280094136</v>
      </c>
      <c r="CA30" s="4" cm="1">
        <f t="array" ref="CA30">U30*INDEX(prod_est,$H30+$I30-1,MATCH(CA$14,$BQ$14:$DQ$14,0))</f>
        <v>119.43688344631499</v>
      </c>
      <c r="CB30" s="4" cm="1">
        <f t="array" ref="CB30">V30*INDEX(prod_est,$H30+$I30-1,MATCH(CB$14,$BQ$14:$DQ$14,0))</f>
        <v>121.87763631264097</v>
      </c>
      <c r="CC30" s="4" cm="1">
        <f t="array" ref="CC30">W30*INDEX(prod_est,$H30+$I30-1,MATCH(CC$14,$BQ$14:$DQ$14,0))</f>
        <v>124.12212044879182</v>
      </c>
      <c r="CD30" s="4" cm="1">
        <f t="array" ref="CD30">X30*INDEX(prod_est,$H30+$I30-1,MATCH(CD$14,$BQ$14:$DQ$14,0))</f>
        <v>127.62301844458628</v>
      </c>
      <c r="CE30" s="4" cm="1">
        <f t="array" ref="CE30">Y30*INDEX(prod_est,$H30+$I30-1,MATCH(CE$14,$BQ$14:$DQ$14,0))</f>
        <v>131.02311983531951</v>
      </c>
      <c r="CF30" s="4" cm="1">
        <f t="array" ref="CF30">Z30*INDEX(prod_est,$H30+$I30-1,MATCH(CF$14,$BQ$14:$DQ$14,0))</f>
        <v>134.29889666420289</v>
      </c>
      <c r="CG30" s="4" cm="1">
        <f t="array" ref="CG30">AA30*INDEX(prod_est,$H30+$I30-1,MATCH(CG$14,$BQ$14:$DQ$14,0))</f>
        <v>137.4141726856227</v>
      </c>
      <c r="CH30" s="4" cm="1">
        <f t="array" ref="CH30">AB30*INDEX(prod_est,$H30+$I30-1,MATCH(CH$14,$BQ$14:$DQ$14,0))</f>
        <v>140.34240553665623</v>
      </c>
      <c r="CI30" s="4" cm="1">
        <f t="array" ref="CI30">AC30*INDEX(prod_est,$H30+$I30-1,MATCH(CI$14,$BQ$14:$DQ$14,0))</f>
        <v>143.17064481209533</v>
      </c>
      <c r="CJ30" s="4" cm="1">
        <f t="array" ref="CJ30">AD30*INDEX(prod_est,$H30+$I30-1,MATCH(CJ$14,$BQ$14:$DQ$14,0))</f>
        <v>145.74974790920041</v>
      </c>
      <c r="CK30" s="4" cm="1">
        <f t="array" ref="CK30">AE30*INDEX(prod_est,$H30+$I30-1,MATCH(CK$14,$BQ$14:$DQ$14,0))</f>
        <v>148.05830826703192</v>
      </c>
      <c r="CL30" s="4" cm="1">
        <f t="array" ref="CL30">AF30*INDEX(prod_est,$H30+$I30-1,MATCH(CL$14,$BQ$14:$DQ$14,0))</f>
        <v>150.03991451261018</v>
      </c>
      <c r="CM30" s="4" cm="1">
        <f t="array" ref="CM30">AG30*INDEX(prod_est,$H30+$I30-1,MATCH(CM$14,$BQ$14:$DQ$14,0))</f>
        <v>151.66300947033852</v>
      </c>
      <c r="CN30" s="4" cm="1">
        <f t="array" ref="CN30">AH30*INDEX(prod_est,$H30+$I30-1,MATCH(CN$14,$BQ$14:$DQ$14,0))</f>
        <v>155.09277843937656</v>
      </c>
      <c r="CO30" s="4" cm="1">
        <f t="array" ref="CO30">AI30*INDEX(prod_est,$H30+$I30-1,MATCH(CO$14,$BQ$14:$DQ$14,0))</f>
        <v>158.32101126922961</v>
      </c>
      <c r="CP30" s="4" cm="1">
        <f t="array" ref="CP30">AJ30*INDEX(prod_est,$H30+$I30-1,MATCH(CP$14,$BQ$14:$DQ$14,0))</f>
        <v>161.35129138762258</v>
      </c>
      <c r="CQ30" s="4" cm="1">
        <f t="array" ref="CQ30">AK30*INDEX(prod_est,$H30+$I30-1,MATCH(CQ$14,$BQ$14:$DQ$14,0))</f>
        <v>164.14653902707295</v>
      </c>
      <c r="CR30" s="4" cm="1">
        <f t="array" ref="CR30">AL30*INDEX(prod_est,$H30+$I30-1,MATCH(CR$14,$BQ$14:$DQ$14,0))</f>
        <v>166.66874112987472</v>
      </c>
      <c r="CS30" s="4" cm="1">
        <f t="array" ref="CS30">AM30*INDEX(prod_est,$H30+$I30-1,MATCH(CS$14,$BQ$14:$DQ$14,0))</f>
        <v>168.90022803162302</v>
      </c>
      <c r="CT30" s="4" cm="1">
        <f t="array" ref="CT30">AN30*INDEX(prod_est,$H30+$I30-1,MATCH(CT$14,$BQ$14:$DQ$14,0))</f>
        <v>170.80956790924384</v>
      </c>
      <c r="CU30" s="4" cm="1">
        <f t="array" ref="CU30">AO30*INDEX(prod_est,$H30+$I30-1,MATCH(CU$14,$BQ$14:$DQ$14,0))</f>
        <v>172.38102308390964</v>
      </c>
      <c r="CV30" s="4" cm="1">
        <f t="array" ref="CV30">AP30*INDEX(prod_est,$H30+$I30-1,MATCH(CV$14,$BQ$14:$DQ$14,0))</f>
        <v>173.56557733960764</v>
      </c>
      <c r="CW30" s="4" cm="1">
        <f t="array" ref="CW30">AQ30*INDEX(prod_est,$H30+$I30-1,MATCH(CW$14,$BQ$14:$DQ$14,0))</f>
        <v>174.34432673606841</v>
      </c>
      <c r="CX30" s="4" cm="1">
        <f t="array" ref="CX30">AR30*INDEX(prod_est,$H30+$I30-1,MATCH(CX$14,$BQ$14:$DQ$14,0))</f>
        <v>174.34432673606841</v>
      </c>
      <c r="CY30" s="4" cm="1">
        <f t="array" ref="CY30">AS30*INDEX(prod_est,$H30+$I30-1,MATCH(CY$14,$BQ$14:$DQ$14,0))</f>
        <v>174.34432673606841</v>
      </c>
      <c r="CZ30" s="4" cm="1">
        <f t="array" ref="CZ30">AT30*INDEX(prod_est,$H30+$I30-1,MATCH(CZ$14,$BQ$14:$DQ$14,0))</f>
        <v>174.34432673606841</v>
      </c>
      <c r="DA30" s="4" cm="1">
        <f t="array" ref="DA30">AU30*INDEX(prod_est,$H30+$I30-1,MATCH(DA$14,$BQ$14:$DQ$14,0))</f>
        <v>174.34432673606841</v>
      </c>
      <c r="DB30" s="4" cm="1">
        <f t="array" ref="DB30">AV30*INDEX(prod_est,$H30+$I30-1,MATCH(DB$14,$BQ$14:$DQ$14,0))</f>
        <v>174.34432673606841</v>
      </c>
      <c r="DC30" s="4" cm="1">
        <f t="array" ref="DC30">AW30*INDEX(prod_est,$H30+$I30-1,MATCH(DC$14,$BQ$14:$DQ$14,0))</f>
        <v>174.34432673606841</v>
      </c>
      <c r="DD30" s="4" cm="1">
        <f t="array" ref="DD30">AX30*INDEX(prod_est,$H30+$I30-1,MATCH(DD$14,$BQ$14:$DQ$14,0))</f>
        <v>174.34432673606841</v>
      </c>
      <c r="DE30" s="4" cm="1">
        <f t="array" ref="DE30">AY30*INDEX(prod_est,$H30+$I30-1,MATCH(DE$14,$BQ$14:$DQ$14,0))</f>
        <v>174.34432673606841</v>
      </c>
      <c r="DF30" s="4" cm="1">
        <f t="array" ref="DF30">AZ30*INDEX(prod_est,$H30+$I30-1,MATCH(DF$14,$BQ$14:$DQ$14,0))</f>
        <v>174.34432673606841</v>
      </c>
      <c r="DG30" s="4" cm="1">
        <f t="array" ref="DG30">BA30*INDEX(prod_est,$H30+$I30-1,MATCH(DG$14,$BQ$14:$DQ$14,0))</f>
        <v>174.34432673606841</v>
      </c>
      <c r="DH30" s="4" cm="1">
        <f t="array" ref="DH30">BB30*INDEX(prod_est,$H30+$I30-1,MATCH(DH$14,$BQ$14:$DQ$14,0))</f>
        <v>174.34432673606841</v>
      </c>
      <c r="DI30" s="4" cm="1">
        <f t="array" ref="DI30">BC30*INDEX(prod_est,$H30+$I30-1,MATCH(DI$14,$BQ$14:$DQ$14,0))</f>
        <v>174.34432673606841</v>
      </c>
      <c r="DJ30" s="4" cm="1">
        <f t="array" ref="DJ30">BD30*INDEX(prod_est,$H30+$I30-1,MATCH(DJ$14,$BQ$14:$DQ$14,0))</f>
        <v>174.34432673606841</v>
      </c>
      <c r="DK30" s="4" cm="1">
        <f t="array" ref="DK30">BE30*INDEX(prod_est,$H30+$I30-1,MATCH(DK$14,$BQ$14:$DQ$14,0))</f>
        <v>174.34432673606841</v>
      </c>
      <c r="DL30" s="4" cm="1">
        <f t="array" ref="DL30">BF30*INDEX(prod_est,$H30+$I30-1,MATCH(DL$14,$BQ$14:$DQ$14,0))</f>
        <v>174.34432673606841</v>
      </c>
      <c r="DM30" s="4" cm="1">
        <f t="array" ref="DM30">BG30*INDEX(prod_est,$H30+$I30-1,MATCH(DM$14,$BQ$14:$DQ$14,0))</f>
        <v>174.34432673606841</v>
      </c>
      <c r="DN30" s="4" cm="1">
        <f t="array" ref="DN30">BH30*INDEX(prod_est,$H30+$I30-1,MATCH(DN$14,$BQ$14:$DQ$14,0))</f>
        <v>174.34432673606841</v>
      </c>
      <c r="DO30" s="4" cm="1">
        <f t="array" ref="DO30">BI30*INDEX(prod_est,$H30+$I30-1,MATCH(DO$14,$BQ$14:$DQ$14,0))</f>
        <v>174.34432673606841</v>
      </c>
      <c r="DP30" s="4" cm="1">
        <f t="array" ref="DP30">BJ30*INDEX(prod_est,$H30+$I30-1,MATCH(DP$14,$BQ$14:$DQ$14,0))</f>
        <v>174.34432673606841</v>
      </c>
      <c r="DQ30" s="4" cm="1">
        <f t="array" ref="DQ30">BK30*INDEX(prod_est,$H30+$I30-1,MATCH(DQ$14,$BQ$14:$DQ$14,0))</f>
        <v>174.34432673606841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ref="N31:AQ35" si="28">M31*(1-$G$4)</f>
        <v>3.0277246667876644E-3</v>
      </c>
      <c r="O31" s="33">
        <f t="shared" si="28"/>
        <v>3.0277246667876644E-3</v>
      </c>
      <c r="P31" s="33">
        <f t="shared" si="28"/>
        <v>3.0277246667876644E-3</v>
      </c>
      <c r="Q31" s="33">
        <f t="shared" si="28"/>
        <v>3.0277246667876644E-3</v>
      </c>
      <c r="R31" s="33">
        <f t="shared" si="28"/>
        <v>3.0277246667876644E-3</v>
      </c>
      <c r="S31" s="33">
        <f t="shared" si="28"/>
        <v>3.0277246667876644E-3</v>
      </c>
      <c r="T31" s="33">
        <f t="shared" si="28"/>
        <v>3.0277246667876644E-3</v>
      </c>
      <c r="U31" s="33">
        <f t="shared" si="28"/>
        <v>3.0277246667876644E-3</v>
      </c>
      <c r="V31" s="33">
        <f t="shared" si="28"/>
        <v>3.0277246667876644E-3</v>
      </c>
      <c r="W31" s="33">
        <f t="shared" si="28"/>
        <v>3.0277246667876644E-3</v>
      </c>
      <c r="X31" s="33">
        <f t="shared" si="28"/>
        <v>3.0277246667876644E-3</v>
      </c>
      <c r="Y31" s="33">
        <f t="shared" si="28"/>
        <v>3.0277246667876644E-3</v>
      </c>
      <c r="Z31" s="33">
        <f t="shared" si="28"/>
        <v>3.0277246667876644E-3</v>
      </c>
      <c r="AA31" s="33">
        <f t="shared" si="28"/>
        <v>3.0277246667876644E-3</v>
      </c>
      <c r="AB31" s="33">
        <f t="shared" si="28"/>
        <v>3.0277246667876644E-3</v>
      </c>
      <c r="AC31" s="33">
        <f t="shared" si="28"/>
        <v>3.0277246667876644E-3</v>
      </c>
      <c r="AD31" s="33">
        <f t="shared" si="28"/>
        <v>3.0277246667876644E-3</v>
      </c>
      <c r="AE31" s="33">
        <f t="shared" si="28"/>
        <v>3.0277246667876644E-3</v>
      </c>
      <c r="AF31" s="33">
        <f t="shared" si="28"/>
        <v>3.0277246667876644E-3</v>
      </c>
      <c r="AG31" s="33">
        <f t="shared" si="28"/>
        <v>3.0277246667876644E-3</v>
      </c>
      <c r="AH31" s="33">
        <f t="shared" si="28"/>
        <v>3.0277246667876644E-3</v>
      </c>
      <c r="AI31" s="33">
        <f t="shared" si="28"/>
        <v>3.0277246667876644E-3</v>
      </c>
      <c r="AJ31" s="33">
        <f t="shared" si="28"/>
        <v>3.0277246667876644E-3</v>
      </c>
      <c r="AK31" s="33">
        <f t="shared" si="28"/>
        <v>3.0277246667876644E-3</v>
      </c>
      <c r="AL31" s="33">
        <f t="shared" si="28"/>
        <v>3.0277246667876644E-3</v>
      </c>
      <c r="AM31" s="33">
        <f t="shared" si="28"/>
        <v>3.0277246667876644E-3</v>
      </c>
      <c r="AN31" s="33">
        <f t="shared" si="28"/>
        <v>3.0277246667876644E-3</v>
      </c>
      <c r="AO31" s="33">
        <f t="shared" si="28"/>
        <v>3.0277246667876644E-3</v>
      </c>
      <c r="AP31" s="33">
        <f t="shared" si="28"/>
        <v>3.0277246667876644E-3</v>
      </c>
      <c r="AQ31" s="33">
        <f t="shared" si="28"/>
        <v>3.0277246667876644E-3</v>
      </c>
      <c r="AR31" s="33">
        <f t="shared" ref="AR31:BK31" si="29">AQ31*(1-$G$4)</f>
        <v>3.0277246667876644E-3</v>
      </c>
      <c r="AS31" s="33">
        <f t="shared" si="29"/>
        <v>3.0277246667876644E-3</v>
      </c>
      <c r="AT31" s="33">
        <f t="shared" si="29"/>
        <v>3.0277246667876644E-3</v>
      </c>
      <c r="AU31" s="33">
        <f t="shared" si="29"/>
        <v>3.0277246667876644E-3</v>
      </c>
      <c r="AV31" s="33">
        <f t="shared" si="29"/>
        <v>3.0277246667876644E-3</v>
      </c>
      <c r="AW31" s="33">
        <f t="shared" si="29"/>
        <v>3.0277246667876644E-3</v>
      </c>
      <c r="AX31" s="33">
        <f t="shared" si="29"/>
        <v>3.0277246667876644E-3</v>
      </c>
      <c r="AY31" s="33">
        <f t="shared" si="29"/>
        <v>3.0277246667876644E-3</v>
      </c>
      <c r="AZ31" s="33">
        <f t="shared" si="29"/>
        <v>3.0277246667876644E-3</v>
      </c>
      <c r="BA31" s="33">
        <f t="shared" si="29"/>
        <v>3.0277246667876644E-3</v>
      </c>
      <c r="BB31" s="33">
        <f t="shared" si="29"/>
        <v>3.0277246667876644E-3</v>
      </c>
      <c r="BC31" s="33">
        <f t="shared" si="29"/>
        <v>3.0277246667876644E-3</v>
      </c>
      <c r="BD31" s="33">
        <f t="shared" si="29"/>
        <v>3.0277246667876644E-3</v>
      </c>
      <c r="BE31" s="33">
        <f t="shared" si="29"/>
        <v>3.0277246667876644E-3</v>
      </c>
      <c r="BF31" s="33">
        <f t="shared" si="29"/>
        <v>3.0277246667876644E-3</v>
      </c>
      <c r="BG31" s="33">
        <f t="shared" si="29"/>
        <v>3.0277246667876644E-3</v>
      </c>
      <c r="BH31" s="33">
        <f t="shared" si="29"/>
        <v>3.0277246667876644E-3</v>
      </c>
      <c r="BI31" s="33">
        <f t="shared" si="29"/>
        <v>3.0277246667876644E-3</v>
      </c>
      <c r="BJ31" s="33">
        <f t="shared" si="29"/>
        <v>3.0277246667876644E-3</v>
      </c>
      <c r="BK31" s="33">
        <f t="shared" si="29"/>
        <v>3.0277246667876644E-3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35.544687657915041</v>
      </c>
      <c r="BU31" s="4" cm="1">
        <f t="array" ref="BU31">O31*INDEX(prod_est,$H31+$I31-1,MATCH(BU$14,$BQ$14:$DQ$14,0))</f>
        <v>37.18712810560708</v>
      </c>
      <c r="BV31" s="4" cm="1">
        <f t="array" ref="BV31">P31*INDEX(prod_est,$H31+$I31-1,MATCH(BV$14,$BQ$14:$DQ$14,0))</f>
        <v>38.878202759632735</v>
      </c>
      <c r="BW31" s="4" cm="1">
        <f t="array" ref="BW31">Q31*INDEX(prod_est,$H31+$I31-1,MATCH(BW$14,$BQ$14:$DQ$14,0))</f>
        <v>40.601402033194525</v>
      </c>
      <c r="BX31" s="4" cm="1">
        <f t="array" ref="BX31">R31*INDEX(prod_est,$H31+$I31-1,MATCH(BX$14,$BQ$14:$DQ$14,0))</f>
        <v>42.357512430590262</v>
      </c>
      <c r="BY31" s="4" cm="1">
        <f t="array" ref="BY31">S31*INDEX(prod_est,$H31+$I31-1,MATCH(BY$14,$BQ$14:$DQ$14,0))</f>
        <v>44.138861241669176</v>
      </c>
      <c r="BZ31" s="4" cm="1">
        <f t="array" ref="BZ31">T31*INDEX(prod_est,$H31+$I31-1,MATCH(BZ$14,$BQ$14:$DQ$14,0))</f>
        <v>45.923467772561843</v>
      </c>
      <c r="CA31" s="4" cm="1">
        <f t="array" ref="CA31">U31*INDEX(prod_est,$H31+$I31-1,MATCH(CA$14,$BQ$14:$DQ$14,0))</f>
        <v>46.946965304041399</v>
      </c>
      <c r="CB31" s="4" cm="1">
        <f t="array" ref="CB31">V31*INDEX(prod_est,$H31+$I31-1,MATCH(CB$14,$BQ$14:$DQ$14,0))</f>
        <v>47.906350184363149</v>
      </c>
      <c r="CC31" s="4" cm="1">
        <f t="array" ref="CC31">W31*INDEX(prod_est,$H31+$I31-1,MATCH(CC$14,$BQ$14:$DQ$14,0))</f>
        <v>48.788587863586486</v>
      </c>
      <c r="CD31" s="4" cm="1">
        <f t="array" ref="CD31">X31*INDEX(prod_est,$H31+$I31-1,MATCH(CD$14,$BQ$14:$DQ$14,0))</f>
        <v>50.16468318689946</v>
      </c>
      <c r="CE31" s="4" cm="1">
        <f t="array" ref="CE31">Y31*INDEX(prod_est,$H31+$I31-1,MATCH(CE$14,$BQ$14:$DQ$14,0))</f>
        <v>51.50115846501339</v>
      </c>
      <c r="CF31" s="4" cm="1">
        <f t="array" ref="CF31">Z31*INDEX(prod_est,$H31+$I31-1,MATCH(CF$14,$BQ$14:$DQ$14,0))</f>
        <v>52.788765581775571</v>
      </c>
      <c r="CG31" s="4" cm="1">
        <f t="array" ref="CG31">AA31*INDEX(prod_est,$H31+$I31-1,MATCH(CG$14,$BQ$14:$DQ$14,0))</f>
        <v>54.013284767725764</v>
      </c>
      <c r="CH31" s="4" cm="1">
        <f t="array" ref="CH31">AB31*INDEX(prod_est,$H31+$I31-1,MATCH(CH$14,$BQ$14:$DQ$14,0))</f>
        <v>55.164283036375465</v>
      </c>
      <c r="CI31" s="4" cm="1">
        <f t="array" ref="CI31">AC31*INDEX(prod_est,$H31+$I31-1,MATCH(CI$14,$BQ$14:$DQ$14,0))</f>
        <v>56.275976906010364</v>
      </c>
      <c r="CJ31" s="4" cm="1">
        <f t="array" ref="CJ31">AD31*INDEX(prod_est,$H31+$I31-1,MATCH(CJ$14,$BQ$14:$DQ$14,0))</f>
        <v>57.289743006745589</v>
      </c>
      <c r="CK31" s="4" cm="1">
        <f t="array" ref="CK31">AE31*INDEX(prod_est,$H31+$I31-1,MATCH(CK$14,$BQ$14:$DQ$14,0))</f>
        <v>58.197167077887869</v>
      </c>
      <c r="CL31" s="4" cm="1">
        <f t="array" ref="CL31">AF31*INDEX(prod_est,$H31+$I31-1,MATCH(CL$14,$BQ$14:$DQ$14,0))</f>
        <v>58.976075543791111</v>
      </c>
      <c r="CM31" s="4" cm="1">
        <f t="array" ref="CM31">AG31*INDEX(prod_est,$H31+$I31-1,MATCH(CM$14,$BQ$14:$DQ$14,0))</f>
        <v>59.614064249347784</v>
      </c>
      <c r="CN31" s="4" cm="1">
        <f t="array" ref="CN31">AH31*INDEX(prod_est,$H31+$I31-1,MATCH(CN$14,$BQ$14:$DQ$14,0))</f>
        <v>60.96220093999311</v>
      </c>
      <c r="CO31" s="4" cm="1">
        <f t="array" ref="CO31">AI31*INDEX(prod_est,$H31+$I31-1,MATCH(CO$14,$BQ$14:$DQ$14,0))</f>
        <v>62.231119973070534</v>
      </c>
      <c r="CP31" s="4" cm="1">
        <f t="array" ref="CP31">AJ31*INDEX(prod_est,$H31+$I31-1,MATCH(CP$14,$BQ$14:$DQ$14,0))</f>
        <v>63.422229883801457</v>
      </c>
      <c r="CQ31" s="4" cm="1">
        <f t="array" ref="CQ31">AK31*INDEX(prod_est,$H31+$I31-1,MATCH(CQ$14,$BQ$14:$DQ$14,0))</f>
        <v>64.520955756069085</v>
      </c>
      <c r="CR31" s="4" cm="1">
        <f t="array" ref="CR31">AL31*INDEX(prod_est,$H31+$I31-1,MATCH(CR$14,$BQ$14:$DQ$14,0))</f>
        <v>65.512355826075435</v>
      </c>
      <c r="CS31" s="4" cm="1">
        <f t="array" ref="CS31">AM31*INDEX(prod_est,$H31+$I31-1,MATCH(CS$14,$BQ$14:$DQ$14,0))</f>
        <v>66.389484692217422</v>
      </c>
      <c r="CT31" s="4" cm="1">
        <f t="array" ref="CT31">AN31*INDEX(prod_est,$H31+$I31-1,MATCH(CT$14,$BQ$14:$DQ$14,0))</f>
        <v>67.139987471608663</v>
      </c>
      <c r="CU31" s="4" cm="1">
        <f t="array" ref="CU31">AO31*INDEX(prod_est,$H31+$I31-1,MATCH(CU$14,$BQ$14:$DQ$14,0))</f>
        <v>67.75767816675355</v>
      </c>
      <c r="CV31" s="4" cm="1">
        <f t="array" ref="CV31">AP31*INDEX(prod_est,$H31+$I31-1,MATCH(CV$14,$BQ$14:$DQ$14,0))</f>
        <v>68.223290010753175</v>
      </c>
      <c r="CW31" s="4" cm="1">
        <f t="array" ref="CW31">AQ31*INDEX(prod_est,$H31+$I31-1,MATCH(CW$14,$BQ$14:$DQ$14,0))</f>
        <v>68.529392446125428</v>
      </c>
      <c r="CX31" s="4" cm="1">
        <f t="array" ref="CX31">AR31*INDEX(prod_est,$H31+$I31-1,MATCH(CX$14,$BQ$14:$DQ$14,0))</f>
        <v>68.529392446125428</v>
      </c>
      <c r="CY31" s="4" cm="1">
        <f t="array" ref="CY31">AS31*INDEX(prod_est,$H31+$I31-1,MATCH(CY$14,$BQ$14:$DQ$14,0))</f>
        <v>68.529392446125428</v>
      </c>
      <c r="CZ31" s="4" cm="1">
        <f t="array" ref="CZ31">AT31*INDEX(prod_est,$H31+$I31-1,MATCH(CZ$14,$BQ$14:$DQ$14,0))</f>
        <v>68.529392446125428</v>
      </c>
      <c r="DA31" s="4" cm="1">
        <f t="array" ref="DA31">AU31*INDEX(prod_est,$H31+$I31-1,MATCH(DA$14,$BQ$14:$DQ$14,0))</f>
        <v>68.529392446125428</v>
      </c>
      <c r="DB31" s="4" cm="1">
        <f t="array" ref="DB31">AV31*INDEX(prod_est,$H31+$I31-1,MATCH(DB$14,$BQ$14:$DQ$14,0))</f>
        <v>68.529392446125428</v>
      </c>
      <c r="DC31" s="4" cm="1">
        <f t="array" ref="DC31">AW31*INDEX(prod_est,$H31+$I31-1,MATCH(DC$14,$BQ$14:$DQ$14,0))</f>
        <v>68.529392446125428</v>
      </c>
      <c r="DD31" s="4" cm="1">
        <f t="array" ref="DD31">AX31*INDEX(prod_est,$H31+$I31-1,MATCH(DD$14,$BQ$14:$DQ$14,0))</f>
        <v>68.529392446125428</v>
      </c>
      <c r="DE31" s="4" cm="1">
        <f t="array" ref="DE31">AY31*INDEX(prod_est,$H31+$I31-1,MATCH(DE$14,$BQ$14:$DQ$14,0))</f>
        <v>68.529392446125428</v>
      </c>
      <c r="DF31" s="4" cm="1">
        <f t="array" ref="DF31">AZ31*INDEX(prod_est,$H31+$I31-1,MATCH(DF$14,$BQ$14:$DQ$14,0))</f>
        <v>68.529392446125428</v>
      </c>
      <c r="DG31" s="4" cm="1">
        <f t="array" ref="DG31">BA31*INDEX(prod_est,$H31+$I31-1,MATCH(DG$14,$BQ$14:$DQ$14,0))</f>
        <v>68.529392446125428</v>
      </c>
      <c r="DH31" s="4" cm="1">
        <f t="array" ref="DH31">BB31*INDEX(prod_est,$H31+$I31-1,MATCH(DH$14,$BQ$14:$DQ$14,0))</f>
        <v>68.529392446125428</v>
      </c>
      <c r="DI31" s="4" cm="1">
        <f t="array" ref="DI31">BC31*INDEX(prod_est,$H31+$I31-1,MATCH(DI$14,$BQ$14:$DQ$14,0))</f>
        <v>68.529392446125428</v>
      </c>
      <c r="DJ31" s="4" cm="1">
        <f t="array" ref="DJ31">BD31*INDEX(prod_est,$H31+$I31-1,MATCH(DJ$14,$BQ$14:$DQ$14,0))</f>
        <v>68.529392446125428</v>
      </c>
      <c r="DK31" s="4" cm="1">
        <f t="array" ref="DK31">BE31*INDEX(prod_est,$H31+$I31-1,MATCH(DK$14,$BQ$14:$DQ$14,0))</f>
        <v>68.529392446125428</v>
      </c>
      <c r="DL31" s="4" cm="1">
        <f t="array" ref="DL31">BF31*INDEX(prod_est,$H31+$I31-1,MATCH(DL$14,$BQ$14:$DQ$14,0))</f>
        <v>68.529392446125428</v>
      </c>
      <c r="DM31" s="4" cm="1">
        <f t="array" ref="DM31">BG31*INDEX(prod_est,$H31+$I31-1,MATCH(DM$14,$BQ$14:$DQ$14,0))</f>
        <v>68.529392446125428</v>
      </c>
      <c r="DN31" s="4" cm="1">
        <f t="array" ref="DN31">BH31*INDEX(prod_est,$H31+$I31-1,MATCH(DN$14,$BQ$14:$DQ$14,0))</f>
        <v>68.529392446125428</v>
      </c>
      <c r="DO31" s="4" cm="1">
        <f t="array" ref="DO31">BI31*INDEX(prod_est,$H31+$I31-1,MATCH(DO$14,$BQ$14:$DQ$14,0))</f>
        <v>68.529392446125428</v>
      </c>
      <c r="DP31" s="4" cm="1">
        <f t="array" ref="DP31">BJ31*INDEX(prod_est,$H31+$I31-1,MATCH(DP$14,$BQ$14:$DQ$14,0))</f>
        <v>68.529392446125428</v>
      </c>
      <c r="DQ31" s="4" cm="1">
        <f t="array" ref="DQ31">BK31*INDEX(prod_est,$H31+$I31-1,MATCH(DQ$14,$BQ$14:$DQ$14,0))</f>
        <v>68.529392446125428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28"/>
        <v>7.7633973260834484E-3</v>
      </c>
      <c r="O32" s="33">
        <f t="shared" si="28"/>
        <v>7.7633973260834484E-3</v>
      </c>
      <c r="P32" s="33">
        <f t="shared" si="28"/>
        <v>7.7633973260834484E-3</v>
      </c>
      <c r="Q32" s="33">
        <f t="shared" si="28"/>
        <v>7.7633973260834484E-3</v>
      </c>
      <c r="R32" s="33">
        <f t="shared" si="28"/>
        <v>7.7633973260834484E-3</v>
      </c>
      <c r="S32" s="33">
        <f t="shared" si="28"/>
        <v>7.7633973260834484E-3</v>
      </c>
      <c r="T32" s="33">
        <f t="shared" si="28"/>
        <v>7.7633973260834484E-3</v>
      </c>
      <c r="U32" s="33">
        <f t="shared" si="28"/>
        <v>7.7633973260834484E-3</v>
      </c>
      <c r="V32" s="33">
        <f t="shared" si="28"/>
        <v>7.7633973260834484E-3</v>
      </c>
      <c r="W32" s="33">
        <f t="shared" si="28"/>
        <v>7.7633973260834484E-3</v>
      </c>
      <c r="X32" s="33">
        <f t="shared" si="28"/>
        <v>7.7633973260834484E-3</v>
      </c>
      <c r="Y32" s="33">
        <f t="shared" si="28"/>
        <v>7.7633973260834484E-3</v>
      </c>
      <c r="Z32" s="33">
        <f t="shared" si="28"/>
        <v>7.7633973260834484E-3</v>
      </c>
      <c r="AA32" s="33">
        <f t="shared" si="28"/>
        <v>7.7633973260834484E-3</v>
      </c>
      <c r="AB32" s="33">
        <f t="shared" si="28"/>
        <v>7.7633973260834484E-3</v>
      </c>
      <c r="AC32" s="33">
        <f t="shared" si="28"/>
        <v>7.7633973260834484E-3</v>
      </c>
      <c r="AD32" s="33">
        <f t="shared" si="28"/>
        <v>7.7633973260834484E-3</v>
      </c>
      <c r="AE32" s="33">
        <f t="shared" si="28"/>
        <v>7.7633973260834484E-3</v>
      </c>
      <c r="AF32" s="33">
        <f t="shared" si="28"/>
        <v>7.7633973260834484E-3</v>
      </c>
      <c r="AG32" s="33">
        <f t="shared" si="28"/>
        <v>7.7633973260834484E-3</v>
      </c>
      <c r="AH32" s="33">
        <f t="shared" si="28"/>
        <v>7.7633973260834484E-3</v>
      </c>
      <c r="AI32" s="33">
        <f t="shared" si="28"/>
        <v>7.7633973260834484E-3</v>
      </c>
      <c r="AJ32" s="33">
        <f t="shared" si="28"/>
        <v>7.7633973260834484E-3</v>
      </c>
      <c r="AK32" s="33">
        <f t="shared" si="28"/>
        <v>7.7633973260834484E-3</v>
      </c>
      <c r="AL32" s="33">
        <f t="shared" si="28"/>
        <v>7.7633973260834484E-3</v>
      </c>
      <c r="AM32" s="33">
        <f t="shared" si="28"/>
        <v>7.7633973260834484E-3</v>
      </c>
      <c r="AN32" s="33">
        <f t="shared" si="28"/>
        <v>7.7633973260834484E-3</v>
      </c>
      <c r="AO32" s="33">
        <f t="shared" si="28"/>
        <v>7.7633973260834484E-3</v>
      </c>
      <c r="AP32" s="33">
        <f t="shared" si="28"/>
        <v>7.7633973260834484E-3</v>
      </c>
      <c r="AQ32" s="33">
        <f t="shared" si="28"/>
        <v>7.7633973260834484E-3</v>
      </c>
      <c r="AR32" s="33">
        <f t="shared" ref="AR32:BK32" si="30">AQ32*(1-$G$4)</f>
        <v>7.7633973260834484E-3</v>
      </c>
      <c r="AS32" s="33">
        <f t="shared" si="30"/>
        <v>7.7633973260834484E-3</v>
      </c>
      <c r="AT32" s="33">
        <f t="shared" si="30"/>
        <v>7.7633973260834484E-3</v>
      </c>
      <c r="AU32" s="33">
        <f t="shared" si="30"/>
        <v>7.7633973260834484E-3</v>
      </c>
      <c r="AV32" s="33">
        <f t="shared" si="30"/>
        <v>7.7633973260834484E-3</v>
      </c>
      <c r="AW32" s="33">
        <f t="shared" si="30"/>
        <v>7.7633973260834484E-3</v>
      </c>
      <c r="AX32" s="33">
        <f t="shared" si="30"/>
        <v>7.7633973260834484E-3</v>
      </c>
      <c r="AY32" s="33">
        <f t="shared" si="30"/>
        <v>7.7633973260834484E-3</v>
      </c>
      <c r="AZ32" s="33">
        <f t="shared" si="30"/>
        <v>7.7633973260834484E-3</v>
      </c>
      <c r="BA32" s="33">
        <f t="shared" si="30"/>
        <v>7.7633973260834484E-3</v>
      </c>
      <c r="BB32" s="33">
        <f t="shared" si="30"/>
        <v>7.7633973260834484E-3</v>
      </c>
      <c r="BC32" s="33">
        <f t="shared" si="30"/>
        <v>7.7633973260834484E-3</v>
      </c>
      <c r="BD32" s="33">
        <f t="shared" si="30"/>
        <v>7.7633973260834484E-3</v>
      </c>
      <c r="BE32" s="33">
        <f t="shared" si="30"/>
        <v>7.7633973260834484E-3</v>
      </c>
      <c r="BF32" s="33">
        <f t="shared" si="30"/>
        <v>7.7633973260834484E-3</v>
      </c>
      <c r="BG32" s="33">
        <f t="shared" si="30"/>
        <v>7.7633973260834484E-3</v>
      </c>
      <c r="BH32" s="33">
        <f t="shared" si="30"/>
        <v>7.7633973260834484E-3</v>
      </c>
      <c r="BI32" s="33">
        <f t="shared" si="30"/>
        <v>7.7633973260834484E-3</v>
      </c>
      <c r="BJ32" s="33">
        <f t="shared" si="30"/>
        <v>7.7633973260834484E-3</v>
      </c>
      <c r="BK32" s="33">
        <f t="shared" si="30"/>
        <v>7.7633973260834484E-3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91.140233505017477</v>
      </c>
      <c r="BU32" s="4" cm="1">
        <f t="array" ref="BU32">O32*INDEX(prod_est,$H32+$I32-1,MATCH(BU$14,$BQ$14:$DQ$14,0))</f>
        <v>95.35161967223857</v>
      </c>
      <c r="BV32" s="4" cm="1">
        <f t="array" ref="BV32">P32*INDEX(prod_est,$H32+$I32-1,MATCH(BV$14,$BQ$14:$DQ$14,0))</f>
        <v>99.687708944582909</v>
      </c>
      <c r="BW32" s="4" cm="1">
        <f t="array" ref="BW32">Q32*INDEX(prod_est,$H32+$I32-1,MATCH(BW$14,$BQ$14:$DQ$14,0))</f>
        <v>104.1061690441507</v>
      </c>
      <c r="BX32" s="4" cm="1">
        <f t="array" ref="BX32">R32*INDEX(prod_est,$H32+$I32-1,MATCH(BX$14,$BQ$14:$DQ$14,0))</f>
        <v>108.60901664882213</v>
      </c>
      <c r="BY32" s="4" cm="1">
        <f t="array" ref="BY32">S32*INDEX(prod_est,$H32+$I32-1,MATCH(BY$14,$BQ$14:$DQ$14,0))</f>
        <v>113.17657814093909</v>
      </c>
      <c r="BZ32" s="4" cm="1">
        <f t="array" ref="BZ32">T32*INDEX(prod_est,$H32+$I32-1,MATCH(BZ$14,$BQ$14:$DQ$14,0))</f>
        <v>117.75249276158475</v>
      </c>
      <c r="CA32" s="4" cm="1">
        <f t="array" ref="CA32">U32*INDEX(prod_est,$H32+$I32-1,MATCH(CA$14,$BQ$14:$DQ$14,0))</f>
        <v>120.37684565810214</v>
      </c>
      <c r="CB32" s="4" cm="1">
        <f t="array" ref="CB32">V32*INDEX(prod_est,$H32+$I32-1,MATCH(CB$14,$BQ$14:$DQ$14,0))</f>
        <v>122.83680712562786</v>
      </c>
      <c r="CC32" s="4" cm="1">
        <f t="array" ref="CC32">W32*INDEX(prod_est,$H32+$I32-1,MATCH(CC$14,$BQ$14:$DQ$14,0))</f>
        <v>125.09895523803176</v>
      </c>
      <c r="CD32" s="4" cm="1">
        <f t="array" ref="CD32">X32*INDEX(prod_est,$H32+$I32-1,MATCH(CD$14,$BQ$14:$DQ$14,0))</f>
        <v>128.62740512339681</v>
      </c>
      <c r="CE32" s="4" cm="1">
        <f t="array" ref="CE32">Y32*INDEX(prod_est,$H32+$I32-1,MATCH(CE$14,$BQ$14:$DQ$14,0))</f>
        <v>132.05426513953381</v>
      </c>
      <c r="CF32" s="4" cm="1">
        <f t="array" ref="CF32">Z32*INDEX(prod_est,$H32+$I32-1,MATCH(CF$14,$BQ$14:$DQ$14,0))</f>
        <v>135.35582216582816</v>
      </c>
      <c r="CG32" s="4" cm="1">
        <f t="array" ref="CG32">AA32*INDEX(prod_est,$H32+$I32-1,MATCH(CG$14,$BQ$14:$DQ$14,0))</f>
        <v>138.49561525144901</v>
      </c>
      <c r="CH32" s="4" cm="1">
        <f t="array" ref="CH32">AB32*INDEX(prod_est,$H32+$I32-1,MATCH(CH$14,$BQ$14:$DQ$14,0))</f>
        <v>141.44689314642429</v>
      </c>
      <c r="CI32" s="4" cm="1">
        <f t="array" ref="CI32">AC32*INDEX(prod_est,$H32+$I32-1,MATCH(CI$14,$BQ$14:$DQ$14,0))</f>
        <v>144.29739052143944</v>
      </c>
      <c r="CJ32" s="4" cm="1">
        <f t="array" ref="CJ32">AD32*INDEX(prod_est,$H32+$I32-1,MATCH(CJ$14,$BQ$14:$DQ$14,0))</f>
        <v>146.89679102903978</v>
      </c>
      <c r="CK32" s="4" cm="1">
        <f t="array" ref="CK32">AE32*INDEX(prod_est,$H32+$I32-1,MATCH(CK$14,$BQ$14:$DQ$14,0))</f>
        <v>149.22351963973739</v>
      </c>
      <c r="CL32" s="4" cm="1">
        <f t="array" ref="CL32">AF32*INDEX(prod_est,$H32+$I32-1,MATCH(CL$14,$BQ$14:$DQ$14,0))</f>
        <v>151.22072102590988</v>
      </c>
      <c r="CM32" s="4" cm="1">
        <f t="array" ref="CM32">AG32*INDEX(prod_est,$H32+$I32-1,MATCH(CM$14,$BQ$14:$DQ$14,0))</f>
        <v>152.85658965859011</v>
      </c>
      <c r="CN32" s="4" cm="1">
        <f t="array" ref="CN32">AH32*INDEX(prod_est,$H32+$I32-1,MATCH(CN$14,$BQ$14:$DQ$14,0))</f>
        <v>156.31335073536766</v>
      </c>
      <c r="CO32" s="4" cm="1">
        <f t="array" ref="CO32">AI32*INDEX(prod_est,$H32+$I32-1,MATCH(CO$14,$BQ$14:$DQ$14,0))</f>
        <v>159.56698959377201</v>
      </c>
      <c r="CP32" s="4" cm="1">
        <f t="array" ref="CP32">AJ32*INDEX(prod_est,$H32+$I32-1,MATCH(CP$14,$BQ$14:$DQ$14,0))</f>
        <v>162.62111786292235</v>
      </c>
      <c r="CQ32" s="4" cm="1">
        <f t="array" ref="CQ32">AK32*INDEX(prod_est,$H32+$I32-1,MATCH(CQ$14,$BQ$14:$DQ$14,0))</f>
        <v>165.43836395944774</v>
      </c>
      <c r="CR32" s="4" cm="1">
        <f t="array" ref="CR32">AL32*INDEX(prod_est,$H32+$I32-1,MATCH(CR$14,$BQ$14:$DQ$14,0))</f>
        <v>167.98041566480708</v>
      </c>
      <c r="CS32" s="4" cm="1">
        <f t="array" ref="CS32">AM32*INDEX(prod_est,$H32+$I32-1,MATCH(CS$14,$BQ$14:$DQ$14,0))</f>
        <v>170.22946425523327</v>
      </c>
      <c r="CT32" s="4" cm="1">
        <f t="array" ref="CT32">AN32*INDEX(prod_est,$H32+$I32-1,MATCH(CT$14,$BQ$14:$DQ$14,0))</f>
        <v>172.15383054079973</v>
      </c>
      <c r="CU32" s="4" cm="1">
        <f t="array" ref="CU32">AO32*INDEX(prod_est,$H32+$I32-1,MATCH(CU$14,$BQ$14:$DQ$14,0))</f>
        <v>173.73765298794524</v>
      </c>
      <c r="CV32" s="4" cm="1">
        <f t="array" ref="CV32">AP32*INDEX(prod_est,$H32+$I32-1,MATCH(CV$14,$BQ$14:$DQ$14,0))</f>
        <v>174.93152962552426</v>
      </c>
      <c r="CW32" s="4" cm="1">
        <f t="array" ref="CW32">AQ32*INDEX(prod_est,$H32+$I32-1,MATCH(CW$14,$BQ$14:$DQ$14,0))</f>
        <v>175.71640774021682</v>
      </c>
      <c r="CX32" s="4" cm="1">
        <f t="array" ref="CX32">AR32*INDEX(prod_est,$H32+$I32-1,MATCH(CX$14,$BQ$14:$DQ$14,0))</f>
        <v>175.71640774021682</v>
      </c>
      <c r="CY32" s="4" cm="1">
        <f t="array" ref="CY32">AS32*INDEX(prod_est,$H32+$I32-1,MATCH(CY$14,$BQ$14:$DQ$14,0))</f>
        <v>175.71640774021682</v>
      </c>
      <c r="CZ32" s="4" cm="1">
        <f t="array" ref="CZ32">AT32*INDEX(prod_est,$H32+$I32-1,MATCH(CZ$14,$BQ$14:$DQ$14,0))</f>
        <v>175.71640774021682</v>
      </c>
      <c r="DA32" s="4" cm="1">
        <f t="array" ref="DA32">AU32*INDEX(prod_est,$H32+$I32-1,MATCH(DA$14,$BQ$14:$DQ$14,0))</f>
        <v>175.71640774021682</v>
      </c>
      <c r="DB32" s="4" cm="1">
        <f t="array" ref="DB32">AV32*INDEX(prod_est,$H32+$I32-1,MATCH(DB$14,$BQ$14:$DQ$14,0))</f>
        <v>175.71640774021682</v>
      </c>
      <c r="DC32" s="4" cm="1">
        <f t="array" ref="DC32">AW32*INDEX(prod_est,$H32+$I32-1,MATCH(DC$14,$BQ$14:$DQ$14,0))</f>
        <v>175.71640774021682</v>
      </c>
      <c r="DD32" s="4" cm="1">
        <f t="array" ref="DD32">AX32*INDEX(prod_est,$H32+$I32-1,MATCH(DD$14,$BQ$14:$DQ$14,0))</f>
        <v>175.71640774021682</v>
      </c>
      <c r="DE32" s="4" cm="1">
        <f t="array" ref="DE32">AY32*INDEX(prod_est,$H32+$I32-1,MATCH(DE$14,$BQ$14:$DQ$14,0))</f>
        <v>175.71640774021682</v>
      </c>
      <c r="DF32" s="4" cm="1">
        <f t="array" ref="DF32">AZ32*INDEX(prod_est,$H32+$I32-1,MATCH(DF$14,$BQ$14:$DQ$14,0))</f>
        <v>175.71640774021682</v>
      </c>
      <c r="DG32" s="4" cm="1">
        <f t="array" ref="DG32">BA32*INDEX(prod_est,$H32+$I32-1,MATCH(DG$14,$BQ$14:$DQ$14,0))</f>
        <v>175.71640774021682</v>
      </c>
      <c r="DH32" s="4" cm="1">
        <f t="array" ref="DH32">BB32*INDEX(prod_est,$H32+$I32-1,MATCH(DH$14,$BQ$14:$DQ$14,0))</f>
        <v>175.71640774021682</v>
      </c>
      <c r="DI32" s="4" cm="1">
        <f t="array" ref="DI32">BC32*INDEX(prod_est,$H32+$I32-1,MATCH(DI$14,$BQ$14:$DQ$14,0))</f>
        <v>175.71640774021682</v>
      </c>
      <c r="DJ32" s="4" cm="1">
        <f t="array" ref="DJ32">BD32*INDEX(prod_est,$H32+$I32-1,MATCH(DJ$14,$BQ$14:$DQ$14,0))</f>
        <v>175.71640774021682</v>
      </c>
      <c r="DK32" s="4" cm="1">
        <f t="array" ref="DK32">BE32*INDEX(prod_est,$H32+$I32-1,MATCH(DK$14,$BQ$14:$DQ$14,0))</f>
        <v>175.71640774021682</v>
      </c>
      <c r="DL32" s="4" cm="1">
        <f t="array" ref="DL32">BF32*INDEX(prod_est,$H32+$I32-1,MATCH(DL$14,$BQ$14:$DQ$14,0))</f>
        <v>175.71640774021682</v>
      </c>
      <c r="DM32" s="4" cm="1">
        <f t="array" ref="DM32">BG32*INDEX(prod_est,$H32+$I32-1,MATCH(DM$14,$BQ$14:$DQ$14,0))</f>
        <v>175.71640774021682</v>
      </c>
      <c r="DN32" s="4" cm="1">
        <f t="array" ref="DN32">BH32*INDEX(prod_est,$H32+$I32-1,MATCH(DN$14,$BQ$14:$DQ$14,0))</f>
        <v>175.71640774021682</v>
      </c>
      <c r="DO32" s="4" cm="1">
        <f t="array" ref="DO32">BI32*INDEX(prod_est,$H32+$I32-1,MATCH(DO$14,$BQ$14:$DQ$14,0))</f>
        <v>175.71640774021682</v>
      </c>
      <c r="DP32" s="4" cm="1">
        <f t="array" ref="DP32">BJ32*INDEX(prod_est,$H32+$I32-1,MATCH(DP$14,$BQ$14:$DQ$14,0))</f>
        <v>175.71640774021682</v>
      </c>
      <c r="DQ32" s="4" cm="1">
        <f t="array" ref="DQ32">BK32*INDEX(prod_est,$H32+$I32-1,MATCH(DQ$14,$BQ$14:$DQ$14,0))</f>
        <v>175.71640774021682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44.589886974378558</v>
      </c>
      <c r="P47" s="33">
        <f t="shared" si="42"/>
        <v>44.589886974378558</v>
      </c>
      <c r="Q47" s="33">
        <f t="shared" si="42"/>
        <v>44.589886974378558</v>
      </c>
      <c r="R47" s="33">
        <f t="shared" si="42"/>
        <v>44.589886974378558</v>
      </c>
      <c r="S47" s="33">
        <f t="shared" si="42"/>
        <v>44.589886974378558</v>
      </c>
      <c r="T47" s="33">
        <f t="shared" si="42"/>
        <v>44.589886974378558</v>
      </c>
      <c r="U47" s="33">
        <f t="shared" si="42"/>
        <v>44.589886974378558</v>
      </c>
      <c r="V47" s="33">
        <f t="shared" si="42"/>
        <v>44.589886974378558</v>
      </c>
      <c r="W47" s="33">
        <f t="shared" si="42"/>
        <v>44.589886974378558</v>
      </c>
      <c r="X47" s="33">
        <f t="shared" si="42"/>
        <v>44.589886974378558</v>
      </c>
      <c r="Y47" s="33">
        <f t="shared" si="42"/>
        <v>44.589886974378558</v>
      </c>
      <c r="Z47" s="33">
        <f t="shared" si="42"/>
        <v>44.589886974378558</v>
      </c>
      <c r="AA47" s="33">
        <f t="shared" si="42"/>
        <v>44.589886974378558</v>
      </c>
      <c r="AB47" s="33">
        <f t="shared" si="42"/>
        <v>44.589886974378558</v>
      </c>
      <c r="AC47" s="33">
        <f t="shared" si="42"/>
        <v>44.589886974378558</v>
      </c>
      <c r="AD47" s="33">
        <f t="shared" si="42"/>
        <v>44.589886974378558</v>
      </c>
      <c r="AE47" s="33">
        <f t="shared" si="42"/>
        <v>44.589886974378558</v>
      </c>
      <c r="AF47" s="33">
        <f t="shared" si="42"/>
        <v>44.589886974378558</v>
      </c>
      <c r="AG47" s="33">
        <f t="shared" si="42"/>
        <v>44.589886974378558</v>
      </c>
      <c r="AH47" s="33">
        <f t="shared" si="42"/>
        <v>44.589886974378558</v>
      </c>
      <c r="AI47" s="33">
        <f t="shared" si="42"/>
        <v>44.589886974378558</v>
      </c>
      <c r="AJ47" s="33">
        <f t="shared" si="42"/>
        <v>44.589886974378558</v>
      </c>
      <c r="AK47" s="33">
        <f t="shared" si="42"/>
        <v>44.589886974378558</v>
      </c>
      <c r="AL47" s="33">
        <f t="shared" si="42"/>
        <v>44.589886974378558</v>
      </c>
      <c r="AM47" s="33">
        <f t="shared" si="42"/>
        <v>44.589886974378558</v>
      </c>
      <c r="AN47" s="33">
        <f t="shared" si="42"/>
        <v>44.589886974378558</v>
      </c>
      <c r="AO47" s="33">
        <f t="shared" si="42"/>
        <v>44.589886974378558</v>
      </c>
      <c r="AP47" s="33">
        <f t="shared" si="42"/>
        <v>44.589886974378558</v>
      </c>
      <c r="AQ47" s="33">
        <f t="shared" ref="AQ47:BK47" si="43">SUM(AQ15:AQ46)*1000</f>
        <v>44.589886974378558</v>
      </c>
      <c r="AR47" s="33">
        <f t="shared" si="43"/>
        <v>44.589886974378558</v>
      </c>
      <c r="AS47" s="33">
        <f t="shared" si="43"/>
        <v>44.589886974378558</v>
      </c>
      <c r="AT47" s="33">
        <f t="shared" si="43"/>
        <v>44.589886974378558</v>
      </c>
      <c r="AU47" s="33">
        <f t="shared" si="43"/>
        <v>44.589886974378558</v>
      </c>
      <c r="AV47" s="33">
        <f t="shared" si="43"/>
        <v>44.589886974378558</v>
      </c>
      <c r="AW47" s="33">
        <f t="shared" si="43"/>
        <v>44.589886974378558</v>
      </c>
      <c r="AX47" s="33">
        <f t="shared" si="43"/>
        <v>44.589886974378558</v>
      </c>
      <c r="AY47" s="33">
        <f t="shared" si="43"/>
        <v>44.589886974378558</v>
      </c>
      <c r="AZ47" s="33">
        <f t="shared" si="43"/>
        <v>44.589886974378558</v>
      </c>
      <c r="BA47" s="33">
        <f t="shared" si="43"/>
        <v>44.589886974378558</v>
      </c>
      <c r="BB47" s="33">
        <f t="shared" si="43"/>
        <v>44.589886974378558</v>
      </c>
      <c r="BC47" s="33">
        <f t="shared" si="43"/>
        <v>44.589886974378558</v>
      </c>
      <c r="BD47" s="33">
        <f t="shared" si="43"/>
        <v>44.589886974378558</v>
      </c>
      <c r="BE47" s="33">
        <f t="shared" si="43"/>
        <v>44.589886974378558</v>
      </c>
      <c r="BF47" s="33">
        <f t="shared" si="43"/>
        <v>44.589886974378558</v>
      </c>
      <c r="BG47" s="33">
        <f t="shared" si="43"/>
        <v>44.589886974378558</v>
      </c>
      <c r="BH47" s="33">
        <f t="shared" si="43"/>
        <v>44.589886974378558</v>
      </c>
      <c r="BI47" s="33">
        <f t="shared" si="43"/>
        <v>44.589886974378558</v>
      </c>
      <c r="BJ47" s="33">
        <f t="shared" si="43"/>
        <v>44.589886974378558</v>
      </c>
      <c r="BK47" s="33">
        <f t="shared" si="43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225.26502437892151</v>
      </c>
      <c r="BT58">
        <f t="shared" si="62"/>
        <v>235.84701969406055</v>
      </c>
      <c r="BU58">
        <f t="shared" si="62"/>
        <v>246.7449825159926</v>
      </c>
      <c r="BV58">
        <f t="shared" si="62"/>
        <v>257.96564426636542</v>
      </c>
      <c r="BW58">
        <f t="shared" si="62"/>
        <v>269.39946011304988</v>
      </c>
      <c r="BX58">
        <f t="shared" si="62"/>
        <v>281.05164868945758</v>
      </c>
      <c r="BY58">
        <f t="shared" si="62"/>
        <v>292.87129983316277</v>
      </c>
      <c r="BZ58">
        <f t="shared" si="62"/>
        <v>304.71256668260907</v>
      </c>
      <c r="CA58">
        <f t="shared" si="62"/>
        <v>311.50370365325364</v>
      </c>
      <c r="CB58">
        <f t="shared" si="62"/>
        <v>317.8694387228947</v>
      </c>
      <c r="CC58">
        <f t="shared" si="62"/>
        <v>323.72328471274108</v>
      </c>
      <c r="CD58">
        <f t="shared" si="62"/>
        <v>332.85398756042889</v>
      </c>
      <c r="CE58">
        <f t="shared" si="62"/>
        <v>341.72180247194279</v>
      </c>
      <c r="CF58">
        <f t="shared" si="62"/>
        <v>350.26536611070219</v>
      </c>
      <c r="CG58">
        <f t="shared" si="62"/>
        <v>358.39032709907758</v>
      </c>
      <c r="CH58">
        <f t="shared" si="62"/>
        <v>366.02746021856382</v>
      </c>
      <c r="CI58">
        <f t="shared" si="62"/>
        <v>373.40379978550231</v>
      </c>
      <c r="CJ58">
        <f t="shared" si="62"/>
        <v>380.13036651823967</v>
      </c>
      <c r="CK58">
        <f t="shared" si="62"/>
        <v>386.15132989924439</v>
      </c>
      <c r="CL58">
        <f t="shared" si="62"/>
        <v>391.31956325286757</v>
      </c>
      <c r="CM58">
        <f t="shared" si="62"/>
        <v>395.55276221222056</v>
      </c>
      <c r="CN58">
        <f t="shared" si="62"/>
        <v>404.49795322610504</v>
      </c>
      <c r="CO58">
        <f t="shared" si="62"/>
        <v>412.9175172145296</v>
      </c>
      <c r="CP58">
        <f t="shared" si="62"/>
        <v>420.82080012638244</v>
      </c>
      <c r="CQ58">
        <f t="shared" si="62"/>
        <v>428.11109410586477</v>
      </c>
      <c r="CR58">
        <f t="shared" si="62"/>
        <v>434.68925718007063</v>
      </c>
      <c r="CS58">
        <f t="shared" si="62"/>
        <v>440.50920504283249</v>
      </c>
      <c r="CT58">
        <f t="shared" si="62"/>
        <v>445.4889602595623</v>
      </c>
      <c r="CU58">
        <f t="shared" si="62"/>
        <v>449.58747734162847</v>
      </c>
      <c r="CV58">
        <f t="shared" si="62"/>
        <v>452.67691694504884</v>
      </c>
      <c r="CW58">
        <f t="shared" si="62"/>
        <v>454.70797564497138</v>
      </c>
      <c r="CX58">
        <f t="shared" ref="CX58:DQ58" si="63">CX$49*CX19</f>
        <v>454.70797564497138</v>
      </c>
      <c r="CY58">
        <f t="shared" si="63"/>
        <v>454.70797564497138</v>
      </c>
      <c r="CZ58">
        <f t="shared" si="63"/>
        <v>454.70797564497138</v>
      </c>
      <c r="DA58">
        <f t="shared" si="63"/>
        <v>454.70797564497138</v>
      </c>
      <c r="DB58">
        <f t="shared" si="63"/>
        <v>454.70797564497138</v>
      </c>
      <c r="DC58">
        <f t="shared" si="63"/>
        <v>454.70797564497138</v>
      </c>
      <c r="DD58">
        <f t="shared" si="63"/>
        <v>454.70797564497138</v>
      </c>
      <c r="DE58">
        <f t="shared" si="63"/>
        <v>454.70797564497138</v>
      </c>
      <c r="DF58">
        <f t="shared" si="63"/>
        <v>454.70797564497138</v>
      </c>
      <c r="DG58">
        <f t="shared" si="63"/>
        <v>454.70797564497138</v>
      </c>
      <c r="DH58">
        <f t="shared" si="63"/>
        <v>454.70797564497138</v>
      </c>
      <c r="DI58">
        <f t="shared" si="63"/>
        <v>454.70797564497138</v>
      </c>
      <c r="DJ58">
        <f t="shared" si="63"/>
        <v>454.70797564497138</v>
      </c>
      <c r="DK58">
        <f t="shared" si="63"/>
        <v>454.70797564497138</v>
      </c>
      <c r="DL58">
        <f t="shared" si="63"/>
        <v>454.70797564497138</v>
      </c>
      <c r="DM58">
        <f t="shared" si="63"/>
        <v>454.70797564497138</v>
      </c>
      <c r="DN58">
        <f t="shared" si="63"/>
        <v>454.70797564497138</v>
      </c>
      <c r="DO58">
        <f t="shared" si="63"/>
        <v>454.70797564497138</v>
      </c>
      <c r="DP58">
        <f t="shared" si="63"/>
        <v>454.70797564497138</v>
      </c>
      <c r="DQ58">
        <f t="shared" si="63"/>
        <v>454.70797564497138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36.578871715330244</v>
      </c>
      <c r="BT59">
        <f t="shared" si="64"/>
        <v>38.297191948095666</v>
      </c>
      <c r="BU59">
        <f t="shared" si="64"/>
        <v>40.066819457385975</v>
      </c>
      <c r="BV59">
        <f t="shared" si="64"/>
        <v>41.888847301520336</v>
      </c>
      <c r="BW59">
        <f t="shared" si="64"/>
        <v>43.745487426749271</v>
      </c>
      <c r="BX59">
        <f t="shared" si="64"/>
        <v>45.637587242574639</v>
      </c>
      <c r="BY59">
        <f t="shared" si="64"/>
        <v>47.556879880646527</v>
      </c>
      <c r="BZ59">
        <f t="shared" si="64"/>
        <v>49.479682509359527</v>
      </c>
      <c r="CA59">
        <f t="shared" si="64"/>
        <v>50.582437492008708</v>
      </c>
      <c r="CB59">
        <f t="shared" si="64"/>
        <v>51.616115077457998</v>
      </c>
      <c r="CC59">
        <f t="shared" si="64"/>
        <v>52.566671348207358</v>
      </c>
      <c r="CD59">
        <f t="shared" si="64"/>
        <v>54.04932853858665</v>
      </c>
      <c r="CE59">
        <f t="shared" si="64"/>
        <v>55.489297592539394</v>
      </c>
      <c r="CF59">
        <f t="shared" si="64"/>
        <v>56.876614239655709</v>
      </c>
      <c r="CG59">
        <f t="shared" si="64"/>
        <v>58.195957562061231</v>
      </c>
      <c r="CH59">
        <f t="shared" si="64"/>
        <v>59.43608666519566</v>
      </c>
      <c r="CI59">
        <f t="shared" si="64"/>
        <v>60.633867721050528</v>
      </c>
      <c r="CJ59">
        <f t="shared" si="64"/>
        <v>61.726137691853999</v>
      </c>
      <c r="CK59">
        <f t="shared" si="64"/>
        <v>62.703830734631936</v>
      </c>
      <c r="CL59">
        <f t="shared" si="64"/>
        <v>63.543056199651623</v>
      </c>
      <c r="CM59">
        <f t="shared" si="64"/>
        <v>64.230449380668375</v>
      </c>
      <c r="CN59">
        <f t="shared" si="64"/>
        <v>65.682982881899392</v>
      </c>
      <c r="CO59">
        <f t="shared" si="64"/>
        <v>67.050164280257718</v>
      </c>
      <c r="CP59">
        <f t="shared" si="64"/>
        <v>68.333511184907863</v>
      </c>
      <c r="CQ59">
        <f t="shared" si="64"/>
        <v>69.517320029524399</v>
      </c>
      <c r="CR59">
        <f t="shared" si="64"/>
        <v>70.585491992203998</v>
      </c>
      <c r="CS59">
        <f t="shared" si="64"/>
        <v>71.530543834356706</v>
      </c>
      <c r="CT59">
        <f t="shared" si="64"/>
        <v>72.339163937493993</v>
      </c>
      <c r="CU59">
        <f t="shared" si="64"/>
        <v>73.004687273756829</v>
      </c>
      <c r="CV59">
        <f t="shared" si="64"/>
        <v>73.506355099187559</v>
      </c>
      <c r="CW59">
        <f t="shared" si="64"/>
        <v>73.836161449887612</v>
      </c>
      <c r="CX59">
        <f t="shared" ref="CX59:DQ59" si="65">CX$49*CX20</f>
        <v>73.836161449887612</v>
      </c>
      <c r="CY59">
        <f t="shared" si="65"/>
        <v>73.836161449887612</v>
      </c>
      <c r="CZ59">
        <f t="shared" si="65"/>
        <v>73.836161449887612</v>
      </c>
      <c r="DA59">
        <f t="shared" si="65"/>
        <v>73.836161449887612</v>
      </c>
      <c r="DB59">
        <f t="shared" si="65"/>
        <v>73.836161449887612</v>
      </c>
      <c r="DC59">
        <f t="shared" si="65"/>
        <v>73.836161449887612</v>
      </c>
      <c r="DD59">
        <f t="shared" si="65"/>
        <v>73.836161449887612</v>
      </c>
      <c r="DE59">
        <f t="shared" si="65"/>
        <v>73.836161449887612</v>
      </c>
      <c r="DF59">
        <f t="shared" si="65"/>
        <v>73.836161449887612</v>
      </c>
      <c r="DG59">
        <f t="shared" si="65"/>
        <v>73.836161449887612</v>
      </c>
      <c r="DH59">
        <f t="shared" si="65"/>
        <v>73.836161449887612</v>
      </c>
      <c r="DI59">
        <f t="shared" si="65"/>
        <v>73.836161449887612</v>
      </c>
      <c r="DJ59">
        <f t="shared" si="65"/>
        <v>73.836161449887612</v>
      </c>
      <c r="DK59">
        <f t="shared" si="65"/>
        <v>73.836161449887612</v>
      </c>
      <c r="DL59">
        <f t="shared" si="65"/>
        <v>73.836161449887612</v>
      </c>
      <c r="DM59">
        <f t="shared" si="65"/>
        <v>73.836161449887612</v>
      </c>
      <c r="DN59">
        <f t="shared" si="65"/>
        <v>73.836161449887612</v>
      </c>
      <c r="DO59">
        <f t="shared" si="65"/>
        <v>73.836161449887612</v>
      </c>
      <c r="DP59">
        <f t="shared" si="65"/>
        <v>73.836161449887612</v>
      </c>
      <c r="DQ59">
        <f t="shared" si="65"/>
        <v>73.836161449887612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30.770334470893317</v>
      </c>
      <c r="BT67">
        <f t="shared" si="80"/>
        <v>32.215794262594216</v>
      </c>
      <c r="BU67">
        <f t="shared" si="80"/>
        <v>33.704413998422091</v>
      </c>
      <c r="BV67">
        <f t="shared" si="80"/>
        <v>35.237113164640448</v>
      </c>
      <c r="BW67">
        <f t="shared" si="80"/>
        <v>36.798928359214443</v>
      </c>
      <c r="BX67">
        <f t="shared" si="80"/>
        <v>38.39057242736272</v>
      </c>
      <c r="BY67">
        <f t="shared" si="80"/>
        <v>40.005091237035145</v>
      </c>
      <c r="BZ67">
        <f t="shared" si="80"/>
        <v>41.622562668834817</v>
      </c>
      <c r="CA67">
        <f t="shared" si="80"/>
        <v>42.550205815393063</v>
      </c>
      <c r="CB67">
        <f t="shared" si="80"/>
        <v>43.419740701183706</v>
      </c>
      <c r="CC67">
        <f t="shared" si="80"/>
        <v>44.219353510785609</v>
      </c>
      <c r="CD67">
        <f t="shared" si="80"/>
        <v>45.466572342702875</v>
      </c>
      <c r="CE67">
        <f t="shared" si="80"/>
        <v>46.67788169534461</v>
      </c>
      <c r="CF67">
        <f t="shared" si="80"/>
        <v>47.844899573343199</v>
      </c>
      <c r="CG67">
        <f t="shared" si="80"/>
        <v>48.954737942013914</v>
      </c>
      <c r="CH67">
        <f t="shared" si="80"/>
        <v>49.997940903207024</v>
      </c>
      <c r="CI67">
        <f t="shared" si="80"/>
        <v>51.005520469859086</v>
      </c>
      <c r="CJ67">
        <f t="shared" si="80"/>
        <v>51.924343570683433</v>
      </c>
      <c r="CK67">
        <f t="shared" si="80"/>
        <v>52.74678397207871</v>
      </c>
      <c r="CL67">
        <f t="shared" si="80"/>
        <v>53.452744736973607</v>
      </c>
      <c r="CM67">
        <f t="shared" si="80"/>
        <v>54.03098340593813</v>
      </c>
      <c r="CN67">
        <f t="shared" si="80"/>
        <v>55.252862036063412</v>
      </c>
      <c r="CO67">
        <f t="shared" si="80"/>
        <v>56.402942039549096</v>
      </c>
      <c r="CP67">
        <f t="shared" si="80"/>
        <v>57.482500037006972</v>
      </c>
      <c r="CQ67">
        <f t="shared" si="80"/>
        <v>58.478326107912999</v>
      </c>
      <c r="CR67">
        <f t="shared" si="80"/>
        <v>59.376877840724006</v>
      </c>
      <c r="CS67">
        <f t="shared" si="80"/>
        <v>60.171860296762574</v>
      </c>
      <c r="CT67">
        <f t="shared" si="80"/>
        <v>60.852075674291413</v>
      </c>
      <c r="CU67">
        <f t="shared" si="80"/>
        <v>61.411917317695902</v>
      </c>
      <c r="CV67">
        <f t="shared" si="80"/>
        <v>61.833922865103744</v>
      </c>
      <c r="CW67">
        <f t="shared" si="80"/>
        <v>62.111357658627249</v>
      </c>
      <c r="CX67">
        <f t="shared" ref="CX67:DQ67" si="81">CX$49*CX28</f>
        <v>62.111357658627249</v>
      </c>
      <c r="CY67">
        <f t="shared" si="81"/>
        <v>62.111357658627249</v>
      </c>
      <c r="CZ67">
        <f t="shared" si="81"/>
        <v>62.111357658627249</v>
      </c>
      <c r="DA67">
        <f t="shared" si="81"/>
        <v>62.111357658627249</v>
      </c>
      <c r="DB67">
        <f t="shared" si="81"/>
        <v>62.111357658627249</v>
      </c>
      <c r="DC67">
        <f t="shared" si="81"/>
        <v>62.111357658627249</v>
      </c>
      <c r="DD67">
        <f t="shared" si="81"/>
        <v>62.111357658627249</v>
      </c>
      <c r="DE67">
        <f t="shared" si="81"/>
        <v>62.111357658627249</v>
      </c>
      <c r="DF67">
        <f t="shared" si="81"/>
        <v>62.111357658627249</v>
      </c>
      <c r="DG67">
        <f t="shared" si="81"/>
        <v>62.111357658627249</v>
      </c>
      <c r="DH67">
        <f t="shared" si="81"/>
        <v>62.111357658627249</v>
      </c>
      <c r="DI67">
        <f t="shared" si="81"/>
        <v>62.111357658627249</v>
      </c>
      <c r="DJ67">
        <f t="shared" si="81"/>
        <v>62.111357658627249</v>
      </c>
      <c r="DK67">
        <f t="shared" si="81"/>
        <v>62.111357658627249</v>
      </c>
      <c r="DL67">
        <f t="shared" si="81"/>
        <v>62.111357658627249</v>
      </c>
      <c r="DM67">
        <f t="shared" si="81"/>
        <v>62.111357658627249</v>
      </c>
      <c r="DN67">
        <f t="shared" si="81"/>
        <v>62.111357658627249</v>
      </c>
      <c r="DO67">
        <f t="shared" si="81"/>
        <v>62.111357658627249</v>
      </c>
      <c r="DP67">
        <f t="shared" si="81"/>
        <v>62.111357658627249</v>
      </c>
      <c r="DQ67">
        <f t="shared" si="81"/>
        <v>62.111357658627249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86.371212109970472</v>
      </c>
      <c r="BT69">
        <f t="shared" si="84"/>
        <v>90.428565285105066</v>
      </c>
      <c r="BU69">
        <f t="shared" si="84"/>
        <v>94.607066856997292</v>
      </c>
      <c r="BV69">
        <f t="shared" si="84"/>
        <v>98.909297790217877</v>
      </c>
      <c r="BW69">
        <f t="shared" si="84"/>
        <v>103.29325635832274</v>
      </c>
      <c r="BX69">
        <f t="shared" si="84"/>
        <v>107.76094349196929</v>
      </c>
      <c r="BY69">
        <f t="shared" si="84"/>
        <v>112.29283919487959</v>
      </c>
      <c r="BZ69">
        <f t="shared" si="84"/>
        <v>116.83302280094136</v>
      </c>
      <c r="CA69">
        <f t="shared" si="84"/>
        <v>119.43688344631499</v>
      </c>
      <c r="CB69">
        <f t="shared" si="84"/>
        <v>121.87763631264097</v>
      </c>
      <c r="CC69">
        <f t="shared" si="84"/>
        <v>124.12212044879182</v>
      </c>
      <c r="CD69">
        <f t="shared" si="84"/>
        <v>127.62301844458628</v>
      </c>
      <c r="CE69">
        <f t="shared" si="84"/>
        <v>131.02311983531951</v>
      </c>
      <c r="CF69">
        <f t="shared" si="84"/>
        <v>134.29889666420289</v>
      </c>
      <c r="CG69">
        <f t="shared" si="84"/>
        <v>137.4141726856227</v>
      </c>
      <c r="CH69">
        <f t="shared" si="84"/>
        <v>140.34240553665623</v>
      </c>
      <c r="CI69">
        <f t="shared" si="84"/>
        <v>143.17064481209533</v>
      </c>
      <c r="CJ69">
        <f t="shared" si="84"/>
        <v>145.74974790920041</v>
      </c>
      <c r="CK69">
        <f t="shared" si="84"/>
        <v>148.05830826703192</v>
      </c>
      <c r="CL69">
        <f t="shared" si="84"/>
        <v>150.03991451261018</v>
      </c>
      <c r="CM69">
        <f t="shared" si="84"/>
        <v>151.66300947033852</v>
      </c>
      <c r="CN69">
        <f t="shared" si="84"/>
        <v>155.09277843937656</v>
      </c>
      <c r="CO69">
        <f t="shared" si="84"/>
        <v>158.32101126922961</v>
      </c>
      <c r="CP69">
        <f t="shared" si="84"/>
        <v>161.35129138762258</v>
      </c>
      <c r="CQ69">
        <f t="shared" si="84"/>
        <v>164.14653902707295</v>
      </c>
      <c r="CR69">
        <f t="shared" si="84"/>
        <v>166.66874112987472</v>
      </c>
      <c r="CS69">
        <f t="shared" si="84"/>
        <v>168.90022803162302</v>
      </c>
      <c r="CT69">
        <f t="shared" si="84"/>
        <v>170.80956790924384</v>
      </c>
      <c r="CU69">
        <f t="shared" si="84"/>
        <v>172.38102308390964</v>
      </c>
      <c r="CV69">
        <f t="shared" si="84"/>
        <v>173.56557733960764</v>
      </c>
      <c r="CW69">
        <f t="shared" si="84"/>
        <v>174.34432673606841</v>
      </c>
      <c r="CX69">
        <f t="shared" ref="CX69:DQ69" si="85">CX$49*CX30</f>
        <v>174.34432673606841</v>
      </c>
      <c r="CY69">
        <f t="shared" si="85"/>
        <v>174.34432673606841</v>
      </c>
      <c r="CZ69">
        <f t="shared" si="85"/>
        <v>174.34432673606841</v>
      </c>
      <c r="DA69">
        <f t="shared" si="85"/>
        <v>174.34432673606841</v>
      </c>
      <c r="DB69">
        <f t="shared" si="85"/>
        <v>174.34432673606841</v>
      </c>
      <c r="DC69">
        <f t="shared" si="85"/>
        <v>174.34432673606841</v>
      </c>
      <c r="DD69">
        <f t="shared" si="85"/>
        <v>174.34432673606841</v>
      </c>
      <c r="DE69">
        <f t="shared" si="85"/>
        <v>174.34432673606841</v>
      </c>
      <c r="DF69">
        <f t="shared" si="85"/>
        <v>174.34432673606841</v>
      </c>
      <c r="DG69">
        <f t="shared" si="85"/>
        <v>174.34432673606841</v>
      </c>
      <c r="DH69">
        <f t="shared" si="85"/>
        <v>174.34432673606841</v>
      </c>
      <c r="DI69">
        <f t="shared" si="85"/>
        <v>174.34432673606841</v>
      </c>
      <c r="DJ69">
        <f t="shared" si="85"/>
        <v>174.34432673606841</v>
      </c>
      <c r="DK69">
        <f t="shared" si="85"/>
        <v>174.34432673606841</v>
      </c>
      <c r="DL69">
        <f t="shared" si="85"/>
        <v>174.34432673606841</v>
      </c>
      <c r="DM69">
        <f t="shared" si="85"/>
        <v>174.34432673606841</v>
      </c>
      <c r="DN69">
        <f t="shared" si="85"/>
        <v>174.34432673606841</v>
      </c>
      <c r="DO69">
        <f t="shared" si="85"/>
        <v>174.34432673606841</v>
      </c>
      <c r="DP69">
        <f t="shared" si="85"/>
        <v>174.34432673606841</v>
      </c>
      <c r="DQ69">
        <f t="shared" si="85"/>
        <v>174.34432673606841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33.949866918767874</v>
      </c>
      <c r="BT70">
        <f t="shared" si="86"/>
        <v>35.544687657915041</v>
      </c>
      <c r="BU70">
        <f t="shared" si="86"/>
        <v>37.18712810560708</v>
      </c>
      <c r="BV70">
        <f t="shared" si="86"/>
        <v>38.878202759632735</v>
      </c>
      <c r="BW70">
        <f t="shared" si="86"/>
        <v>40.601402033194525</v>
      </c>
      <c r="BX70">
        <f t="shared" si="86"/>
        <v>42.357512430590262</v>
      </c>
      <c r="BY70">
        <f t="shared" si="86"/>
        <v>44.138861241669176</v>
      </c>
      <c r="BZ70">
        <f t="shared" si="86"/>
        <v>45.923467772561843</v>
      </c>
      <c r="CA70">
        <f t="shared" si="86"/>
        <v>46.946965304041399</v>
      </c>
      <c r="CB70">
        <f t="shared" si="86"/>
        <v>47.906350184363149</v>
      </c>
      <c r="CC70">
        <f t="shared" si="86"/>
        <v>48.788587863586486</v>
      </c>
      <c r="CD70">
        <f t="shared" si="86"/>
        <v>50.16468318689946</v>
      </c>
      <c r="CE70">
        <f t="shared" si="86"/>
        <v>51.50115846501339</v>
      </c>
      <c r="CF70">
        <f t="shared" si="86"/>
        <v>52.788765581775571</v>
      </c>
      <c r="CG70">
        <f t="shared" si="86"/>
        <v>54.013284767725764</v>
      </c>
      <c r="CH70">
        <f t="shared" si="86"/>
        <v>55.164283036375465</v>
      </c>
      <c r="CI70">
        <f t="shared" si="86"/>
        <v>56.275976906010364</v>
      </c>
      <c r="CJ70">
        <f t="shared" si="86"/>
        <v>57.289743006745589</v>
      </c>
      <c r="CK70">
        <f t="shared" si="86"/>
        <v>58.197167077887869</v>
      </c>
      <c r="CL70">
        <f t="shared" si="86"/>
        <v>58.976075543791111</v>
      </c>
      <c r="CM70">
        <f t="shared" si="86"/>
        <v>59.614064249347784</v>
      </c>
      <c r="CN70">
        <f t="shared" si="86"/>
        <v>60.96220093999311</v>
      </c>
      <c r="CO70">
        <f t="shared" si="86"/>
        <v>62.231119973070534</v>
      </c>
      <c r="CP70">
        <f t="shared" si="86"/>
        <v>63.422229883801457</v>
      </c>
      <c r="CQ70">
        <f t="shared" si="86"/>
        <v>64.520955756069085</v>
      </c>
      <c r="CR70">
        <f t="shared" si="86"/>
        <v>65.512355826075435</v>
      </c>
      <c r="CS70">
        <f t="shared" si="86"/>
        <v>66.389484692217422</v>
      </c>
      <c r="CT70">
        <f t="shared" si="86"/>
        <v>67.139987471608663</v>
      </c>
      <c r="CU70">
        <f t="shared" si="86"/>
        <v>67.75767816675355</v>
      </c>
      <c r="CV70">
        <f t="shared" si="86"/>
        <v>68.223290010753175</v>
      </c>
      <c r="CW70">
        <f t="shared" si="86"/>
        <v>68.529392446125428</v>
      </c>
      <c r="CX70">
        <f t="shared" ref="CX70:DQ70" si="87">CX$49*CX31</f>
        <v>68.529392446125428</v>
      </c>
      <c r="CY70">
        <f t="shared" si="87"/>
        <v>68.529392446125428</v>
      </c>
      <c r="CZ70">
        <f t="shared" si="87"/>
        <v>68.529392446125428</v>
      </c>
      <c r="DA70">
        <f t="shared" si="87"/>
        <v>68.529392446125428</v>
      </c>
      <c r="DB70">
        <f t="shared" si="87"/>
        <v>68.529392446125428</v>
      </c>
      <c r="DC70">
        <f t="shared" si="87"/>
        <v>68.529392446125428</v>
      </c>
      <c r="DD70">
        <f t="shared" si="87"/>
        <v>68.529392446125428</v>
      </c>
      <c r="DE70">
        <f t="shared" si="87"/>
        <v>68.529392446125428</v>
      </c>
      <c r="DF70">
        <f t="shared" si="87"/>
        <v>68.529392446125428</v>
      </c>
      <c r="DG70">
        <f t="shared" si="87"/>
        <v>68.529392446125428</v>
      </c>
      <c r="DH70">
        <f t="shared" si="87"/>
        <v>68.529392446125428</v>
      </c>
      <c r="DI70">
        <f t="shared" si="87"/>
        <v>68.529392446125428</v>
      </c>
      <c r="DJ70">
        <f t="shared" si="87"/>
        <v>68.529392446125428</v>
      </c>
      <c r="DK70">
        <f t="shared" si="87"/>
        <v>68.529392446125428</v>
      </c>
      <c r="DL70">
        <f t="shared" si="87"/>
        <v>68.529392446125428</v>
      </c>
      <c r="DM70">
        <f t="shared" si="87"/>
        <v>68.529392446125428</v>
      </c>
      <c r="DN70">
        <f t="shared" si="87"/>
        <v>68.529392446125428</v>
      </c>
      <c r="DO70">
        <f t="shared" si="87"/>
        <v>68.529392446125428</v>
      </c>
      <c r="DP70">
        <f t="shared" si="87"/>
        <v>68.529392446125428</v>
      </c>
      <c r="DQ70">
        <f t="shared" si="87"/>
        <v>68.529392446125428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87.050949166288731</v>
      </c>
      <c r="BT71">
        <f t="shared" si="88"/>
        <v>91.140233505017477</v>
      </c>
      <c r="BU71">
        <f t="shared" si="88"/>
        <v>95.35161967223857</v>
      </c>
      <c r="BV71">
        <f t="shared" si="88"/>
        <v>99.687708944582909</v>
      </c>
      <c r="BW71">
        <f t="shared" si="88"/>
        <v>104.1061690441507</v>
      </c>
      <c r="BX71">
        <f t="shared" si="88"/>
        <v>108.60901664882213</v>
      </c>
      <c r="BY71">
        <f t="shared" si="88"/>
        <v>113.17657814093909</v>
      </c>
      <c r="BZ71">
        <f t="shared" si="88"/>
        <v>117.75249276158475</v>
      </c>
      <c r="CA71">
        <f t="shared" si="88"/>
        <v>120.37684565810214</v>
      </c>
      <c r="CB71">
        <f t="shared" si="88"/>
        <v>122.83680712562786</v>
      </c>
      <c r="CC71">
        <f t="shared" si="88"/>
        <v>125.09895523803176</v>
      </c>
      <c r="CD71">
        <f t="shared" si="88"/>
        <v>128.62740512339681</v>
      </c>
      <c r="CE71">
        <f t="shared" si="88"/>
        <v>132.05426513953381</v>
      </c>
      <c r="CF71">
        <f t="shared" si="88"/>
        <v>135.35582216582816</v>
      </c>
      <c r="CG71">
        <f t="shared" si="88"/>
        <v>138.49561525144901</v>
      </c>
      <c r="CH71">
        <f t="shared" si="88"/>
        <v>141.44689314642429</v>
      </c>
      <c r="CI71">
        <f t="shared" si="88"/>
        <v>144.29739052143944</v>
      </c>
      <c r="CJ71">
        <f t="shared" si="88"/>
        <v>146.89679102903978</v>
      </c>
      <c r="CK71">
        <f t="shared" si="88"/>
        <v>149.22351963973739</v>
      </c>
      <c r="CL71">
        <f t="shared" si="88"/>
        <v>151.22072102590988</v>
      </c>
      <c r="CM71">
        <f t="shared" si="88"/>
        <v>152.85658965859011</v>
      </c>
      <c r="CN71">
        <f t="shared" si="88"/>
        <v>156.31335073536766</v>
      </c>
      <c r="CO71">
        <f t="shared" si="88"/>
        <v>159.56698959377201</v>
      </c>
      <c r="CP71">
        <f t="shared" si="88"/>
        <v>162.62111786292235</v>
      </c>
      <c r="CQ71">
        <f t="shared" si="88"/>
        <v>165.43836395944774</v>
      </c>
      <c r="CR71">
        <f t="shared" si="88"/>
        <v>167.98041566480708</v>
      </c>
      <c r="CS71">
        <f t="shared" si="88"/>
        <v>170.22946425523327</v>
      </c>
      <c r="CT71">
        <f t="shared" si="88"/>
        <v>172.15383054079973</v>
      </c>
      <c r="CU71">
        <f t="shared" si="88"/>
        <v>173.73765298794524</v>
      </c>
      <c r="CV71">
        <f t="shared" si="88"/>
        <v>174.93152962552426</v>
      </c>
      <c r="CW71">
        <f t="shared" si="88"/>
        <v>175.71640774021682</v>
      </c>
      <c r="CX71">
        <f t="shared" ref="CX71:DQ71" si="89">CX$49*CX32</f>
        <v>175.71640774021682</v>
      </c>
      <c r="CY71">
        <f t="shared" si="89"/>
        <v>175.71640774021682</v>
      </c>
      <c r="CZ71">
        <f t="shared" si="89"/>
        <v>175.71640774021682</v>
      </c>
      <c r="DA71">
        <f t="shared" si="89"/>
        <v>175.71640774021682</v>
      </c>
      <c r="DB71">
        <f t="shared" si="89"/>
        <v>175.71640774021682</v>
      </c>
      <c r="DC71">
        <f t="shared" si="89"/>
        <v>175.71640774021682</v>
      </c>
      <c r="DD71">
        <f t="shared" si="89"/>
        <v>175.71640774021682</v>
      </c>
      <c r="DE71">
        <f t="shared" si="89"/>
        <v>175.71640774021682</v>
      </c>
      <c r="DF71">
        <f t="shared" si="89"/>
        <v>175.71640774021682</v>
      </c>
      <c r="DG71">
        <f t="shared" si="89"/>
        <v>175.71640774021682</v>
      </c>
      <c r="DH71">
        <f t="shared" si="89"/>
        <v>175.71640774021682</v>
      </c>
      <c r="DI71">
        <f t="shared" si="89"/>
        <v>175.71640774021682</v>
      </c>
      <c r="DJ71">
        <f t="shared" si="89"/>
        <v>175.71640774021682</v>
      </c>
      <c r="DK71">
        <f t="shared" si="89"/>
        <v>175.71640774021682</v>
      </c>
      <c r="DL71">
        <f t="shared" si="89"/>
        <v>175.71640774021682</v>
      </c>
      <c r="DM71">
        <f t="shared" si="89"/>
        <v>175.71640774021682</v>
      </c>
      <c r="DN71">
        <f t="shared" si="89"/>
        <v>175.71640774021682</v>
      </c>
      <c r="DO71">
        <f t="shared" si="89"/>
        <v>175.71640774021682</v>
      </c>
      <c r="DP71">
        <f t="shared" si="89"/>
        <v>175.71640774021682</v>
      </c>
      <c r="DQ71">
        <f t="shared" si="89"/>
        <v>175.71640774021682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6"/>
        <v>3.3670974072106097E-3</v>
      </c>
      <c r="O20" s="33">
        <f t="shared" si="6"/>
        <v>3.3670974072106097E-3</v>
      </c>
      <c r="P20" s="33">
        <f t="shared" si="6"/>
        <v>3.3670974072106097E-3</v>
      </c>
      <c r="Q20" s="33">
        <f t="shared" si="6"/>
        <v>3.3670974072106097E-3</v>
      </c>
      <c r="R20" s="33">
        <f t="shared" si="6"/>
        <v>3.3670974072106097E-3</v>
      </c>
      <c r="S20" s="33">
        <f t="shared" si="6"/>
        <v>3.3670974072106097E-3</v>
      </c>
      <c r="T20" s="33">
        <f t="shared" si="6"/>
        <v>3.3670974072106097E-3</v>
      </c>
      <c r="U20" s="33">
        <f t="shared" si="6"/>
        <v>3.3670974072106097E-3</v>
      </c>
      <c r="V20" s="33">
        <f t="shared" si="6"/>
        <v>3.3670974072106097E-3</v>
      </c>
      <c r="W20" s="33">
        <f t="shared" si="6"/>
        <v>3.3670974072106097E-3</v>
      </c>
      <c r="X20" s="33">
        <f t="shared" si="6"/>
        <v>3.3670974072106097E-3</v>
      </c>
      <c r="Y20" s="33">
        <f t="shared" si="6"/>
        <v>3.3670974072106097E-3</v>
      </c>
      <c r="Z20" s="33">
        <f t="shared" si="6"/>
        <v>3.3670974072106097E-3</v>
      </c>
      <c r="AA20" s="33">
        <f t="shared" si="6"/>
        <v>3.3670974072106097E-3</v>
      </c>
      <c r="AB20" s="33">
        <f t="shared" si="6"/>
        <v>3.3670974072106097E-3</v>
      </c>
      <c r="AC20" s="33">
        <f t="shared" si="6"/>
        <v>3.3670974072106097E-3</v>
      </c>
      <c r="AD20" s="33">
        <f t="shared" si="6"/>
        <v>3.3670974072106097E-3</v>
      </c>
      <c r="AE20" s="33">
        <f t="shared" si="6"/>
        <v>3.3670974072106097E-3</v>
      </c>
      <c r="AF20" s="33">
        <f t="shared" si="6"/>
        <v>3.3670974072106097E-3</v>
      </c>
      <c r="AG20" s="33">
        <f t="shared" si="6"/>
        <v>3.3670974072106097E-3</v>
      </c>
      <c r="AH20" s="33">
        <f t="shared" si="6"/>
        <v>3.3670974072106097E-3</v>
      </c>
      <c r="AI20" s="33">
        <f t="shared" si="6"/>
        <v>3.3670974072106097E-3</v>
      </c>
      <c r="AJ20" s="33">
        <f t="shared" si="6"/>
        <v>3.3670974072106097E-3</v>
      </c>
      <c r="AK20" s="33">
        <f t="shared" si="6"/>
        <v>3.3670974072106097E-3</v>
      </c>
      <c r="AL20" s="33">
        <f t="shared" si="6"/>
        <v>3.3670974072106097E-3</v>
      </c>
      <c r="AM20" s="33">
        <f t="shared" si="6"/>
        <v>3.3670974072106097E-3</v>
      </c>
      <c r="AN20" s="33">
        <f t="shared" si="6"/>
        <v>3.3670974072106097E-3</v>
      </c>
      <c r="AO20" s="33">
        <f t="shared" si="6"/>
        <v>3.3670974072106097E-3</v>
      </c>
      <c r="AP20" s="33">
        <f t="shared" si="6"/>
        <v>3.3670974072106097E-3</v>
      </c>
      <c r="AQ20" s="33">
        <f t="shared" ref="AQ20:BK20" si="16">AP20*(1-$G$4)</f>
        <v>3.3670974072106097E-3</v>
      </c>
      <c r="AR20" s="33">
        <f t="shared" si="16"/>
        <v>3.3670974072106097E-3</v>
      </c>
      <c r="AS20" s="33">
        <f t="shared" si="16"/>
        <v>3.3670974072106097E-3</v>
      </c>
      <c r="AT20" s="33">
        <f t="shared" si="16"/>
        <v>3.3670974072106097E-3</v>
      </c>
      <c r="AU20" s="33">
        <f t="shared" si="16"/>
        <v>3.3670974072106097E-3</v>
      </c>
      <c r="AV20" s="33">
        <f t="shared" si="16"/>
        <v>3.3670974072106097E-3</v>
      </c>
      <c r="AW20" s="33">
        <f t="shared" si="16"/>
        <v>3.3670974072106097E-3</v>
      </c>
      <c r="AX20" s="33">
        <f t="shared" si="16"/>
        <v>3.3670974072106097E-3</v>
      </c>
      <c r="AY20" s="33">
        <f t="shared" si="16"/>
        <v>3.3670974072106097E-3</v>
      </c>
      <c r="AZ20" s="33">
        <f t="shared" si="16"/>
        <v>3.3670974072106097E-3</v>
      </c>
      <c r="BA20" s="33">
        <f t="shared" si="16"/>
        <v>3.3670974072106097E-3</v>
      </c>
      <c r="BB20" s="33">
        <f t="shared" si="16"/>
        <v>3.3670974072106097E-3</v>
      </c>
      <c r="BC20" s="33">
        <f t="shared" si="16"/>
        <v>3.3670974072106097E-3</v>
      </c>
      <c r="BD20" s="33">
        <f t="shared" si="16"/>
        <v>3.3670974072106097E-3</v>
      </c>
      <c r="BE20" s="33">
        <f t="shared" si="16"/>
        <v>3.3670974072106097E-3</v>
      </c>
      <c r="BF20" s="33">
        <f t="shared" si="16"/>
        <v>3.3670974072106097E-3</v>
      </c>
      <c r="BG20" s="33">
        <f t="shared" si="16"/>
        <v>3.3670974072106097E-3</v>
      </c>
      <c r="BH20" s="33">
        <f t="shared" si="16"/>
        <v>3.3670974072106097E-3</v>
      </c>
      <c r="BI20" s="33">
        <f t="shared" si="16"/>
        <v>3.3670974072106097E-3</v>
      </c>
      <c r="BJ20" s="33">
        <f t="shared" si="16"/>
        <v>3.3670974072106097E-3</v>
      </c>
      <c r="BK20" s="33">
        <f t="shared" si="16"/>
        <v>3.3670974072106097E-3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ref="N23:AP30" si="19">M23*(1-$G$4)</f>
        <v>6.3455578855859231E-3</v>
      </c>
      <c r="O23" s="33">
        <f t="shared" si="19"/>
        <v>6.3455578855859231E-3</v>
      </c>
      <c r="P23" s="33">
        <f t="shared" si="19"/>
        <v>6.3455578855859231E-3</v>
      </c>
      <c r="Q23" s="33">
        <f t="shared" si="19"/>
        <v>6.3455578855859231E-3</v>
      </c>
      <c r="R23" s="33">
        <f t="shared" si="19"/>
        <v>6.3455578855859231E-3</v>
      </c>
      <c r="S23" s="33">
        <f t="shared" si="19"/>
        <v>6.3455578855859231E-3</v>
      </c>
      <c r="T23" s="33">
        <f t="shared" si="19"/>
        <v>6.3455578855859231E-3</v>
      </c>
      <c r="U23" s="33">
        <f t="shared" si="19"/>
        <v>6.3455578855859231E-3</v>
      </c>
      <c r="V23" s="33">
        <f t="shared" si="19"/>
        <v>6.3455578855859231E-3</v>
      </c>
      <c r="W23" s="33">
        <f t="shared" si="19"/>
        <v>6.3455578855859231E-3</v>
      </c>
      <c r="X23" s="33">
        <f t="shared" si="19"/>
        <v>6.3455578855859231E-3</v>
      </c>
      <c r="Y23" s="33">
        <f t="shared" si="19"/>
        <v>6.3455578855859231E-3</v>
      </c>
      <c r="Z23" s="33">
        <f t="shared" si="19"/>
        <v>6.3455578855859231E-3</v>
      </c>
      <c r="AA23" s="33">
        <f t="shared" si="19"/>
        <v>6.3455578855859231E-3</v>
      </c>
      <c r="AB23" s="33">
        <f t="shared" si="19"/>
        <v>6.3455578855859231E-3</v>
      </c>
      <c r="AC23" s="33">
        <f t="shared" si="19"/>
        <v>6.3455578855859231E-3</v>
      </c>
      <c r="AD23" s="33">
        <f t="shared" si="19"/>
        <v>6.3455578855859231E-3</v>
      </c>
      <c r="AE23" s="33">
        <f t="shared" si="19"/>
        <v>6.3455578855859231E-3</v>
      </c>
      <c r="AF23" s="33">
        <f t="shared" si="19"/>
        <v>6.3455578855859231E-3</v>
      </c>
      <c r="AG23" s="33">
        <f t="shared" si="19"/>
        <v>6.3455578855859231E-3</v>
      </c>
      <c r="AH23" s="33">
        <f t="shared" si="19"/>
        <v>6.3455578855859231E-3</v>
      </c>
      <c r="AI23" s="33">
        <f t="shared" si="19"/>
        <v>6.3455578855859231E-3</v>
      </c>
      <c r="AJ23" s="33">
        <f t="shared" si="19"/>
        <v>6.3455578855859231E-3</v>
      </c>
      <c r="AK23" s="33">
        <f t="shared" si="19"/>
        <v>6.3455578855859231E-3</v>
      </c>
      <c r="AL23" s="33">
        <f t="shared" si="19"/>
        <v>6.3455578855859231E-3</v>
      </c>
      <c r="AM23" s="33">
        <f t="shared" si="19"/>
        <v>6.3455578855859231E-3</v>
      </c>
      <c r="AN23" s="33">
        <f t="shared" si="19"/>
        <v>6.3455578855859231E-3</v>
      </c>
      <c r="AO23" s="33">
        <f t="shared" si="19"/>
        <v>6.3455578855859231E-3</v>
      </c>
      <c r="AP23" s="33">
        <f t="shared" si="19"/>
        <v>6.3455578855859231E-3</v>
      </c>
      <c r="AQ23" s="33">
        <f t="shared" ref="AQ23:BK23" si="20">AP23*(1-$G$4)</f>
        <v>6.3455578855859231E-3</v>
      </c>
      <c r="AR23" s="33">
        <f t="shared" si="20"/>
        <v>6.3455578855859231E-3</v>
      </c>
      <c r="AS23" s="33">
        <f t="shared" si="20"/>
        <v>6.3455578855859231E-3</v>
      </c>
      <c r="AT23" s="33">
        <f t="shared" si="20"/>
        <v>6.3455578855859231E-3</v>
      </c>
      <c r="AU23" s="33">
        <f t="shared" si="20"/>
        <v>6.3455578855859231E-3</v>
      </c>
      <c r="AV23" s="33">
        <f t="shared" si="20"/>
        <v>6.3455578855859231E-3</v>
      </c>
      <c r="AW23" s="33">
        <f t="shared" si="20"/>
        <v>6.3455578855859231E-3</v>
      </c>
      <c r="AX23" s="33">
        <f t="shared" si="20"/>
        <v>6.3455578855859231E-3</v>
      </c>
      <c r="AY23" s="33">
        <f t="shared" si="20"/>
        <v>6.3455578855859231E-3</v>
      </c>
      <c r="AZ23" s="33">
        <f t="shared" si="20"/>
        <v>6.3455578855859231E-3</v>
      </c>
      <c r="BA23" s="33">
        <f t="shared" si="20"/>
        <v>6.3455578855859231E-3</v>
      </c>
      <c r="BB23" s="33">
        <f t="shared" si="20"/>
        <v>6.3455578855859231E-3</v>
      </c>
      <c r="BC23" s="33">
        <f t="shared" si="20"/>
        <v>6.3455578855859231E-3</v>
      </c>
      <c r="BD23" s="33">
        <f t="shared" si="20"/>
        <v>6.3455578855859231E-3</v>
      </c>
      <c r="BE23" s="33">
        <f t="shared" si="20"/>
        <v>6.3455578855859231E-3</v>
      </c>
      <c r="BF23" s="33">
        <f t="shared" si="20"/>
        <v>6.3455578855859231E-3</v>
      </c>
      <c r="BG23" s="33">
        <f t="shared" si="20"/>
        <v>6.3455578855859231E-3</v>
      </c>
      <c r="BH23" s="33">
        <f t="shared" si="20"/>
        <v>6.3455578855859231E-3</v>
      </c>
      <c r="BI23" s="33">
        <f t="shared" si="20"/>
        <v>6.3455578855859231E-3</v>
      </c>
      <c r="BJ23" s="33">
        <f t="shared" si="20"/>
        <v>6.3455578855859231E-3</v>
      </c>
      <c r="BK23" s="33">
        <f t="shared" si="20"/>
        <v>6.3455578855859231E-3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19"/>
        <v>2.598457429730821E-3</v>
      </c>
      <c r="O26" s="33">
        <f t="shared" si="19"/>
        <v>2.598457429730821E-3</v>
      </c>
      <c r="P26" s="33">
        <f t="shared" si="19"/>
        <v>2.598457429730821E-3</v>
      </c>
      <c r="Q26" s="33">
        <f t="shared" si="19"/>
        <v>2.598457429730821E-3</v>
      </c>
      <c r="R26" s="33">
        <f t="shared" si="19"/>
        <v>2.598457429730821E-3</v>
      </c>
      <c r="S26" s="33">
        <f t="shared" si="19"/>
        <v>2.598457429730821E-3</v>
      </c>
      <c r="T26" s="33">
        <f t="shared" si="19"/>
        <v>2.598457429730821E-3</v>
      </c>
      <c r="U26" s="33">
        <f t="shared" si="19"/>
        <v>2.598457429730821E-3</v>
      </c>
      <c r="V26" s="33">
        <f t="shared" si="19"/>
        <v>2.598457429730821E-3</v>
      </c>
      <c r="W26" s="33">
        <f t="shared" si="19"/>
        <v>2.598457429730821E-3</v>
      </c>
      <c r="X26" s="33">
        <f t="shared" si="19"/>
        <v>2.598457429730821E-3</v>
      </c>
      <c r="Y26" s="33">
        <f t="shared" si="19"/>
        <v>2.598457429730821E-3</v>
      </c>
      <c r="Z26" s="33">
        <f t="shared" si="19"/>
        <v>2.598457429730821E-3</v>
      </c>
      <c r="AA26" s="33">
        <f t="shared" si="19"/>
        <v>2.598457429730821E-3</v>
      </c>
      <c r="AB26" s="33">
        <f t="shared" si="19"/>
        <v>2.598457429730821E-3</v>
      </c>
      <c r="AC26" s="33">
        <f t="shared" si="19"/>
        <v>2.598457429730821E-3</v>
      </c>
      <c r="AD26" s="33">
        <f t="shared" si="19"/>
        <v>2.598457429730821E-3</v>
      </c>
      <c r="AE26" s="33">
        <f t="shared" si="19"/>
        <v>2.598457429730821E-3</v>
      </c>
      <c r="AF26" s="33">
        <f t="shared" si="19"/>
        <v>2.598457429730821E-3</v>
      </c>
      <c r="AG26" s="33">
        <f t="shared" si="19"/>
        <v>2.598457429730821E-3</v>
      </c>
      <c r="AH26" s="33">
        <f t="shared" si="19"/>
        <v>2.598457429730821E-3</v>
      </c>
      <c r="AI26" s="33">
        <f t="shared" si="19"/>
        <v>2.598457429730821E-3</v>
      </c>
      <c r="AJ26" s="33">
        <f t="shared" si="19"/>
        <v>2.598457429730821E-3</v>
      </c>
      <c r="AK26" s="33">
        <f t="shared" si="19"/>
        <v>2.598457429730821E-3</v>
      </c>
      <c r="AL26" s="33">
        <f t="shared" si="19"/>
        <v>2.598457429730821E-3</v>
      </c>
      <c r="AM26" s="33">
        <f t="shared" si="19"/>
        <v>2.598457429730821E-3</v>
      </c>
      <c r="AN26" s="33">
        <f t="shared" si="19"/>
        <v>2.598457429730821E-3</v>
      </c>
      <c r="AO26" s="33">
        <f t="shared" si="19"/>
        <v>2.598457429730821E-3</v>
      </c>
      <c r="AP26" s="33">
        <f t="shared" si="19"/>
        <v>2.598457429730821E-3</v>
      </c>
      <c r="AQ26" s="33">
        <f t="shared" ref="AQ26:BK26" si="23">AP26*(1-$G$4)</f>
        <v>2.598457429730821E-3</v>
      </c>
      <c r="AR26" s="33">
        <f t="shared" si="23"/>
        <v>2.598457429730821E-3</v>
      </c>
      <c r="AS26" s="33">
        <f t="shared" si="23"/>
        <v>2.598457429730821E-3</v>
      </c>
      <c r="AT26" s="33">
        <f t="shared" si="23"/>
        <v>2.598457429730821E-3</v>
      </c>
      <c r="AU26" s="33">
        <f t="shared" si="23"/>
        <v>2.598457429730821E-3</v>
      </c>
      <c r="AV26" s="33">
        <f t="shared" si="23"/>
        <v>2.598457429730821E-3</v>
      </c>
      <c r="AW26" s="33">
        <f t="shared" si="23"/>
        <v>2.598457429730821E-3</v>
      </c>
      <c r="AX26" s="33">
        <f t="shared" si="23"/>
        <v>2.598457429730821E-3</v>
      </c>
      <c r="AY26" s="33">
        <f t="shared" si="23"/>
        <v>2.598457429730821E-3</v>
      </c>
      <c r="AZ26" s="33">
        <f t="shared" si="23"/>
        <v>2.598457429730821E-3</v>
      </c>
      <c r="BA26" s="33">
        <f t="shared" si="23"/>
        <v>2.598457429730821E-3</v>
      </c>
      <c r="BB26" s="33">
        <f t="shared" si="23"/>
        <v>2.598457429730821E-3</v>
      </c>
      <c r="BC26" s="33">
        <f t="shared" si="23"/>
        <v>2.598457429730821E-3</v>
      </c>
      <c r="BD26" s="33">
        <f t="shared" si="23"/>
        <v>2.598457429730821E-3</v>
      </c>
      <c r="BE26" s="33">
        <f t="shared" si="23"/>
        <v>2.598457429730821E-3</v>
      </c>
      <c r="BF26" s="33">
        <f t="shared" si="23"/>
        <v>2.598457429730821E-3</v>
      </c>
      <c r="BG26" s="33">
        <f t="shared" si="23"/>
        <v>2.598457429730821E-3</v>
      </c>
      <c r="BH26" s="33">
        <f t="shared" si="23"/>
        <v>2.598457429730821E-3</v>
      </c>
      <c r="BI26" s="33">
        <f t="shared" si="23"/>
        <v>2.598457429730821E-3</v>
      </c>
      <c r="BJ26" s="33">
        <f t="shared" si="23"/>
        <v>2.598457429730821E-3</v>
      </c>
      <c r="BK26" s="33">
        <f t="shared" si="23"/>
        <v>2.598457429730821E-3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19"/>
        <v>1.493732566809786E-2</v>
      </c>
      <c r="O28" s="33">
        <f t="shared" si="19"/>
        <v>1.493732566809786E-2</v>
      </c>
      <c r="P28" s="33">
        <f t="shared" si="19"/>
        <v>1.493732566809786E-2</v>
      </c>
      <c r="Q28" s="33">
        <f t="shared" si="19"/>
        <v>1.493732566809786E-2</v>
      </c>
      <c r="R28" s="33">
        <f t="shared" si="19"/>
        <v>1.493732566809786E-2</v>
      </c>
      <c r="S28" s="33">
        <f t="shared" si="19"/>
        <v>1.493732566809786E-2</v>
      </c>
      <c r="T28" s="33">
        <f t="shared" si="19"/>
        <v>1.493732566809786E-2</v>
      </c>
      <c r="U28" s="33">
        <f t="shared" si="19"/>
        <v>1.493732566809786E-2</v>
      </c>
      <c r="V28" s="33">
        <f t="shared" si="19"/>
        <v>1.493732566809786E-2</v>
      </c>
      <c r="W28" s="33">
        <f t="shared" si="19"/>
        <v>1.493732566809786E-2</v>
      </c>
      <c r="X28" s="33">
        <f t="shared" si="19"/>
        <v>1.493732566809786E-2</v>
      </c>
      <c r="Y28" s="33">
        <f t="shared" si="19"/>
        <v>1.493732566809786E-2</v>
      </c>
      <c r="Z28" s="33">
        <f t="shared" si="19"/>
        <v>1.493732566809786E-2</v>
      </c>
      <c r="AA28" s="33">
        <f t="shared" si="19"/>
        <v>1.493732566809786E-2</v>
      </c>
      <c r="AB28" s="33">
        <f t="shared" si="19"/>
        <v>1.493732566809786E-2</v>
      </c>
      <c r="AC28" s="33">
        <f t="shared" si="19"/>
        <v>1.493732566809786E-2</v>
      </c>
      <c r="AD28" s="33">
        <f t="shared" si="19"/>
        <v>1.493732566809786E-2</v>
      </c>
      <c r="AE28" s="33">
        <f t="shared" si="19"/>
        <v>1.493732566809786E-2</v>
      </c>
      <c r="AF28" s="33">
        <f t="shared" si="19"/>
        <v>1.493732566809786E-2</v>
      </c>
      <c r="AG28" s="33">
        <f t="shared" si="19"/>
        <v>1.493732566809786E-2</v>
      </c>
      <c r="AH28" s="33">
        <f t="shared" si="19"/>
        <v>1.493732566809786E-2</v>
      </c>
      <c r="AI28" s="33">
        <f t="shared" si="19"/>
        <v>1.493732566809786E-2</v>
      </c>
      <c r="AJ28" s="33">
        <f t="shared" si="19"/>
        <v>1.493732566809786E-2</v>
      </c>
      <c r="AK28" s="33">
        <f t="shared" si="19"/>
        <v>1.493732566809786E-2</v>
      </c>
      <c r="AL28" s="33">
        <f t="shared" si="19"/>
        <v>1.493732566809786E-2</v>
      </c>
      <c r="AM28" s="33">
        <f t="shared" si="19"/>
        <v>1.493732566809786E-2</v>
      </c>
      <c r="AN28" s="33">
        <f t="shared" si="19"/>
        <v>1.493732566809786E-2</v>
      </c>
      <c r="AO28" s="33">
        <f t="shared" si="19"/>
        <v>1.493732566809786E-2</v>
      </c>
      <c r="AP28" s="33">
        <f t="shared" si="19"/>
        <v>1.493732566809786E-2</v>
      </c>
      <c r="AQ28" s="33">
        <f t="shared" ref="AQ28:BK28" si="25">AP28*(1-$G$4)</f>
        <v>1.493732566809786E-2</v>
      </c>
      <c r="AR28" s="33">
        <f t="shared" si="25"/>
        <v>1.493732566809786E-2</v>
      </c>
      <c r="AS28" s="33">
        <f t="shared" si="25"/>
        <v>1.493732566809786E-2</v>
      </c>
      <c r="AT28" s="33">
        <f t="shared" si="25"/>
        <v>1.493732566809786E-2</v>
      </c>
      <c r="AU28" s="33">
        <f t="shared" si="25"/>
        <v>1.493732566809786E-2</v>
      </c>
      <c r="AV28" s="33">
        <f t="shared" si="25"/>
        <v>1.493732566809786E-2</v>
      </c>
      <c r="AW28" s="33">
        <f t="shared" si="25"/>
        <v>1.493732566809786E-2</v>
      </c>
      <c r="AX28" s="33">
        <f t="shared" si="25"/>
        <v>1.493732566809786E-2</v>
      </c>
      <c r="AY28" s="33">
        <f t="shared" si="25"/>
        <v>1.493732566809786E-2</v>
      </c>
      <c r="AZ28" s="33">
        <f t="shared" si="25"/>
        <v>1.493732566809786E-2</v>
      </c>
      <c r="BA28" s="33">
        <f t="shared" si="25"/>
        <v>1.493732566809786E-2</v>
      </c>
      <c r="BB28" s="33">
        <f t="shared" si="25"/>
        <v>1.493732566809786E-2</v>
      </c>
      <c r="BC28" s="33">
        <f t="shared" si="25"/>
        <v>1.493732566809786E-2</v>
      </c>
      <c r="BD28" s="33">
        <f t="shared" si="25"/>
        <v>1.493732566809786E-2</v>
      </c>
      <c r="BE28" s="33">
        <f t="shared" si="25"/>
        <v>1.493732566809786E-2</v>
      </c>
      <c r="BF28" s="33">
        <f t="shared" si="25"/>
        <v>1.493732566809786E-2</v>
      </c>
      <c r="BG28" s="33">
        <f t="shared" si="25"/>
        <v>1.493732566809786E-2</v>
      </c>
      <c r="BH28" s="33">
        <f t="shared" si="25"/>
        <v>1.493732566809786E-2</v>
      </c>
      <c r="BI28" s="33">
        <f t="shared" si="25"/>
        <v>1.493732566809786E-2</v>
      </c>
      <c r="BJ28" s="33">
        <f t="shared" si="25"/>
        <v>1.493732566809786E-2</v>
      </c>
      <c r="BK28" s="33">
        <f t="shared" si="25"/>
        <v>1.493732566809786E-2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19"/>
        <v>7.0563954983072889E-4</v>
      </c>
      <c r="O29" s="33">
        <f t="shared" si="19"/>
        <v>7.0563954983072889E-4</v>
      </c>
      <c r="P29" s="33">
        <f t="shared" si="19"/>
        <v>7.0563954983072889E-4</v>
      </c>
      <c r="Q29" s="33">
        <f t="shared" si="19"/>
        <v>7.0563954983072889E-4</v>
      </c>
      <c r="R29" s="33">
        <f t="shared" si="19"/>
        <v>7.0563954983072889E-4</v>
      </c>
      <c r="S29" s="33">
        <f t="shared" si="19"/>
        <v>7.0563954983072889E-4</v>
      </c>
      <c r="T29" s="33">
        <f t="shared" si="19"/>
        <v>7.0563954983072889E-4</v>
      </c>
      <c r="U29" s="33">
        <f t="shared" si="19"/>
        <v>7.0563954983072889E-4</v>
      </c>
      <c r="V29" s="33">
        <f t="shared" si="19"/>
        <v>7.0563954983072889E-4</v>
      </c>
      <c r="W29" s="33">
        <f t="shared" si="19"/>
        <v>7.0563954983072889E-4</v>
      </c>
      <c r="X29" s="33">
        <f t="shared" si="19"/>
        <v>7.0563954983072889E-4</v>
      </c>
      <c r="Y29" s="33">
        <f t="shared" si="19"/>
        <v>7.0563954983072889E-4</v>
      </c>
      <c r="Z29" s="33">
        <f t="shared" si="19"/>
        <v>7.0563954983072889E-4</v>
      </c>
      <c r="AA29" s="33">
        <f t="shared" si="19"/>
        <v>7.0563954983072889E-4</v>
      </c>
      <c r="AB29" s="33">
        <f t="shared" si="19"/>
        <v>7.0563954983072889E-4</v>
      </c>
      <c r="AC29" s="33">
        <f t="shared" si="19"/>
        <v>7.0563954983072889E-4</v>
      </c>
      <c r="AD29" s="33">
        <f t="shared" si="19"/>
        <v>7.0563954983072889E-4</v>
      </c>
      <c r="AE29" s="33">
        <f t="shared" si="19"/>
        <v>7.0563954983072889E-4</v>
      </c>
      <c r="AF29" s="33">
        <f t="shared" si="19"/>
        <v>7.0563954983072889E-4</v>
      </c>
      <c r="AG29" s="33">
        <f t="shared" si="19"/>
        <v>7.0563954983072889E-4</v>
      </c>
      <c r="AH29" s="33">
        <f t="shared" si="19"/>
        <v>7.0563954983072889E-4</v>
      </c>
      <c r="AI29" s="33">
        <f t="shared" si="19"/>
        <v>7.0563954983072889E-4</v>
      </c>
      <c r="AJ29" s="33">
        <f t="shared" si="19"/>
        <v>7.0563954983072889E-4</v>
      </c>
      <c r="AK29" s="33">
        <f t="shared" si="19"/>
        <v>7.0563954983072889E-4</v>
      </c>
      <c r="AL29" s="33">
        <f t="shared" si="19"/>
        <v>7.0563954983072889E-4</v>
      </c>
      <c r="AM29" s="33">
        <f t="shared" si="19"/>
        <v>7.0563954983072889E-4</v>
      </c>
      <c r="AN29" s="33">
        <f t="shared" si="19"/>
        <v>7.0563954983072889E-4</v>
      </c>
      <c r="AO29" s="33">
        <f t="shared" si="19"/>
        <v>7.0563954983072889E-4</v>
      </c>
      <c r="AP29" s="33">
        <f t="shared" si="19"/>
        <v>7.0563954983072889E-4</v>
      </c>
      <c r="AQ29" s="33">
        <f t="shared" ref="AQ29:BK29" si="26">AP29*(1-$G$4)</f>
        <v>7.0563954983072889E-4</v>
      </c>
      <c r="AR29" s="33">
        <f t="shared" si="26"/>
        <v>7.0563954983072889E-4</v>
      </c>
      <c r="AS29" s="33">
        <f t="shared" si="26"/>
        <v>7.0563954983072889E-4</v>
      </c>
      <c r="AT29" s="33">
        <f t="shared" si="26"/>
        <v>7.0563954983072889E-4</v>
      </c>
      <c r="AU29" s="33">
        <f t="shared" si="26"/>
        <v>7.0563954983072889E-4</v>
      </c>
      <c r="AV29" s="33">
        <f t="shared" si="26"/>
        <v>7.0563954983072889E-4</v>
      </c>
      <c r="AW29" s="33">
        <f t="shared" si="26"/>
        <v>7.0563954983072889E-4</v>
      </c>
      <c r="AX29" s="33">
        <f t="shared" si="26"/>
        <v>7.0563954983072889E-4</v>
      </c>
      <c r="AY29" s="33">
        <f t="shared" si="26"/>
        <v>7.0563954983072889E-4</v>
      </c>
      <c r="AZ29" s="33">
        <f t="shared" si="26"/>
        <v>7.0563954983072889E-4</v>
      </c>
      <c r="BA29" s="33">
        <f t="shared" si="26"/>
        <v>7.0563954983072889E-4</v>
      </c>
      <c r="BB29" s="33">
        <f t="shared" si="26"/>
        <v>7.0563954983072889E-4</v>
      </c>
      <c r="BC29" s="33">
        <f t="shared" si="26"/>
        <v>7.0563954983072889E-4</v>
      </c>
      <c r="BD29" s="33">
        <f t="shared" si="26"/>
        <v>7.0563954983072889E-4</v>
      </c>
      <c r="BE29" s="33">
        <f t="shared" si="26"/>
        <v>7.0563954983072889E-4</v>
      </c>
      <c r="BF29" s="33">
        <f t="shared" si="26"/>
        <v>7.0563954983072889E-4</v>
      </c>
      <c r="BG29" s="33">
        <f t="shared" si="26"/>
        <v>7.0563954983072889E-4</v>
      </c>
      <c r="BH29" s="33">
        <f t="shared" si="26"/>
        <v>7.0563954983072889E-4</v>
      </c>
      <c r="BI29" s="33">
        <f t="shared" si="26"/>
        <v>7.0563954983072889E-4</v>
      </c>
      <c r="BJ29" s="33">
        <f t="shared" si="26"/>
        <v>7.0563954983072889E-4</v>
      </c>
      <c r="BK29" s="33">
        <f t="shared" si="26"/>
        <v>7.0563954983072889E-4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19"/>
        <v>2.2377451473837934E-2</v>
      </c>
      <c r="O30" s="33">
        <f t="shared" si="19"/>
        <v>2.2377451473837934E-2</v>
      </c>
      <c r="P30" s="33">
        <f t="shared" si="19"/>
        <v>2.2377451473837934E-2</v>
      </c>
      <c r="Q30" s="33">
        <f t="shared" si="19"/>
        <v>2.2377451473837934E-2</v>
      </c>
      <c r="R30" s="33">
        <f t="shared" si="19"/>
        <v>2.2377451473837934E-2</v>
      </c>
      <c r="S30" s="33">
        <f t="shared" si="19"/>
        <v>2.2377451473837934E-2</v>
      </c>
      <c r="T30" s="33">
        <f t="shared" si="19"/>
        <v>2.2377451473837934E-2</v>
      </c>
      <c r="U30" s="33">
        <f t="shared" si="19"/>
        <v>2.2377451473837934E-2</v>
      </c>
      <c r="V30" s="33">
        <f t="shared" si="19"/>
        <v>2.2377451473837934E-2</v>
      </c>
      <c r="W30" s="33">
        <f t="shared" si="19"/>
        <v>2.2377451473837934E-2</v>
      </c>
      <c r="X30" s="33">
        <f t="shared" si="19"/>
        <v>2.2377451473837934E-2</v>
      </c>
      <c r="Y30" s="33">
        <f t="shared" si="19"/>
        <v>2.2377451473837934E-2</v>
      </c>
      <c r="Z30" s="33">
        <f t="shared" si="19"/>
        <v>2.2377451473837934E-2</v>
      </c>
      <c r="AA30" s="33">
        <f t="shared" si="19"/>
        <v>2.2377451473837934E-2</v>
      </c>
      <c r="AB30" s="33">
        <f t="shared" si="19"/>
        <v>2.2377451473837934E-2</v>
      </c>
      <c r="AC30" s="33">
        <f t="shared" si="19"/>
        <v>2.2377451473837934E-2</v>
      </c>
      <c r="AD30" s="33">
        <f t="shared" si="19"/>
        <v>2.2377451473837934E-2</v>
      </c>
      <c r="AE30" s="33">
        <f t="shared" si="19"/>
        <v>2.2377451473837934E-2</v>
      </c>
      <c r="AF30" s="33">
        <f t="shared" si="19"/>
        <v>2.2377451473837934E-2</v>
      </c>
      <c r="AG30" s="33">
        <f t="shared" si="19"/>
        <v>2.2377451473837934E-2</v>
      </c>
      <c r="AH30" s="33">
        <f t="shared" si="19"/>
        <v>2.2377451473837934E-2</v>
      </c>
      <c r="AI30" s="33">
        <f t="shared" si="19"/>
        <v>2.2377451473837934E-2</v>
      </c>
      <c r="AJ30" s="33">
        <f t="shared" si="19"/>
        <v>2.2377451473837934E-2</v>
      </c>
      <c r="AK30" s="33">
        <f t="shared" si="19"/>
        <v>2.2377451473837934E-2</v>
      </c>
      <c r="AL30" s="33">
        <f t="shared" si="19"/>
        <v>2.2377451473837934E-2</v>
      </c>
      <c r="AM30" s="33">
        <f t="shared" si="19"/>
        <v>2.2377451473837934E-2</v>
      </c>
      <c r="AN30" s="33">
        <f t="shared" si="19"/>
        <v>2.2377451473837934E-2</v>
      </c>
      <c r="AO30" s="33">
        <f t="shared" si="19"/>
        <v>2.2377451473837934E-2</v>
      </c>
      <c r="AP30" s="33">
        <f t="shared" si="19"/>
        <v>2.2377451473837934E-2</v>
      </c>
      <c r="AQ30" s="33">
        <f t="shared" ref="AQ30:BK30" si="27">AP30*(1-$G$4)</f>
        <v>2.2377451473837934E-2</v>
      </c>
      <c r="AR30" s="33">
        <f t="shared" si="27"/>
        <v>2.2377451473837934E-2</v>
      </c>
      <c r="AS30" s="33">
        <f t="shared" si="27"/>
        <v>2.2377451473837934E-2</v>
      </c>
      <c r="AT30" s="33">
        <f t="shared" si="27"/>
        <v>2.2377451473837934E-2</v>
      </c>
      <c r="AU30" s="33">
        <f t="shared" si="27"/>
        <v>2.2377451473837934E-2</v>
      </c>
      <c r="AV30" s="33">
        <f t="shared" si="27"/>
        <v>2.2377451473837934E-2</v>
      </c>
      <c r="AW30" s="33">
        <f t="shared" si="27"/>
        <v>2.2377451473837934E-2</v>
      </c>
      <c r="AX30" s="33">
        <f t="shared" si="27"/>
        <v>2.2377451473837934E-2</v>
      </c>
      <c r="AY30" s="33">
        <f t="shared" si="27"/>
        <v>2.2377451473837934E-2</v>
      </c>
      <c r="AZ30" s="33">
        <f t="shared" si="27"/>
        <v>2.2377451473837934E-2</v>
      </c>
      <c r="BA30" s="33">
        <f t="shared" si="27"/>
        <v>2.2377451473837934E-2</v>
      </c>
      <c r="BB30" s="33">
        <f t="shared" si="27"/>
        <v>2.2377451473837934E-2</v>
      </c>
      <c r="BC30" s="33">
        <f t="shared" si="27"/>
        <v>2.2377451473837934E-2</v>
      </c>
      <c r="BD30" s="33">
        <f t="shared" si="27"/>
        <v>2.2377451473837934E-2</v>
      </c>
      <c r="BE30" s="33">
        <f t="shared" si="27"/>
        <v>2.2377451473837934E-2</v>
      </c>
      <c r="BF30" s="33">
        <f t="shared" si="27"/>
        <v>2.2377451473837934E-2</v>
      </c>
      <c r="BG30" s="33">
        <f t="shared" si="27"/>
        <v>2.2377451473837934E-2</v>
      </c>
      <c r="BH30" s="33">
        <f t="shared" si="27"/>
        <v>2.2377451473837934E-2</v>
      </c>
      <c r="BI30" s="33">
        <f t="shared" si="27"/>
        <v>2.2377451473837934E-2</v>
      </c>
      <c r="BJ30" s="33">
        <f t="shared" si="27"/>
        <v>2.2377451473837934E-2</v>
      </c>
      <c r="BK30" s="33">
        <f t="shared" si="27"/>
        <v>2.2377451473837934E-2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ref="N31:AQ35" si="28">M31*(1-$G$4)</f>
        <v>2.3686143169679333E-2</v>
      </c>
      <c r="O31" s="33">
        <f t="shared" si="28"/>
        <v>2.3686143169679333E-2</v>
      </c>
      <c r="P31" s="33">
        <f t="shared" si="28"/>
        <v>2.3686143169679333E-2</v>
      </c>
      <c r="Q31" s="33">
        <f t="shared" si="28"/>
        <v>2.3686143169679333E-2</v>
      </c>
      <c r="R31" s="33">
        <f t="shared" si="28"/>
        <v>2.3686143169679333E-2</v>
      </c>
      <c r="S31" s="33">
        <f t="shared" si="28"/>
        <v>2.3686143169679333E-2</v>
      </c>
      <c r="T31" s="33">
        <f t="shared" si="28"/>
        <v>2.3686143169679333E-2</v>
      </c>
      <c r="U31" s="33">
        <f t="shared" si="28"/>
        <v>2.3686143169679333E-2</v>
      </c>
      <c r="V31" s="33">
        <f t="shared" si="28"/>
        <v>2.3686143169679333E-2</v>
      </c>
      <c r="W31" s="33">
        <f t="shared" si="28"/>
        <v>2.3686143169679333E-2</v>
      </c>
      <c r="X31" s="33">
        <f t="shared" si="28"/>
        <v>2.3686143169679333E-2</v>
      </c>
      <c r="Y31" s="33">
        <f t="shared" si="28"/>
        <v>2.3686143169679333E-2</v>
      </c>
      <c r="Z31" s="33">
        <f t="shared" si="28"/>
        <v>2.3686143169679333E-2</v>
      </c>
      <c r="AA31" s="33">
        <f t="shared" si="28"/>
        <v>2.3686143169679333E-2</v>
      </c>
      <c r="AB31" s="33">
        <f t="shared" si="28"/>
        <v>2.3686143169679333E-2</v>
      </c>
      <c r="AC31" s="33">
        <f t="shared" si="28"/>
        <v>2.3686143169679333E-2</v>
      </c>
      <c r="AD31" s="33">
        <f t="shared" si="28"/>
        <v>2.3686143169679333E-2</v>
      </c>
      <c r="AE31" s="33">
        <f t="shared" si="28"/>
        <v>2.3686143169679333E-2</v>
      </c>
      <c r="AF31" s="33">
        <f t="shared" si="28"/>
        <v>2.3686143169679333E-2</v>
      </c>
      <c r="AG31" s="33">
        <f t="shared" si="28"/>
        <v>2.3686143169679333E-2</v>
      </c>
      <c r="AH31" s="33">
        <f t="shared" si="28"/>
        <v>2.3686143169679333E-2</v>
      </c>
      <c r="AI31" s="33">
        <f t="shared" si="28"/>
        <v>2.3686143169679333E-2</v>
      </c>
      <c r="AJ31" s="33">
        <f t="shared" si="28"/>
        <v>2.3686143169679333E-2</v>
      </c>
      <c r="AK31" s="33">
        <f t="shared" si="28"/>
        <v>2.3686143169679333E-2</v>
      </c>
      <c r="AL31" s="33">
        <f t="shared" si="28"/>
        <v>2.3686143169679333E-2</v>
      </c>
      <c r="AM31" s="33">
        <f t="shared" si="28"/>
        <v>2.3686143169679333E-2</v>
      </c>
      <c r="AN31" s="33">
        <f t="shared" si="28"/>
        <v>2.3686143169679333E-2</v>
      </c>
      <c r="AO31" s="33">
        <f t="shared" si="28"/>
        <v>2.3686143169679333E-2</v>
      </c>
      <c r="AP31" s="33">
        <f t="shared" si="28"/>
        <v>2.3686143169679333E-2</v>
      </c>
      <c r="AQ31" s="33">
        <f t="shared" si="28"/>
        <v>2.3686143169679333E-2</v>
      </c>
      <c r="AR31" s="33">
        <f t="shared" ref="AR31:BK31" si="29">AQ31*(1-$G$4)</f>
        <v>2.3686143169679333E-2</v>
      </c>
      <c r="AS31" s="33">
        <f t="shared" si="29"/>
        <v>2.3686143169679333E-2</v>
      </c>
      <c r="AT31" s="33">
        <f t="shared" si="29"/>
        <v>2.3686143169679333E-2</v>
      </c>
      <c r="AU31" s="33">
        <f t="shared" si="29"/>
        <v>2.3686143169679333E-2</v>
      </c>
      <c r="AV31" s="33">
        <f t="shared" si="29"/>
        <v>2.3686143169679333E-2</v>
      </c>
      <c r="AW31" s="33">
        <f t="shared" si="29"/>
        <v>2.3686143169679333E-2</v>
      </c>
      <c r="AX31" s="33">
        <f t="shared" si="29"/>
        <v>2.3686143169679333E-2</v>
      </c>
      <c r="AY31" s="33">
        <f t="shared" si="29"/>
        <v>2.3686143169679333E-2</v>
      </c>
      <c r="AZ31" s="33">
        <f t="shared" si="29"/>
        <v>2.3686143169679333E-2</v>
      </c>
      <c r="BA31" s="33">
        <f t="shared" si="29"/>
        <v>2.3686143169679333E-2</v>
      </c>
      <c r="BB31" s="33">
        <f t="shared" si="29"/>
        <v>2.3686143169679333E-2</v>
      </c>
      <c r="BC31" s="33">
        <f t="shared" si="29"/>
        <v>2.3686143169679333E-2</v>
      </c>
      <c r="BD31" s="33">
        <f t="shared" si="29"/>
        <v>2.3686143169679333E-2</v>
      </c>
      <c r="BE31" s="33">
        <f t="shared" si="29"/>
        <v>2.3686143169679333E-2</v>
      </c>
      <c r="BF31" s="33">
        <f t="shared" si="29"/>
        <v>2.3686143169679333E-2</v>
      </c>
      <c r="BG31" s="33">
        <f t="shared" si="29"/>
        <v>2.3686143169679333E-2</v>
      </c>
      <c r="BH31" s="33">
        <f t="shared" si="29"/>
        <v>2.3686143169679333E-2</v>
      </c>
      <c r="BI31" s="33">
        <f t="shared" si="29"/>
        <v>2.3686143169679333E-2</v>
      </c>
      <c r="BJ31" s="33">
        <f t="shared" si="29"/>
        <v>2.3686143169679333E-2</v>
      </c>
      <c r="BK31" s="33">
        <f t="shared" si="29"/>
        <v>2.3686143169679333E-2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28"/>
        <v>1.4311809472292549E-2</v>
      </c>
      <c r="O32" s="33">
        <f t="shared" si="28"/>
        <v>1.4311809472292549E-2</v>
      </c>
      <c r="P32" s="33">
        <f t="shared" si="28"/>
        <v>1.4311809472292549E-2</v>
      </c>
      <c r="Q32" s="33">
        <f t="shared" si="28"/>
        <v>1.4311809472292549E-2</v>
      </c>
      <c r="R32" s="33">
        <f t="shared" si="28"/>
        <v>1.4311809472292549E-2</v>
      </c>
      <c r="S32" s="33">
        <f t="shared" si="28"/>
        <v>1.4311809472292549E-2</v>
      </c>
      <c r="T32" s="33">
        <f t="shared" si="28"/>
        <v>1.4311809472292549E-2</v>
      </c>
      <c r="U32" s="33">
        <f t="shared" si="28"/>
        <v>1.4311809472292549E-2</v>
      </c>
      <c r="V32" s="33">
        <f t="shared" si="28"/>
        <v>1.4311809472292549E-2</v>
      </c>
      <c r="W32" s="33">
        <f t="shared" si="28"/>
        <v>1.4311809472292549E-2</v>
      </c>
      <c r="X32" s="33">
        <f t="shared" si="28"/>
        <v>1.4311809472292549E-2</v>
      </c>
      <c r="Y32" s="33">
        <f t="shared" si="28"/>
        <v>1.4311809472292549E-2</v>
      </c>
      <c r="Z32" s="33">
        <f t="shared" si="28"/>
        <v>1.4311809472292549E-2</v>
      </c>
      <c r="AA32" s="33">
        <f t="shared" si="28"/>
        <v>1.4311809472292549E-2</v>
      </c>
      <c r="AB32" s="33">
        <f t="shared" si="28"/>
        <v>1.4311809472292549E-2</v>
      </c>
      <c r="AC32" s="33">
        <f t="shared" si="28"/>
        <v>1.4311809472292549E-2</v>
      </c>
      <c r="AD32" s="33">
        <f t="shared" si="28"/>
        <v>1.4311809472292549E-2</v>
      </c>
      <c r="AE32" s="33">
        <f t="shared" si="28"/>
        <v>1.4311809472292549E-2</v>
      </c>
      <c r="AF32" s="33">
        <f t="shared" si="28"/>
        <v>1.4311809472292549E-2</v>
      </c>
      <c r="AG32" s="33">
        <f t="shared" si="28"/>
        <v>1.4311809472292549E-2</v>
      </c>
      <c r="AH32" s="33">
        <f t="shared" si="28"/>
        <v>1.4311809472292549E-2</v>
      </c>
      <c r="AI32" s="33">
        <f t="shared" si="28"/>
        <v>1.4311809472292549E-2</v>
      </c>
      <c r="AJ32" s="33">
        <f t="shared" si="28"/>
        <v>1.4311809472292549E-2</v>
      </c>
      <c r="AK32" s="33">
        <f t="shared" si="28"/>
        <v>1.4311809472292549E-2</v>
      </c>
      <c r="AL32" s="33">
        <f t="shared" si="28"/>
        <v>1.4311809472292549E-2</v>
      </c>
      <c r="AM32" s="33">
        <f t="shared" si="28"/>
        <v>1.4311809472292549E-2</v>
      </c>
      <c r="AN32" s="33">
        <f t="shared" si="28"/>
        <v>1.4311809472292549E-2</v>
      </c>
      <c r="AO32" s="33">
        <f t="shared" si="28"/>
        <v>1.4311809472292549E-2</v>
      </c>
      <c r="AP32" s="33">
        <f t="shared" si="28"/>
        <v>1.4311809472292549E-2</v>
      </c>
      <c r="AQ32" s="33">
        <f t="shared" si="28"/>
        <v>1.4311809472292549E-2</v>
      </c>
      <c r="AR32" s="33">
        <f t="shared" ref="AR32:BK32" si="30">AQ32*(1-$G$4)</f>
        <v>1.4311809472292549E-2</v>
      </c>
      <c r="AS32" s="33">
        <f t="shared" si="30"/>
        <v>1.4311809472292549E-2</v>
      </c>
      <c r="AT32" s="33">
        <f t="shared" si="30"/>
        <v>1.4311809472292549E-2</v>
      </c>
      <c r="AU32" s="33">
        <f t="shared" si="30"/>
        <v>1.4311809472292549E-2</v>
      </c>
      <c r="AV32" s="33">
        <f t="shared" si="30"/>
        <v>1.4311809472292549E-2</v>
      </c>
      <c r="AW32" s="33">
        <f t="shared" si="30"/>
        <v>1.4311809472292549E-2</v>
      </c>
      <c r="AX32" s="33">
        <f t="shared" si="30"/>
        <v>1.4311809472292549E-2</v>
      </c>
      <c r="AY32" s="33">
        <f t="shared" si="30"/>
        <v>1.4311809472292549E-2</v>
      </c>
      <c r="AZ32" s="33">
        <f t="shared" si="30"/>
        <v>1.4311809472292549E-2</v>
      </c>
      <c r="BA32" s="33">
        <f t="shared" si="30"/>
        <v>1.4311809472292549E-2</v>
      </c>
      <c r="BB32" s="33">
        <f t="shared" si="30"/>
        <v>1.4311809472292549E-2</v>
      </c>
      <c r="BC32" s="33">
        <f t="shared" si="30"/>
        <v>1.4311809472292549E-2</v>
      </c>
      <c r="BD32" s="33">
        <f t="shared" si="30"/>
        <v>1.4311809472292549E-2</v>
      </c>
      <c r="BE32" s="33">
        <f t="shared" si="30"/>
        <v>1.4311809472292549E-2</v>
      </c>
      <c r="BF32" s="33">
        <f t="shared" si="30"/>
        <v>1.4311809472292549E-2</v>
      </c>
      <c r="BG32" s="33">
        <f t="shared" si="30"/>
        <v>1.4311809472292549E-2</v>
      </c>
      <c r="BH32" s="33">
        <f t="shared" si="30"/>
        <v>1.4311809472292549E-2</v>
      </c>
      <c r="BI32" s="33">
        <f t="shared" si="30"/>
        <v>1.4311809472292549E-2</v>
      </c>
      <c r="BJ32" s="33">
        <f t="shared" si="30"/>
        <v>1.4311809472292549E-2</v>
      </c>
      <c r="BK32" s="33">
        <f t="shared" si="30"/>
        <v>1.4311809472292549E-2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88.329482056265761</v>
      </c>
      <c r="P47" s="33">
        <f t="shared" si="42"/>
        <v>88.329482056265761</v>
      </c>
      <c r="Q47" s="33">
        <f t="shared" si="42"/>
        <v>88.329482056265761</v>
      </c>
      <c r="R47" s="33">
        <f t="shared" si="42"/>
        <v>88.329482056265761</v>
      </c>
      <c r="S47" s="33">
        <f t="shared" si="42"/>
        <v>88.329482056265761</v>
      </c>
      <c r="T47" s="33">
        <f t="shared" si="42"/>
        <v>88.329482056265761</v>
      </c>
      <c r="U47" s="33">
        <f t="shared" si="42"/>
        <v>88.329482056265761</v>
      </c>
      <c r="V47" s="33">
        <f t="shared" si="42"/>
        <v>88.329482056265761</v>
      </c>
      <c r="W47" s="33">
        <f t="shared" si="42"/>
        <v>88.329482056265761</v>
      </c>
      <c r="X47" s="33">
        <f t="shared" si="42"/>
        <v>88.329482056265761</v>
      </c>
      <c r="Y47" s="33">
        <f t="shared" si="42"/>
        <v>88.329482056265761</v>
      </c>
      <c r="Z47" s="33">
        <f t="shared" si="42"/>
        <v>88.329482056265761</v>
      </c>
      <c r="AA47" s="33">
        <f t="shared" si="42"/>
        <v>88.329482056265761</v>
      </c>
      <c r="AB47" s="33">
        <f t="shared" si="42"/>
        <v>88.329482056265761</v>
      </c>
      <c r="AC47" s="33">
        <f t="shared" si="42"/>
        <v>88.329482056265761</v>
      </c>
      <c r="AD47" s="33">
        <f t="shared" si="42"/>
        <v>88.329482056265761</v>
      </c>
      <c r="AE47" s="33">
        <f t="shared" si="42"/>
        <v>88.329482056265761</v>
      </c>
      <c r="AF47" s="33">
        <f t="shared" si="42"/>
        <v>88.329482056265761</v>
      </c>
      <c r="AG47" s="33">
        <f t="shared" si="42"/>
        <v>88.329482056265761</v>
      </c>
      <c r="AH47" s="33">
        <f t="shared" si="42"/>
        <v>88.329482056265761</v>
      </c>
      <c r="AI47" s="33">
        <f t="shared" si="42"/>
        <v>88.329482056265761</v>
      </c>
      <c r="AJ47" s="33">
        <f t="shared" si="42"/>
        <v>88.329482056265761</v>
      </c>
      <c r="AK47" s="33">
        <f t="shared" si="42"/>
        <v>88.329482056265761</v>
      </c>
      <c r="AL47" s="33">
        <f t="shared" si="42"/>
        <v>88.329482056265761</v>
      </c>
      <c r="AM47" s="33">
        <f t="shared" si="42"/>
        <v>88.329482056265761</v>
      </c>
      <c r="AN47" s="33">
        <f t="shared" si="42"/>
        <v>88.329482056265761</v>
      </c>
      <c r="AO47" s="33">
        <f t="shared" si="42"/>
        <v>88.329482056265761</v>
      </c>
      <c r="AP47" s="33">
        <f t="shared" si="42"/>
        <v>88.329482056265761</v>
      </c>
      <c r="AQ47" s="33">
        <f t="shared" ref="AQ47:BK47" si="43">SUM(AQ15:AQ46)*1000</f>
        <v>88.329482056265761</v>
      </c>
      <c r="AR47" s="33">
        <f t="shared" si="43"/>
        <v>88.329482056265761</v>
      </c>
      <c r="AS47" s="33">
        <f t="shared" si="43"/>
        <v>88.329482056265761</v>
      </c>
      <c r="AT47" s="33">
        <f t="shared" si="43"/>
        <v>88.329482056265761</v>
      </c>
      <c r="AU47" s="33">
        <f t="shared" si="43"/>
        <v>88.329482056265761</v>
      </c>
      <c r="AV47" s="33">
        <f t="shared" si="43"/>
        <v>88.329482056265761</v>
      </c>
      <c r="AW47" s="33">
        <f t="shared" si="43"/>
        <v>88.329482056265761</v>
      </c>
      <c r="AX47" s="33">
        <f t="shared" si="43"/>
        <v>88.329482056265761</v>
      </c>
      <c r="AY47" s="33">
        <f t="shared" si="43"/>
        <v>88.329482056265761</v>
      </c>
      <c r="AZ47" s="33">
        <f t="shared" si="43"/>
        <v>88.329482056265761</v>
      </c>
      <c r="BA47" s="33">
        <f t="shared" si="43"/>
        <v>88.329482056265761</v>
      </c>
      <c r="BB47" s="33">
        <f t="shared" si="43"/>
        <v>88.329482056265761</v>
      </c>
      <c r="BC47" s="33">
        <f t="shared" si="43"/>
        <v>88.329482056265761</v>
      </c>
      <c r="BD47" s="33">
        <f t="shared" si="43"/>
        <v>88.329482056265761</v>
      </c>
      <c r="BE47" s="33">
        <f t="shared" si="43"/>
        <v>88.329482056265761</v>
      </c>
      <c r="BF47" s="33">
        <f t="shared" si="43"/>
        <v>88.329482056265761</v>
      </c>
      <c r="BG47" s="33">
        <f t="shared" si="43"/>
        <v>88.329482056265761</v>
      </c>
      <c r="BH47" s="33">
        <f t="shared" si="43"/>
        <v>88.329482056265761</v>
      </c>
      <c r="BI47" s="33">
        <f t="shared" si="43"/>
        <v>88.329482056265761</v>
      </c>
      <c r="BJ47" s="33">
        <f t="shared" si="43"/>
        <v>88.329482056265761</v>
      </c>
      <c r="BK47" s="33">
        <f t="shared" si="43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4">$G$5+(($G$6-$G$5)/32)*(BQ53-2018)</f>
        <v>0.16066838046272494</v>
      </c>
      <c r="BR48" s="53">
        <f t="shared" si="44"/>
        <v>0.16036748071755019</v>
      </c>
      <c r="BS48" s="53">
        <f t="shared" si="44"/>
        <v>0.16006658097237542</v>
      </c>
      <c r="BT48" s="53">
        <f t="shared" si="44"/>
        <v>0.15976568122720067</v>
      </c>
      <c r="BU48" s="53">
        <f t="shared" si="44"/>
        <v>0.15946478148202589</v>
      </c>
      <c r="BV48" s="53">
        <f t="shared" si="44"/>
        <v>0.15916388173685114</v>
      </c>
      <c r="BW48" s="53">
        <f t="shared" si="44"/>
        <v>0.15886298199167637</v>
      </c>
      <c r="BX48" s="53">
        <f t="shared" si="44"/>
        <v>0.15856208224650162</v>
      </c>
      <c r="BY48" s="53">
        <f t="shared" si="44"/>
        <v>0.15826118250132687</v>
      </c>
      <c r="BZ48" s="53">
        <f t="shared" si="44"/>
        <v>0.15796028275615209</v>
      </c>
      <c r="CA48" s="53">
        <f t="shared" si="44"/>
        <v>0.15765938301097734</v>
      </c>
      <c r="CB48" s="53">
        <f t="shared" si="44"/>
        <v>0.15735848326580257</v>
      </c>
      <c r="CC48" s="53">
        <f t="shared" si="44"/>
        <v>0.15705758352062782</v>
      </c>
      <c r="CD48" s="53">
        <f t="shared" si="44"/>
        <v>0.15675668377545304</v>
      </c>
      <c r="CE48" s="53">
        <f t="shared" si="44"/>
        <v>0.15645578403027829</v>
      </c>
      <c r="CF48" s="53">
        <f t="shared" si="44"/>
        <v>0.15615488428510352</v>
      </c>
      <c r="CG48" s="53">
        <f t="shared" si="44"/>
        <v>0.15585398453992877</v>
      </c>
      <c r="CH48" s="53">
        <f t="shared" si="44"/>
        <v>0.15555308479475402</v>
      </c>
      <c r="CI48" s="53">
        <f t="shared" si="44"/>
        <v>0.15525218504957924</v>
      </c>
      <c r="CJ48" s="53">
        <f t="shared" si="44"/>
        <v>0.1549512853044045</v>
      </c>
      <c r="CK48" s="53">
        <f t="shared" si="44"/>
        <v>0.15465038555922972</v>
      </c>
      <c r="CL48" s="53">
        <f t="shared" si="44"/>
        <v>0.15434948581405497</v>
      </c>
      <c r="CM48" s="53">
        <f t="shared" si="44"/>
        <v>0.15404858606888019</v>
      </c>
      <c r="CN48" s="53">
        <f t="shared" si="44"/>
        <v>0.15374768632370545</v>
      </c>
      <c r="CO48" s="53">
        <f t="shared" si="44"/>
        <v>0.15344678657853067</v>
      </c>
      <c r="CP48" s="53">
        <f t="shared" si="44"/>
        <v>0.15314588683335592</v>
      </c>
      <c r="CQ48" s="53">
        <f t="shared" si="44"/>
        <v>0.15284498708818117</v>
      </c>
      <c r="CR48" s="53">
        <f t="shared" si="44"/>
        <v>0.1525440873430064</v>
      </c>
      <c r="CS48" s="53">
        <f t="shared" si="44"/>
        <v>0.15224318759783165</v>
      </c>
      <c r="CT48" s="53">
        <f t="shared" si="44"/>
        <v>0.15194228785265687</v>
      </c>
      <c r="CU48" s="53">
        <f t="shared" si="44"/>
        <v>0.15164138810748212</v>
      </c>
      <c r="CV48" s="53">
        <f t="shared" si="44"/>
        <v>0.15134048836230735</v>
      </c>
      <c r="CW48" s="53">
        <f t="shared" si="44"/>
        <v>0.1510395886171326</v>
      </c>
      <c r="CX48" s="53">
        <f t="shared" ref="CX48:DQ48" si="45">CW48</f>
        <v>0.1510395886171326</v>
      </c>
      <c r="CY48" s="53">
        <f t="shared" si="45"/>
        <v>0.1510395886171326</v>
      </c>
      <c r="CZ48" s="53">
        <f t="shared" si="45"/>
        <v>0.1510395886171326</v>
      </c>
      <c r="DA48" s="53">
        <f t="shared" si="45"/>
        <v>0.1510395886171326</v>
      </c>
      <c r="DB48" s="53">
        <f t="shared" si="45"/>
        <v>0.1510395886171326</v>
      </c>
      <c r="DC48" s="53">
        <f t="shared" si="45"/>
        <v>0.1510395886171326</v>
      </c>
      <c r="DD48" s="53">
        <f t="shared" si="45"/>
        <v>0.1510395886171326</v>
      </c>
      <c r="DE48" s="53">
        <f t="shared" si="45"/>
        <v>0.1510395886171326</v>
      </c>
      <c r="DF48" s="53">
        <f t="shared" si="45"/>
        <v>0.1510395886171326</v>
      </c>
      <c r="DG48" s="53">
        <f t="shared" si="45"/>
        <v>0.1510395886171326</v>
      </c>
      <c r="DH48" s="53">
        <f t="shared" si="45"/>
        <v>0.1510395886171326</v>
      </c>
      <c r="DI48" s="53">
        <f t="shared" si="45"/>
        <v>0.1510395886171326</v>
      </c>
      <c r="DJ48" s="53">
        <f t="shared" si="45"/>
        <v>0.1510395886171326</v>
      </c>
      <c r="DK48" s="53">
        <f t="shared" si="45"/>
        <v>0.1510395886171326</v>
      </c>
      <c r="DL48" s="53">
        <f t="shared" si="45"/>
        <v>0.1510395886171326</v>
      </c>
      <c r="DM48" s="53">
        <f t="shared" si="45"/>
        <v>0.1510395886171326</v>
      </c>
      <c r="DN48" s="53">
        <f t="shared" si="45"/>
        <v>0.1510395886171326</v>
      </c>
      <c r="DO48" s="53">
        <f t="shared" si="45"/>
        <v>0.1510395886171326</v>
      </c>
      <c r="DP48" s="53">
        <f t="shared" si="45"/>
        <v>0.1510395886171326</v>
      </c>
      <c r="DQ48" s="53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237.69927546321071</v>
      </c>
      <c r="BU59">
        <f t="shared" si="64"/>
        <v>243.32943726047674</v>
      </c>
      <c r="BV59">
        <f t="shared" si="64"/>
        <v>248.93813656111834</v>
      </c>
      <c r="BW59">
        <f t="shared" si="64"/>
        <v>254.54171712826403</v>
      </c>
      <c r="BX59">
        <f t="shared" si="64"/>
        <v>260.15435833076322</v>
      </c>
      <c r="BY59">
        <f t="shared" si="64"/>
        <v>265.7930682622665</v>
      </c>
      <c r="BZ59">
        <f t="shared" si="64"/>
        <v>271.47599370951002</v>
      </c>
      <c r="CA59">
        <f t="shared" si="64"/>
        <v>274.89313825456799</v>
      </c>
      <c r="CB59">
        <f t="shared" si="64"/>
        <v>278.23768104226616</v>
      </c>
      <c r="CC59">
        <f t="shared" si="64"/>
        <v>281.42168370347014</v>
      </c>
      <c r="CD59">
        <f t="shared" si="64"/>
        <v>284.35670428600906</v>
      </c>
      <c r="CE59">
        <f t="shared" si="64"/>
        <v>287.1175169151976</v>
      </c>
      <c r="CF59">
        <f t="shared" si="64"/>
        <v>289.70137658135974</v>
      </c>
      <c r="CG59">
        <f t="shared" si="64"/>
        <v>292.10063281248927</v>
      </c>
      <c r="CH59">
        <f t="shared" si="64"/>
        <v>294.30918922768711</v>
      </c>
      <c r="CI59">
        <f t="shared" si="64"/>
        <v>296.32318075048221</v>
      </c>
      <c r="CJ59">
        <f t="shared" si="64"/>
        <v>298.14426483574653</v>
      </c>
      <c r="CK59">
        <f t="shared" si="64"/>
        <v>299.77531272664277</v>
      </c>
      <c r="CL59">
        <f t="shared" si="64"/>
        <v>301.21861959921813</v>
      </c>
      <c r="CM59">
        <f t="shared" si="64"/>
        <v>302.47676243887145</v>
      </c>
      <c r="CN59">
        <f t="shared" si="64"/>
        <v>303.16416552808516</v>
      </c>
      <c r="CO59">
        <f t="shared" si="64"/>
        <v>303.69399760551181</v>
      </c>
      <c r="CP59">
        <f t="shared" si="64"/>
        <v>304.07893791514158</v>
      </c>
      <c r="CQ59">
        <f t="shared" si="64"/>
        <v>304.32671170804645</v>
      </c>
      <c r="CR59">
        <f t="shared" si="64"/>
        <v>304.44409882585705</v>
      </c>
      <c r="CS59">
        <f t="shared" si="64"/>
        <v>305.11480771648519</v>
      </c>
      <c r="CT59">
        <f t="shared" si="64"/>
        <v>305.65865049763448</v>
      </c>
      <c r="CU59">
        <f t="shared" si="64"/>
        <v>306.08042709465877</v>
      </c>
      <c r="CV59">
        <f t="shared" si="64"/>
        <v>306.38171186984647</v>
      </c>
      <c r="CW59">
        <f t="shared" si="64"/>
        <v>306.56208264261829</v>
      </c>
      <c r="CX59">
        <f t="shared" ref="CX59:DQ59" si="65">CX$49*CX20</f>
        <v>306.56208264261829</v>
      </c>
      <c r="CY59">
        <f t="shared" si="65"/>
        <v>306.56208264261829</v>
      </c>
      <c r="CZ59">
        <f t="shared" si="65"/>
        <v>306.56208264261829</v>
      </c>
      <c r="DA59">
        <f t="shared" si="65"/>
        <v>306.56208264261829</v>
      </c>
      <c r="DB59">
        <f t="shared" si="65"/>
        <v>306.56208264261829</v>
      </c>
      <c r="DC59">
        <f t="shared" si="65"/>
        <v>306.56208264261829</v>
      </c>
      <c r="DD59">
        <f t="shared" si="65"/>
        <v>306.56208264261829</v>
      </c>
      <c r="DE59">
        <f t="shared" si="65"/>
        <v>306.56208264261829</v>
      </c>
      <c r="DF59">
        <f t="shared" si="65"/>
        <v>306.56208264261829</v>
      </c>
      <c r="DG59">
        <f t="shared" si="65"/>
        <v>306.56208264261829</v>
      </c>
      <c r="DH59">
        <f t="shared" si="65"/>
        <v>306.56208264261829</v>
      </c>
      <c r="DI59">
        <f t="shared" si="65"/>
        <v>306.56208264261829</v>
      </c>
      <c r="DJ59">
        <f t="shared" si="65"/>
        <v>306.56208264261829</v>
      </c>
      <c r="DK59">
        <f t="shared" si="65"/>
        <v>306.56208264261829</v>
      </c>
      <c r="DL59">
        <f t="shared" si="65"/>
        <v>306.56208264261829</v>
      </c>
      <c r="DM59">
        <f t="shared" si="65"/>
        <v>306.56208264261829</v>
      </c>
      <c r="DN59">
        <f t="shared" si="65"/>
        <v>306.56208264261829</v>
      </c>
      <c r="DO59">
        <f t="shared" si="65"/>
        <v>306.56208264261829</v>
      </c>
      <c r="DP59">
        <f t="shared" si="65"/>
        <v>306.56208264261829</v>
      </c>
      <c r="DQ59">
        <f t="shared" si="65"/>
        <v>306.56208264261829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447.96283843275575</v>
      </c>
      <c r="BU62">
        <f t="shared" si="70"/>
        <v>458.57331780684757</v>
      </c>
      <c r="BV62">
        <f t="shared" si="70"/>
        <v>469.14334943077688</v>
      </c>
      <c r="BW62">
        <f t="shared" si="70"/>
        <v>479.70373440188598</v>
      </c>
      <c r="BX62">
        <f t="shared" si="70"/>
        <v>490.2811948475545</v>
      </c>
      <c r="BY62">
        <f t="shared" si="70"/>
        <v>500.90778384784835</v>
      </c>
      <c r="BZ62">
        <f t="shared" si="70"/>
        <v>511.61770043883507</v>
      </c>
      <c r="CA62">
        <f t="shared" si="70"/>
        <v>518.05757606216685</v>
      </c>
      <c r="CB62">
        <f t="shared" si="70"/>
        <v>524.36062800676132</v>
      </c>
      <c r="CC62">
        <f t="shared" si="70"/>
        <v>530.36112955187912</v>
      </c>
      <c r="CD62">
        <f t="shared" si="70"/>
        <v>535.8924049352413</v>
      </c>
      <c r="CE62">
        <f t="shared" si="70"/>
        <v>541.09537183256236</v>
      </c>
      <c r="CF62">
        <f t="shared" si="70"/>
        <v>545.9648570588439</v>
      </c>
      <c r="CG62">
        <f t="shared" si="70"/>
        <v>550.48644270242573</v>
      </c>
      <c r="CH62">
        <f t="shared" si="70"/>
        <v>554.64863965764539</v>
      </c>
      <c r="CI62">
        <f t="shared" si="70"/>
        <v>558.4441638862013</v>
      </c>
      <c r="CJ62">
        <f t="shared" si="70"/>
        <v>561.87613899117378</v>
      </c>
      <c r="CK62">
        <f t="shared" si="70"/>
        <v>564.94997605442018</v>
      </c>
      <c r="CL62">
        <f t="shared" si="70"/>
        <v>567.67000051435343</v>
      </c>
      <c r="CM62">
        <f t="shared" si="70"/>
        <v>570.04106890110666</v>
      </c>
      <c r="CN62">
        <f t="shared" si="70"/>
        <v>571.33653367857198</v>
      </c>
      <c r="CO62">
        <f t="shared" si="70"/>
        <v>572.33504358498305</v>
      </c>
      <c r="CP62">
        <f t="shared" si="70"/>
        <v>573.06049364532885</v>
      </c>
      <c r="CQ62">
        <f t="shared" si="70"/>
        <v>573.52744269825553</v>
      </c>
      <c r="CR62">
        <f t="shared" si="70"/>
        <v>573.74866788452266</v>
      </c>
      <c r="CS62">
        <f t="shared" si="70"/>
        <v>575.01267114167331</v>
      </c>
      <c r="CT62">
        <f t="shared" si="70"/>
        <v>576.03758531286735</v>
      </c>
      <c r="CU62">
        <f t="shared" si="70"/>
        <v>576.83245623209632</v>
      </c>
      <c r="CV62">
        <f t="shared" si="70"/>
        <v>577.4002509079811</v>
      </c>
      <c r="CW62">
        <f t="shared" si="70"/>
        <v>577.74017370826607</v>
      </c>
      <c r="CX62">
        <f t="shared" ref="CX62:DQ62" si="71">CX$49*CX23</f>
        <v>577.74017370826607</v>
      </c>
      <c r="CY62">
        <f t="shared" si="71"/>
        <v>577.74017370826607</v>
      </c>
      <c r="CZ62">
        <f t="shared" si="71"/>
        <v>577.74017370826607</v>
      </c>
      <c r="DA62">
        <f t="shared" si="71"/>
        <v>577.74017370826607</v>
      </c>
      <c r="DB62">
        <f t="shared" si="71"/>
        <v>577.74017370826607</v>
      </c>
      <c r="DC62">
        <f t="shared" si="71"/>
        <v>577.74017370826607</v>
      </c>
      <c r="DD62">
        <f t="shared" si="71"/>
        <v>577.74017370826607</v>
      </c>
      <c r="DE62">
        <f t="shared" si="71"/>
        <v>577.74017370826607</v>
      </c>
      <c r="DF62">
        <f t="shared" si="71"/>
        <v>577.74017370826607</v>
      </c>
      <c r="DG62">
        <f t="shared" si="71"/>
        <v>577.74017370826607</v>
      </c>
      <c r="DH62">
        <f t="shared" si="71"/>
        <v>577.74017370826607</v>
      </c>
      <c r="DI62">
        <f t="shared" si="71"/>
        <v>577.74017370826607</v>
      </c>
      <c r="DJ62">
        <f t="shared" si="71"/>
        <v>577.74017370826607</v>
      </c>
      <c r="DK62">
        <f t="shared" si="71"/>
        <v>577.74017370826607</v>
      </c>
      <c r="DL62">
        <f t="shared" si="71"/>
        <v>577.74017370826607</v>
      </c>
      <c r="DM62">
        <f t="shared" si="71"/>
        <v>577.74017370826607</v>
      </c>
      <c r="DN62">
        <f t="shared" si="71"/>
        <v>577.74017370826607</v>
      </c>
      <c r="DO62">
        <f t="shared" si="71"/>
        <v>577.74017370826607</v>
      </c>
      <c r="DP62">
        <f t="shared" si="71"/>
        <v>577.74017370826607</v>
      </c>
      <c r="DQ62">
        <f t="shared" si="71"/>
        <v>577.74017370826607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183.43735677094392</v>
      </c>
      <c r="BU65">
        <f t="shared" si="76"/>
        <v>187.78226693640667</v>
      </c>
      <c r="BV65">
        <f t="shared" si="76"/>
        <v>192.1106140574814</v>
      </c>
      <c r="BW65">
        <f t="shared" si="76"/>
        <v>196.43501094799407</v>
      </c>
      <c r="BX65">
        <f t="shared" si="76"/>
        <v>200.76640011476289</v>
      </c>
      <c r="BY65">
        <f t="shared" si="76"/>
        <v>205.11790704896521</v>
      </c>
      <c r="BZ65">
        <f t="shared" si="76"/>
        <v>209.50353599435104</v>
      </c>
      <c r="CA65">
        <f t="shared" si="76"/>
        <v>212.14061581644199</v>
      </c>
      <c r="CB65">
        <f t="shared" si="76"/>
        <v>214.7216673883793</v>
      </c>
      <c r="CC65">
        <f t="shared" si="76"/>
        <v>217.17882688533078</v>
      </c>
      <c r="CD65">
        <f t="shared" si="76"/>
        <v>219.443841857211</v>
      </c>
      <c r="CE65">
        <f t="shared" si="76"/>
        <v>221.57441701462903</v>
      </c>
      <c r="CF65">
        <f t="shared" si="76"/>
        <v>223.56843397788728</v>
      </c>
      <c r="CG65">
        <f t="shared" si="76"/>
        <v>225.41998872241464</v>
      </c>
      <c r="CH65">
        <f t="shared" si="76"/>
        <v>227.12437654729928</v>
      </c>
      <c r="CI65">
        <f t="shared" si="76"/>
        <v>228.67861469455778</v>
      </c>
      <c r="CJ65">
        <f t="shared" si="76"/>
        <v>230.08398225576525</v>
      </c>
      <c r="CK65">
        <f t="shared" si="76"/>
        <v>231.34269502756391</v>
      </c>
      <c r="CL65">
        <f t="shared" si="76"/>
        <v>232.45652424390721</v>
      </c>
      <c r="CM65">
        <f t="shared" si="76"/>
        <v>233.4274586167468</v>
      </c>
      <c r="CN65">
        <f t="shared" si="76"/>
        <v>233.95794153671289</v>
      </c>
      <c r="CO65">
        <f t="shared" si="76"/>
        <v>234.36682370779315</v>
      </c>
      <c r="CP65">
        <f t="shared" si="76"/>
        <v>234.66388995999549</v>
      </c>
      <c r="CQ65">
        <f t="shared" si="76"/>
        <v>234.8551020264143</v>
      </c>
      <c r="CR65">
        <f t="shared" si="76"/>
        <v>234.94569204848395</v>
      </c>
      <c r="CS65">
        <f t="shared" si="76"/>
        <v>235.4632917164671</v>
      </c>
      <c r="CT65">
        <f t="shared" si="76"/>
        <v>235.88298623206282</v>
      </c>
      <c r="CU65">
        <f t="shared" si="76"/>
        <v>236.20847979511726</v>
      </c>
      <c r="CV65">
        <f t="shared" si="76"/>
        <v>236.4409873729719</v>
      </c>
      <c r="CW65">
        <f t="shared" si="76"/>
        <v>236.58018316030243</v>
      </c>
      <c r="CX65">
        <f t="shared" ref="CX65:DQ65" si="77">CX$49*CX26</f>
        <v>236.58018316030243</v>
      </c>
      <c r="CY65">
        <f t="shared" si="77"/>
        <v>236.58018316030243</v>
      </c>
      <c r="CZ65">
        <f t="shared" si="77"/>
        <v>236.58018316030243</v>
      </c>
      <c r="DA65">
        <f t="shared" si="77"/>
        <v>236.58018316030243</v>
      </c>
      <c r="DB65">
        <f t="shared" si="77"/>
        <v>236.58018316030243</v>
      </c>
      <c r="DC65">
        <f t="shared" si="77"/>
        <v>236.58018316030243</v>
      </c>
      <c r="DD65">
        <f t="shared" si="77"/>
        <v>236.58018316030243</v>
      </c>
      <c r="DE65">
        <f t="shared" si="77"/>
        <v>236.58018316030243</v>
      </c>
      <c r="DF65">
        <f t="shared" si="77"/>
        <v>236.58018316030243</v>
      </c>
      <c r="DG65">
        <f t="shared" si="77"/>
        <v>236.58018316030243</v>
      </c>
      <c r="DH65">
        <f t="shared" si="77"/>
        <v>236.58018316030243</v>
      </c>
      <c r="DI65">
        <f t="shared" si="77"/>
        <v>236.58018316030243</v>
      </c>
      <c r="DJ65">
        <f t="shared" si="77"/>
        <v>236.58018316030243</v>
      </c>
      <c r="DK65">
        <f t="shared" si="77"/>
        <v>236.58018316030243</v>
      </c>
      <c r="DL65">
        <f t="shared" si="77"/>
        <v>236.58018316030243</v>
      </c>
      <c r="DM65">
        <f t="shared" si="77"/>
        <v>236.58018316030243</v>
      </c>
      <c r="DN65">
        <f t="shared" si="77"/>
        <v>236.58018316030243</v>
      </c>
      <c r="DO65">
        <f t="shared" si="77"/>
        <v>236.58018316030243</v>
      </c>
      <c r="DP65">
        <f t="shared" si="77"/>
        <v>236.58018316030243</v>
      </c>
      <c r="DQ65">
        <f t="shared" si="77"/>
        <v>236.58018316030243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1054.4962201156759</v>
      </c>
      <c r="BU67">
        <f t="shared" si="80"/>
        <v>1079.4730919310703</v>
      </c>
      <c r="BV67">
        <f t="shared" si="80"/>
        <v>1104.3547504921514</v>
      </c>
      <c r="BW67">
        <f t="shared" si="80"/>
        <v>1129.2137010112638</v>
      </c>
      <c r="BX67">
        <f t="shared" si="80"/>
        <v>1154.1128468810498</v>
      </c>
      <c r="BY67">
        <f t="shared" si="80"/>
        <v>1179.1276404579833</v>
      </c>
      <c r="BZ67">
        <f t="shared" si="80"/>
        <v>1204.3385856391983</v>
      </c>
      <c r="CA67">
        <f t="shared" si="80"/>
        <v>1219.4979335140731</v>
      </c>
      <c r="CB67">
        <f t="shared" si="80"/>
        <v>1234.3352009847883</v>
      </c>
      <c r="CC67">
        <f t="shared" si="80"/>
        <v>1248.4602704219374</v>
      </c>
      <c r="CD67">
        <f t="shared" si="80"/>
        <v>1261.4807901699162</v>
      </c>
      <c r="CE67">
        <f t="shared" si="80"/>
        <v>1273.7284778258993</v>
      </c>
      <c r="CF67">
        <f t="shared" si="80"/>
        <v>1285.1911558082688</v>
      </c>
      <c r="CG67">
        <f t="shared" si="80"/>
        <v>1295.834884620167</v>
      </c>
      <c r="CH67">
        <f t="shared" si="80"/>
        <v>1305.6326191197775</v>
      </c>
      <c r="CI67">
        <f t="shared" si="80"/>
        <v>1314.5672128159254</v>
      </c>
      <c r="CJ67">
        <f t="shared" si="80"/>
        <v>1322.6460186123747</v>
      </c>
      <c r="CK67">
        <f t="shared" si="80"/>
        <v>1329.8817740955417</v>
      </c>
      <c r="CL67">
        <f t="shared" si="80"/>
        <v>1336.2846612672915</v>
      </c>
      <c r="CM67">
        <f t="shared" si="80"/>
        <v>1341.8661123095578</v>
      </c>
      <c r="CN67">
        <f t="shared" si="80"/>
        <v>1344.915612388425</v>
      </c>
      <c r="CO67">
        <f t="shared" si="80"/>
        <v>1347.2660862039368</v>
      </c>
      <c r="CP67">
        <f t="shared" si="80"/>
        <v>1348.9737822020998</v>
      </c>
      <c r="CQ67">
        <f t="shared" si="80"/>
        <v>1350.0729716192855</v>
      </c>
      <c r="CR67">
        <f t="shared" si="80"/>
        <v>1350.5937316080585</v>
      </c>
      <c r="CS67">
        <f t="shared" si="80"/>
        <v>1353.5691718511434</v>
      </c>
      <c r="CT67">
        <f t="shared" si="80"/>
        <v>1355.981800816636</v>
      </c>
      <c r="CU67">
        <f t="shared" si="80"/>
        <v>1357.8529122301168</v>
      </c>
      <c r="CV67">
        <f t="shared" si="80"/>
        <v>1359.1894903748955</v>
      </c>
      <c r="CW67">
        <f t="shared" si="80"/>
        <v>1359.9896623473869</v>
      </c>
      <c r="CX67">
        <f t="shared" ref="CX67:DQ67" si="81">CX$49*CX28</f>
        <v>1359.9896623473869</v>
      </c>
      <c r="CY67">
        <f t="shared" si="81"/>
        <v>1359.9896623473869</v>
      </c>
      <c r="CZ67">
        <f t="shared" si="81"/>
        <v>1359.9896623473869</v>
      </c>
      <c r="DA67">
        <f t="shared" si="81"/>
        <v>1359.9896623473869</v>
      </c>
      <c r="DB67">
        <f t="shared" si="81"/>
        <v>1359.9896623473869</v>
      </c>
      <c r="DC67">
        <f t="shared" si="81"/>
        <v>1359.9896623473869</v>
      </c>
      <c r="DD67">
        <f t="shared" si="81"/>
        <v>1359.9896623473869</v>
      </c>
      <c r="DE67">
        <f t="shared" si="81"/>
        <v>1359.9896623473869</v>
      </c>
      <c r="DF67">
        <f t="shared" si="81"/>
        <v>1359.9896623473869</v>
      </c>
      <c r="DG67">
        <f t="shared" si="81"/>
        <v>1359.9896623473869</v>
      </c>
      <c r="DH67">
        <f t="shared" si="81"/>
        <v>1359.9896623473869</v>
      </c>
      <c r="DI67">
        <f t="shared" si="81"/>
        <v>1359.9896623473869</v>
      </c>
      <c r="DJ67">
        <f t="shared" si="81"/>
        <v>1359.9896623473869</v>
      </c>
      <c r="DK67">
        <f t="shared" si="81"/>
        <v>1359.9896623473869</v>
      </c>
      <c r="DL67">
        <f t="shared" si="81"/>
        <v>1359.9896623473869</v>
      </c>
      <c r="DM67">
        <f t="shared" si="81"/>
        <v>1359.9896623473869</v>
      </c>
      <c r="DN67">
        <f t="shared" si="81"/>
        <v>1359.9896623473869</v>
      </c>
      <c r="DO67">
        <f t="shared" si="81"/>
        <v>1359.9896623473869</v>
      </c>
      <c r="DP67">
        <f t="shared" si="81"/>
        <v>1359.9896623473869</v>
      </c>
      <c r="DQ67">
        <f t="shared" si="81"/>
        <v>1359.9896623473869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49.814421576803234</v>
      </c>
      <c r="BU68">
        <f t="shared" si="82"/>
        <v>50.994329478365309</v>
      </c>
      <c r="BV68">
        <f t="shared" si="82"/>
        <v>52.169739503975272</v>
      </c>
      <c r="BW68">
        <f t="shared" si="82"/>
        <v>53.344076801248946</v>
      </c>
      <c r="BX68">
        <f t="shared" si="82"/>
        <v>54.520312927656086</v>
      </c>
      <c r="BY68">
        <f t="shared" si="82"/>
        <v>55.702012253957506</v>
      </c>
      <c r="BZ68">
        <f t="shared" si="82"/>
        <v>56.892977785791224</v>
      </c>
      <c r="CA68">
        <f t="shared" si="82"/>
        <v>57.609105668910225</v>
      </c>
      <c r="CB68">
        <f t="shared" si="82"/>
        <v>58.310018467585714</v>
      </c>
      <c r="CC68">
        <f t="shared" si="82"/>
        <v>58.977287017554126</v>
      </c>
      <c r="CD68">
        <f t="shared" si="82"/>
        <v>59.59237661911169</v>
      </c>
      <c r="CE68">
        <f t="shared" si="82"/>
        <v>60.170957617884</v>
      </c>
      <c r="CF68">
        <f t="shared" si="82"/>
        <v>60.712454744682866</v>
      </c>
      <c r="CG68">
        <f t="shared" si="82"/>
        <v>61.215264697028537</v>
      </c>
      <c r="CH68">
        <f t="shared" si="82"/>
        <v>61.678109861905135</v>
      </c>
      <c r="CI68">
        <f t="shared" si="82"/>
        <v>62.100180238742077</v>
      </c>
      <c r="CJ68">
        <f t="shared" si="82"/>
        <v>62.481823178853617</v>
      </c>
      <c r="CK68">
        <f t="shared" si="82"/>
        <v>62.823640406065309</v>
      </c>
      <c r="CL68">
        <f t="shared" si="82"/>
        <v>63.126112918339714</v>
      </c>
      <c r="CM68">
        <f t="shared" si="82"/>
        <v>63.389780772169701</v>
      </c>
      <c r="CN68">
        <f t="shared" si="82"/>
        <v>63.533839214134076</v>
      </c>
      <c r="CO68">
        <f t="shared" si="82"/>
        <v>63.644875642067689</v>
      </c>
      <c r="CP68">
        <f t="shared" si="82"/>
        <v>63.72554723363411</v>
      </c>
      <c r="CQ68">
        <f t="shared" si="82"/>
        <v>63.777472962694048</v>
      </c>
      <c r="CR68">
        <f t="shared" si="82"/>
        <v>63.802073674509053</v>
      </c>
      <c r="CS68">
        <f t="shared" si="82"/>
        <v>63.942633528416685</v>
      </c>
      <c r="CT68">
        <f t="shared" si="82"/>
        <v>64.056606166822419</v>
      </c>
      <c r="CU68">
        <f t="shared" si="82"/>
        <v>64.144997505729322</v>
      </c>
      <c r="CV68">
        <f t="shared" si="82"/>
        <v>64.208137482814351</v>
      </c>
      <c r="CW68">
        <f t="shared" si="82"/>
        <v>64.245937622076355</v>
      </c>
      <c r="CX68">
        <f t="shared" ref="CX68:DQ68" si="83">CX$49*CX29</f>
        <v>64.245937622076355</v>
      </c>
      <c r="CY68">
        <f t="shared" si="83"/>
        <v>64.245937622076355</v>
      </c>
      <c r="CZ68">
        <f t="shared" si="83"/>
        <v>64.245937622076355</v>
      </c>
      <c r="DA68">
        <f t="shared" si="83"/>
        <v>64.245937622076355</v>
      </c>
      <c r="DB68">
        <f t="shared" si="83"/>
        <v>64.245937622076355</v>
      </c>
      <c r="DC68">
        <f t="shared" si="83"/>
        <v>64.245937622076355</v>
      </c>
      <c r="DD68">
        <f t="shared" si="83"/>
        <v>64.245937622076355</v>
      </c>
      <c r="DE68">
        <f t="shared" si="83"/>
        <v>64.245937622076355</v>
      </c>
      <c r="DF68">
        <f t="shared" si="83"/>
        <v>64.245937622076355</v>
      </c>
      <c r="DG68">
        <f t="shared" si="83"/>
        <v>64.245937622076355</v>
      </c>
      <c r="DH68">
        <f t="shared" si="83"/>
        <v>64.245937622076355</v>
      </c>
      <c r="DI68">
        <f t="shared" si="83"/>
        <v>64.245937622076355</v>
      </c>
      <c r="DJ68">
        <f t="shared" si="83"/>
        <v>64.245937622076355</v>
      </c>
      <c r="DK68">
        <f t="shared" si="83"/>
        <v>64.245937622076355</v>
      </c>
      <c r="DL68">
        <f t="shared" si="83"/>
        <v>64.245937622076355</v>
      </c>
      <c r="DM68">
        <f t="shared" si="83"/>
        <v>64.245937622076355</v>
      </c>
      <c r="DN68">
        <f t="shared" si="83"/>
        <v>64.245937622076355</v>
      </c>
      <c r="DO68">
        <f t="shared" si="83"/>
        <v>64.245937622076355</v>
      </c>
      <c r="DP68">
        <f t="shared" si="83"/>
        <v>64.245937622076355</v>
      </c>
      <c r="DQ68">
        <f t="shared" si="83"/>
        <v>64.245937622076355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1579.7297668471422</v>
      </c>
      <c r="BU69">
        <f t="shared" si="84"/>
        <v>1617.1473574812514</v>
      </c>
      <c r="BV69">
        <f t="shared" si="84"/>
        <v>1654.4223101341449</v>
      </c>
      <c r="BW69">
        <f t="shared" si="84"/>
        <v>1691.6632441066856</v>
      </c>
      <c r="BX69">
        <f t="shared" si="84"/>
        <v>1728.9643943139904</v>
      </c>
      <c r="BY69">
        <f t="shared" si="84"/>
        <v>1766.4387951427425</v>
      </c>
      <c r="BZ69">
        <f t="shared" si="84"/>
        <v>1804.2070486398939</v>
      </c>
      <c r="CA69">
        <f t="shared" si="84"/>
        <v>1826.9171092613569</v>
      </c>
      <c r="CB69">
        <f t="shared" si="84"/>
        <v>1849.1446645954011</v>
      </c>
      <c r="CC69">
        <f t="shared" si="84"/>
        <v>1870.3052834985199</v>
      </c>
      <c r="CD69">
        <f t="shared" si="84"/>
        <v>1889.8111880559084</v>
      </c>
      <c r="CE69">
        <f t="shared" si="84"/>
        <v>1908.1593209331229</v>
      </c>
      <c r="CF69">
        <f t="shared" si="84"/>
        <v>1925.3314390224093</v>
      </c>
      <c r="CG69">
        <f t="shared" si="84"/>
        <v>1941.2766979182256</v>
      </c>
      <c r="CH69">
        <f t="shared" si="84"/>
        <v>1955.9545815762647</v>
      </c>
      <c r="CI69">
        <f t="shared" si="84"/>
        <v>1969.3394030172947</v>
      </c>
      <c r="CJ69">
        <f t="shared" si="84"/>
        <v>1981.4421775496003</v>
      </c>
      <c r="CK69">
        <f t="shared" si="84"/>
        <v>1992.2819872182706</v>
      </c>
      <c r="CL69">
        <f t="shared" si="84"/>
        <v>2001.8740855738888</v>
      </c>
      <c r="CM69">
        <f t="shared" si="84"/>
        <v>2010.2355990487315</v>
      </c>
      <c r="CN69">
        <f t="shared" si="84"/>
        <v>2014.804023246649</v>
      </c>
      <c r="CO69">
        <f t="shared" si="84"/>
        <v>2018.3252435049365</v>
      </c>
      <c r="CP69">
        <f t="shared" si="84"/>
        <v>2020.8835250327049</v>
      </c>
      <c r="CQ69">
        <f t="shared" si="84"/>
        <v>2022.5302092109955</v>
      </c>
      <c r="CR69">
        <f t="shared" si="84"/>
        <v>2023.3103543077298</v>
      </c>
      <c r="CS69">
        <f t="shared" si="84"/>
        <v>2027.7678302396589</v>
      </c>
      <c r="CT69">
        <f t="shared" si="84"/>
        <v>2031.3821644785507</v>
      </c>
      <c r="CU69">
        <f t="shared" si="84"/>
        <v>2034.1852569321577</v>
      </c>
      <c r="CV69">
        <f t="shared" si="84"/>
        <v>2036.1875706823128</v>
      </c>
      <c r="CW69">
        <f t="shared" si="84"/>
        <v>2037.3862999517291</v>
      </c>
      <c r="CX69">
        <f t="shared" ref="CX69:DQ69" si="85">CX$49*CX30</f>
        <v>2037.3862999517291</v>
      </c>
      <c r="CY69">
        <f t="shared" si="85"/>
        <v>2037.3862999517291</v>
      </c>
      <c r="CZ69">
        <f t="shared" si="85"/>
        <v>2037.3862999517291</v>
      </c>
      <c r="DA69">
        <f t="shared" si="85"/>
        <v>2037.3862999517291</v>
      </c>
      <c r="DB69">
        <f t="shared" si="85"/>
        <v>2037.3862999517291</v>
      </c>
      <c r="DC69">
        <f t="shared" si="85"/>
        <v>2037.3862999517291</v>
      </c>
      <c r="DD69">
        <f t="shared" si="85"/>
        <v>2037.3862999517291</v>
      </c>
      <c r="DE69">
        <f t="shared" si="85"/>
        <v>2037.3862999517291</v>
      </c>
      <c r="DF69">
        <f t="shared" si="85"/>
        <v>2037.3862999517291</v>
      </c>
      <c r="DG69">
        <f t="shared" si="85"/>
        <v>2037.3862999517291</v>
      </c>
      <c r="DH69">
        <f t="shared" si="85"/>
        <v>2037.3862999517291</v>
      </c>
      <c r="DI69">
        <f t="shared" si="85"/>
        <v>2037.3862999517291</v>
      </c>
      <c r="DJ69">
        <f t="shared" si="85"/>
        <v>2037.3862999517291</v>
      </c>
      <c r="DK69">
        <f t="shared" si="85"/>
        <v>2037.3862999517291</v>
      </c>
      <c r="DL69">
        <f t="shared" si="85"/>
        <v>2037.3862999517291</v>
      </c>
      <c r="DM69">
        <f t="shared" si="85"/>
        <v>2037.3862999517291</v>
      </c>
      <c r="DN69">
        <f t="shared" si="85"/>
        <v>2037.3862999517291</v>
      </c>
      <c r="DO69">
        <f t="shared" si="85"/>
        <v>2037.3862999517291</v>
      </c>
      <c r="DP69">
        <f t="shared" si="85"/>
        <v>2037.3862999517291</v>
      </c>
      <c r="DQ69">
        <f t="shared" si="85"/>
        <v>2037.3862999517291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1672.116481659745</v>
      </c>
      <c r="BU70">
        <f t="shared" si="86"/>
        <v>1711.7223505344975</v>
      </c>
      <c r="BV70">
        <f t="shared" si="86"/>
        <v>1751.1772395870635</v>
      </c>
      <c r="BW70">
        <f t="shared" si="86"/>
        <v>1790.5961204581697</v>
      </c>
      <c r="BX70">
        <f t="shared" si="86"/>
        <v>1830.0787391664207</v>
      </c>
      <c r="BY70">
        <f t="shared" si="86"/>
        <v>1869.744740644092</v>
      </c>
      <c r="BZ70">
        <f t="shared" si="86"/>
        <v>1909.721780060227</v>
      </c>
      <c r="CA70">
        <f t="shared" si="86"/>
        <v>1933.7599842275317</v>
      </c>
      <c r="CB70">
        <f t="shared" si="86"/>
        <v>1957.2874649404123</v>
      </c>
      <c r="CC70">
        <f t="shared" si="86"/>
        <v>1979.6856119985916</v>
      </c>
      <c r="CD70">
        <f t="shared" si="86"/>
        <v>2000.3322727025848</v>
      </c>
      <c r="CE70">
        <f t="shared" si="86"/>
        <v>2019.7534522204623</v>
      </c>
      <c r="CF70">
        <f t="shared" si="86"/>
        <v>2037.9298405399729</v>
      </c>
      <c r="CG70">
        <f t="shared" si="86"/>
        <v>2054.8076197421965</v>
      </c>
      <c r="CH70">
        <f t="shared" si="86"/>
        <v>2070.3439042989376</v>
      </c>
      <c r="CI70">
        <f t="shared" si="86"/>
        <v>2084.5115049894575</v>
      </c>
      <c r="CJ70">
        <f t="shared" si="86"/>
        <v>2097.322081325985</v>
      </c>
      <c r="CK70">
        <f t="shared" si="86"/>
        <v>2108.7958313213489</v>
      </c>
      <c r="CL70">
        <f t="shared" si="86"/>
        <v>2118.9489005935329</v>
      </c>
      <c r="CM70">
        <f t="shared" si="86"/>
        <v>2127.7994171732194</v>
      </c>
      <c r="CN70">
        <f t="shared" si="86"/>
        <v>2132.6350147272219</v>
      </c>
      <c r="CO70">
        <f t="shared" si="86"/>
        <v>2136.3621651253484</v>
      </c>
      <c r="CP70">
        <f t="shared" si="86"/>
        <v>2139.0700616258018</v>
      </c>
      <c r="CQ70">
        <f t="shared" si="86"/>
        <v>2140.8130481874232</v>
      </c>
      <c r="CR70">
        <f t="shared" si="86"/>
        <v>2141.6388182031005</v>
      </c>
      <c r="CS70">
        <f t="shared" si="86"/>
        <v>2146.3569789472995</v>
      </c>
      <c r="CT70">
        <f t="shared" si="86"/>
        <v>2150.1826888743462</v>
      </c>
      <c r="CU70">
        <f t="shared" si="86"/>
        <v>2153.149713481755</v>
      </c>
      <c r="CV70">
        <f t="shared" si="86"/>
        <v>2155.2691277596605</v>
      </c>
      <c r="CW70">
        <f t="shared" si="86"/>
        <v>2156.5379618416059</v>
      </c>
      <c r="CX70">
        <f t="shared" ref="CX70:DQ70" si="87">CX$49*CX31</f>
        <v>2156.5379618416059</v>
      </c>
      <c r="CY70">
        <f t="shared" si="87"/>
        <v>2156.5379618416059</v>
      </c>
      <c r="CZ70">
        <f t="shared" si="87"/>
        <v>2156.5379618416059</v>
      </c>
      <c r="DA70">
        <f t="shared" si="87"/>
        <v>2156.5379618416059</v>
      </c>
      <c r="DB70">
        <f t="shared" si="87"/>
        <v>2156.5379618416059</v>
      </c>
      <c r="DC70">
        <f t="shared" si="87"/>
        <v>2156.5379618416059</v>
      </c>
      <c r="DD70">
        <f t="shared" si="87"/>
        <v>2156.5379618416059</v>
      </c>
      <c r="DE70">
        <f t="shared" si="87"/>
        <v>2156.5379618416059</v>
      </c>
      <c r="DF70">
        <f t="shared" si="87"/>
        <v>2156.5379618416059</v>
      </c>
      <c r="DG70">
        <f t="shared" si="87"/>
        <v>2156.5379618416059</v>
      </c>
      <c r="DH70">
        <f t="shared" si="87"/>
        <v>2156.5379618416059</v>
      </c>
      <c r="DI70">
        <f t="shared" si="87"/>
        <v>2156.5379618416059</v>
      </c>
      <c r="DJ70">
        <f t="shared" si="87"/>
        <v>2156.5379618416059</v>
      </c>
      <c r="DK70">
        <f t="shared" si="87"/>
        <v>2156.5379618416059</v>
      </c>
      <c r="DL70">
        <f t="shared" si="87"/>
        <v>2156.5379618416059</v>
      </c>
      <c r="DM70">
        <f t="shared" si="87"/>
        <v>2156.5379618416059</v>
      </c>
      <c r="DN70">
        <f t="shared" si="87"/>
        <v>2156.5379618416059</v>
      </c>
      <c r="DO70">
        <f t="shared" si="87"/>
        <v>2156.5379618416059</v>
      </c>
      <c r="DP70">
        <f t="shared" si="87"/>
        <v>2156.5379618416059</v>
      </c>
      <c r="DQ70">
        <f t="shared" si="87"/>
        <v>2156.5379618416059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1010.3380837294167</v>
      </c>
      <c r="BU71">
        <f t="shared" si="88"/>
        <v>1034.2690228130605</v>
      </c>
      <c r="BV71">
        <f t="shared" si="88"/>
        <v>1058.1087357973845</v>
      </c>
      <c r="BW71">
        <f t="shared" si="88"/>
        <v>1081.9266916628394</v>
      </c>
      <c r="BX71">
        <f t="shared" si="88"/>
        <v>1105.7831596564556</v>
      </c>
      <c r="BY71">
        <f t="shared" si="88"/>
        <v>1129.7504324880581</v>
      </c>
      <c r="BZ71">
        <f t="shared" si="88"/>
        <v>1153.9056428695633</v>
      </c>
      <c r="CA71">
        <f t="shared" si="88"/>
        <v>1168.4301771356115</v>
      </c>
      <c r="CB71">
        <f t="shared" si="88"/>
        <v>1182.6461184525931</v>
      </c>
      <c r="CC71">
        <f t="shared" si="88"/>
        <v>1196.1796857764366</v>
      </c>
      <c r="CD71">
        <f t="shared" si="88"/>
        <v>1208.6549575890667</v>
      </c>
      <c r="CE71">
        <f t="shared" si="88"/>
        <v>1220.3897604649887</v>
      </c>
      <c r="CF71">
        <f t="shared" si="88"/>
        <v>1231.3724267716013</v>
      </c>
      <c r="CG71">
        <f t="shared" si="88"/>
        <v>1241.570438264112</v>
      </c>
      <c r="CH71">
        <f t="shared" si="88"/>
        <v>1250.9578823444142</v>
      </c>
      <c r="CI71">
        <f t="shared" si="88"/>
        <v>1259.5183305486541</v>
      </c>
      <c r="CJ71">
        <f t="shared" si="88"/>
        <v>1267.2588278700302</v>
      </c>
      <c r="CK71">
        <f t="shared" si="88"/>
        <v>1274.1915784951541</v>
      </c>
      <c r="CL71">
        <f t="shared" si="88"/>
        <v>1280.3263380438718</v>
      </c>
      <c r="CM71">
        <f t="shared" si="88"/>
        <v>1285.6740599634954</v>
      </c>
      <c r="CN71">
        <f t="shared" si="88"/>
        <v>1288.5958590247355</v>
      </c>
      <c r="CO71">
        <f t="shared" si="88"/>
        <v>1290.8479042813417</v>
      </c>
      <c r="CP71">
        <f t="shared" si="88"/>
        <v>1292.4840887165849</v>
      </c>
      <c r="CQ71">
        <f t="shared" si="88"/>
        <v>1293.5372484228315</v>
      </c>
      <c r="CR71">
        <f t="shared" si="88"/>
        <v>1294.0362010403026</v>
      </c>
      <c r="CS71">
        <f t="shared" si="88"/>
        <v>1296.887041599143</v>
      </c>
      <c r="CT71">
        <f t="shared" si="88"/>
        <v>1299.1986391935643</v>
      </c>
      <c r="CU71">
        <f t="shared" si="88"/>
        <v>1300.9913958520312</v>
      </c>
      <c r="CV71">
        <f t="shared" si="88"/>
        <v>1302.2720033836563</v>
      </c>
      <c r="CW71">
        <f t="shared" si="88"/>
        <v>1303.0386673146586</v>
      </c>
      <c r="CX71">
        <f t="shared" ref="CX71:DQ71" si="89">CX$49*CX32</f>
        <v>1303.0386673146586</v>
      </c>
      <c r="CY71">
        <f t="shared" si="89"/>
        <v>1303.0386673146586</v>
      </c>
      <c r="CZ71">
        <f t="shared" si="89"/>
        <v>1303.0386673146586</v>
      </c>
      <c r="DA71">
        <f t="shared" si="89"/>
        <v>1303.0386673146586</v>
      </c>
      <c r="DB71">
        <f t="shared" si="89"/>
        <v>1303.0386673146586</v>
      </c>
      <c r="DC71">
        <f t="shared" si="89"/>
        <v>1303.0386673146586</v>
      </c>
      <c r="DD71">
        <f t="shared" si="89"/>
        <v>1303.0386673146586</v>
      </c>
      <c r="DE71">
        <f t="shared" si="89"/>
        <v>1303.0386673146586</v>
      </c>
      <c r="DF71">
        <f t="shared" si="89"/>
        <v>1303.0386673146586</v>
      </c>
      <c r="DG71">
        <f t="shared" si="89"/>
        <v>1303.0386673146586</v>
      </c>
      <c r="DH71">
        <f t="shared" si="89"/>
        <v>1303.0386673146586</v>
      </c>
      <c r="DI71">
        <f t="shared" si="89"/>
        <v>1303.0386673146586</v>
      </c>
      <c r="DJ71">
        <f t="shared" si="89"/>
        <v>1303.0386673146586</v>
      </c>
      <c r="DK71">
        <f t="shared" si="89"/>
        <v>1303.0386673146586</v>
      </c>
      <c r="DL71">
        <f t="shared" si="89"/>
        <v>1303.0386673146586</v>
      </c>
      <c r="DM71">
        <f t="shared" si="89"/>
        <v>1303.0386673146586</v>
      </c>
      <c r="DN71">
        <f t="shared" si="89"/>
        <v>1303.0386673146586</v>
      </c>
      <c r="DO71">
        <f t="shared" si="89"/>
        <v>1303.0386673146586</v>
      </c>
      <c r="DP71">
        <f t="shared" si="89"/>
        <v>1303.0386673146586</v>
      </c>
      <c r="DQ71">
        <f t="shared" si="89"/>
        <v>1303.0386673146586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7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M46" si="5">L15</f>
        <v>1.7899931425622108E-2</v>
      </c>
      <c r="N15" s="33">
        <f t="shared" ref="N15:AP22" si="6">M15*(1-$G$4)</f>
        <v>1.7899931425622108E-2</v>
      </c>
      <c r="O15" s="33">
        <f t="shared" si="6"/>
        <v>1.7899931425622108E-2</v>
      </c>
      <c r="P15" s="33">
        <f t="shared" si="6"/>
        <v>1.7899931425622108E-2</v>
      </c>
      <c r="Q15" s="33">
        <f t="shared" si="6"/>
        <v>1.7899931425622108E-2</v>
      </c>
      <c r="R15" s="33">
        <f t="shared" si="6"/>
        <v>1.7899931425622108E-2</v>
      </c>
      <c r="S15" s="33">
        <f t="shared" si="6"/>
        <v>1.7899931425622108E-2</v>
      </c>
      <c r="T15" s="33">
        <f t="shared" si="6"/>
        <v>1.7899931425622108E-2</v>
      </c>
      <c r="U15" s="33">
        <f t="shared" si="6"/>
        <v>1.7899931425622108E-2</v>
      </c>
      <c r="V15" s="33">
        <f t="shared" si="6"/>
        <v>1.7899931425622108E-2</v>
      </c>
      <c r="W15" s="33">
        <f t="shared" si="6"/>
        <v>1.7899931425622108E-2</v>
      </c>
      <c r="X15" s="33">
        <f t="shared" si="6"/>
        <v>1.7899931425622108E-2</v>
      </c>
      <c r="Y15" s="33">
        <f t="shared" si="6"/>
        <v>1.7899931425622108E-2</v>
      </c>
      <c r="Z15" s="33">
        <f t="shared" si="6"/>
        <v>1.7899931425622108E-2</v>
      </c>
      <c r="AA15" s="33">
        <f t="shared" si="6"/>
        <v>1.7899931425622108E-2</v>
      </c>
      <c r="AB15" s="33">
        <f t="shared" si="6"/>
        <v>1.7899931425622108E-2</v>
      </c>
      <c r="AC15" s="33">
        <f t="shared" si="6"/>
        <v>1.7899931425622108E-2</v>
      </c>
      <c r="AD15" s="33">
        <f t="shared" si="6"/>
        <v>1.7899931425622108E-2</v>
      </c>
      <c r="AE15" s="33">
        <f t="shared" si="6"/>
        <v>1.7899931425622108E-2</v>
      </c>
      <c r="AF15" s="33">
        <f t="shared" si="6"/>
        <v>1.7899931425622108E-2</v>
      </c>
      <c r="AG15" s="33">
        <f t="shared" si="6"/>
        <v>1.7899931425622108E-2</v>
      </c>
      <c r="AH15" s="33">
        <f t="shared" si="6"/>
        <v>1.7899931425622108E-2</v>
      </c>
      <c r="AI15" s="33">
        <f t="shared" si="6"/>
        <v>1.7899931425622108E-2</v>
      </c>
      <c r="AJ15" s="33">
        <f t="shared" si="6"/>
        <v>1.7899931425622108E-2</v>
      </c>
      <c r="AK15" s="33">
        <f t="shared" si="6"/>
        <v>1.7899931425622108E-2</v>
      </c>
      <c r="AL15" s="33">
        <f t="shared" si="6"/>
        <v>1.7899931425622108E-2</v>
      </c>
      <c r="AM15" s="33">
        <f t="shared" si="6"/>
        <v>1.7899931425622108E-2</v>
      </c>
      <c r="AN15" s="33">
        <f t="shared" si="6"/>
        <v>1.7899931425622108E-2</v>
      </c>
      <c r="AO15" s="33">
        <f t="shared" si="6"/>
        <v>1.7899931425622108E-2</v>
      </c>
      <c r="AP15" s="33">
        <f t="shared" si="6"/>
        <v>1.7899931425622108E-2</v>
      </c>
      <c r="AQ15" s="33">
        <f t="shared" ref="AQ15:BK15" si="7">AP15*(1-$G$4)</f>
        <v>1.7899931425622108E-2</v>
      </c>
      <c r="AR15" s="33">
        <f t="shared" si="7"/>
        <v>1.7899931425622108E-2</v>
      </c>
      <c r="AS15" s="33">
        <f t="shared" si="7"/>
        <v>1.7899931425622108E-2</v>
      </c>
      <c r="AT15" s="33">
        <f t="shared" si="7"/>
        <v>1.7899931425622108E-2</v>
      </c>
      <c r="AU15" s="33">
        <f t="shared" si="7"/>
        <v>1.7899931425622108E-2</v>
      </c>
      <c r="AV15" s="33">
        <f t="shared" si="7"/>
        <v>1.7899931425622108E-2</v>
      </c>
      <c r="AW15" s="33">
        <f t="shared" si="7"/>
        <v>1.7899931425622108E-2</v>
      </c>
      <c r="AX15" s="33">
        <f t="shared" si="7"/>
        <v>1.7899931425622108E-2</v>
      </c>
      <c r="AY15" s="33">
        <f t="shared" si="7"/>
        <v>1.7899931425622108E-2</v>
      </c>
      <c r="AZ15" s="33">
        <f t="shared" si="7"/>
        <v>1.7899931425622108E-2</v>
      </c>
      <c r="BA15" s="33">
        <f t="shared" si="7"/>
        <v>1.7899931425622108E-2</v>
      </c>
      <c r="BB15" s="33">
        <f t="shared" si="7"/>
        <v>1.7899931425622108E-2</v>
      </c>
      <c r="BC15" s="33">
        <f t="shared" si="7"/>
        <v>1.7899931425622108E-2</v>
      </c>
      <c r="BD15" s="33">
        <f t="shared" si="7"/>
        <v>1.7899931425622108E-2</v>
      </c>
      <c r="BE15" s="33">
        <f t="shared" si="7"/>
        <v>1.7899931425622108E-2</v>
      </c>
      <c r="BF15" s="33">
        <f t="shared" si="7"/>
        <v>1.7899931425622108E-2</v>
      </c>
      <c r="BG15" s="33">
        <f t="shared" si="7"/>
        <v>1.7899931425622108E-2</v>
      </c>
      <c r="BH15" s="33">
        <f t="shared" si="7"/>
        <v>1.7899931425622108E-2</v>
      </c>
      <c r="BI15" s="33">
        <f t="shared" si="7"/>
        <v>1.7899931425622108E-2</v>
      </c>
      <c r="BJ15" s="33">
        <f t="shared" si="7"/>
        <v>1.7899931425622108E-2</v>
      </c>
      <c r="BK15" s="33">
        <f t="shared" si="7"/>
        <v>1.7899931425622108E-2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23.783525811858116</v>
      </c>
      <c r="BU15" s="4" cm="1">
        <f t="array" ref="BU15">O15*INDEX(prod_est,$H15+$I15-1,MATCH(BU$14,$BQ$14:$DQ$14,0))</f>
        <v>26.932446007486082</v>
      </c>
      <c r="BV15" s="4" cm="1">
        <f t="array" ref="BV15">P15*INDEX(prod_est,$H15+$I15-1,MATCH(BV$14,$BQ$14:$DQ$14,0))</f>
        <v>30.422583071807775</v>
      </c>
      <c r="BW15" s="4" cm="1">
        <f t="array" ref="BW15">Q15*INDEX(prod_est,$H15+$I15-1,MATCH(BW$14,$BQ$14:$DQ$14,0))</f>
        <v>32.655574403151896</v>
      </c>
      <c r="BX15" s="4" cm="1">
        <f t="array" ref="BX15">R15*INDEX(prod_est,$H15+$I15-1,MATCH(BX$14,$BQ$14:$DQ$14,0))</f>
        <v>34.757276480296397</v>
      </c>
      <c r="BY15" s="4" cm="1">
        <f t="array" ref="BY15">S15*INDEX(prod_est,$H15+$I15-1,MATCH(BY$14,$BQ$14:$DQ$14,0))</f>
        <v>37.000094049030622</v>
      </c>
      <c r="BZ15" s="4" cm="1">
        <f t="array" ref="BZ15">T15*INDEX(prod_est,$H15+$I15-1,MATCH(BZ$14,$BQ$14:$DQ$14,0))</f>
        <v>39.393471554859666</v>
      </c>
      <c r="CA15" s="4" cm="1">
        <f t="array" ref="CA15">U15*INDEX(prod_est,$H15+$I15-1,MATCH(CA$14,$BQ$14:$DQ$14,0))</f>
        <v>41.60277009448216</v>
      </c>
      <c r="CB15" s="4" cm="1">
        <f t="array" ref="CB15">V15*INDEX(prod_est,$H15+$I15-1,MATCH(CB$14,$BQ$14:$DQ$14,0))</f>
        <v>43.944626546481956</v>
      </c>
      <c r="CC15" s="4" cm="1">
        <f t="array" ref="CC15">W15*INDEX(prod_est,$H15+$I15-1,MATCH(CC$14,$BQ$14:$DQ$14,0))</f>
        <v>45.599538439228404</v>
      </c>
      <c r="CD15" s="4" cm="1">
        <f t="array" ref="CD15">X15*INDEX(prod_est,$H15+$I15-1,MATCH(CD$14,$BQ$14:$DQ$14,0))</f>
        <v>46.890369715570671</v>
      </c>
      <c r="CE15" s="4" cm="1">
        <f t="array" ref="CE15">Y15*INDEX(prod_est,$H15+$I15-1,MATCH(CE$14,$BQ$14:$DQ$14,0))</f>
        <v>48.219925930203239</v>
      </c>
      <c r="CF15" s="4" cm="1">
        <f t="array" ref="CF15">Z15*INDEX(prod_est,$H15+$I15-1,MATCH(CF$14,$BQ$14:$DQ$14,0))</f>
        <v>49.589368831274761</v>
      </c>
      <c r="CG15" s="4" cm="1">
        <f t="array" ref="CG15">AA15*INDEX(prod_est,$H15+$I15-1,MATCH(CG$14,$BQ$14:$DQ$14,0))</f>
        <v>50.999895019378457</v>
      </c>
      <c r="CH15" s="4" cm="1">
        <f t="array" ref="CH15">AB15*INDEX(prod_est,$H15+$I15-1,MATCH(CH$14,$BQ$14:$DQ$14,0))</f>
        <v>51.726316006251935</v>
      </c>
      <c r="CI15" s="4" cm="1">
        <f t="array" ref="CI15">AC15*INDEX(prod_est,$H15+$I15-1,MATCH(CI$14,$BQ$14:$DQ$14,0))</f>
        <v>52.463633307928319</v>
      </c>
      <c r="CJ15" s="4" cm="1">
        <f t="array" ref="CJ15">AD15*INDEX(prod_est,$H15+$I15-1,MATCH(CJ$14,$BQ$14:$DQ$14,0))</f>
        <v>53.212010369130034</v>
      </c>
      <c r="CK15" s="4" cm="1">
        <f t="array" ref="CK15">AE15*INDEX(prod_est,$H15+$I15-1,MATCH(CK$14,$BQ$14:$DQ$14,0))</f>
        <v>53.971613086249711</v>
      </c>
      <c r="CL15" s="4" cm="1">
        <f t="array" ref="CL15">AF15*INDEX(prod_est,$H15+$I15-1,MATCH(CL$14,$BQ$14:$DQ$14,0))</f>
        <v>54.742609844126086</v>
      </c>
      <c r="CM15" s="4" cm="1">
        <f t="array" ref="CM15">AG15*INDEX(prod_est,$H15+$I15-1,MATCH(CM$14,$BQ$14:$DQ$14,0))</f>
        <v>55.525171553370782</v>
      </c>
      <c r="CN15" s="4" cm="1">
        <f t="array" ref="CN15">AH15*INDEX(prod_est,$H15+$I15-1,MATCH(CN$14,$BQ$14:$DQ$14,0))</f>
        <v>56.319471688254026</v>
      </c>
      <c r="CO15" s="4" cm="1">
        <f t="array" ref="CO15">AI15*INDEX(prod_est,$H15+$I15-1,MATCH(CO$14,$BQ$14:$DQ$14,0))</f>
        <v>57.125686325160515</v>
      </c>
      <c r="CP15" s="4" cm="1">
        <f t="array" ref="CP15">AJ15*INDEX(prod_est,$H15+$I15-1,MATCH(CP$14,$BQ$14:$DQ$14,0))</f>
        <v>57.943994181620553</v>
      </c>
      <c r="CQ15" s="4" cm="1">
        <f t="array" ref="CQ15">AK15*INDEX(prod_est,$H15+$I15-1,MATCH(CQ$14,$BQ$14:$DQ$14,0))</f>
        <v>58.774576655927653</v>
      </c>
      <c r="CR15" s="4" cm="1">
        <f t="array" ref="CR15">AL15*INDEX(prod_est,$H15+$I15-1,MATCH(CR$14,$BQ$14:$DQ$14,0))</f>
        <v>59.617617867349239</v>
      </c>
      <c r="CS15" s="4" cm="1">
        <f t="array" ref="CS15">AM15*INDEX(prod_est,$H15+$I15-1,MATCH(CS$14,$BQ$14:$DQ$14,0))</f>
        <v>60.47330469694213</v>
      </c>
      <c r="CT15" s="4" cm="1">
        <f t="array" ref="CT15">AN15*INDEX(prod_est,$H15+$I15-1,MATCH(CT$14,$BQ$14:$DQ$14,0))</f>
        <v>61.341826828979045</v>
      </c>
      <c r="CU15" s="4" cm="1">
        <f t="array" ref="CU15">AO15*INDEX(prod_est,$H15+$I15-1,MATCH(CU$14,$BQ$14:$DQ$14,0))</f>
        <v>62.223376792996397</v>
      </c>
      <c r="CV15" s="4" cm="1">
        <f t="array" ref="CV15">AP15*INDEX(prod_est,$H15+$I15-1,MATCH(CV$14,$BQ$14:$DQ$14,0))</f>
        <v>63.118150006474089</v>
      </c>
      <c r="CW15" s="4" cm="1">
        <f t="array" ref="CW15">AQ15*INDEX(prod_est,$H15+$I15-1,MATCH(CW$14,$BQ$14:$DQ$14,0))</f>
        <v>64.02634481815376</v>
      </c>
      <c r="CX15" s="4" cm="1">
        <f t="array" ref="CX15">AR15*INDEX(prod_est,$H15+$I15-1,MATCH(CX$14,$BQ$14:$DQ$14,0))</f>
        <v>64.02634481815376</v>
      </c>
      <c r="CY15" s="4" cm="1">
        <f t="array" ref="CY15">AS15*INDEX(prod_est,$H15+$I15-1,MATCH(CY$14,$BQ$14:$DQ$14,0))</f>
        <v>64.02634481815376</v>
      </c>
      <c r="CZ15" s="4" cm="1">
        <f t="array" ref="CZ15">AT15*INDEX(prod_est,$H15+$I15-1,MATCH(CZ$14,$BQ$14:$DQ$14,0))</f>
        <v>64.02634481815376</v>
      </c>
      <c r="DA15" s="4" cm="1">
        <f t="array" ref="DA15">AU15*INDEX(prod_est,$H15+$I15-1,MATCH(DA$14,$BQ$14:$DQ$14,0))</f>
        <v>64.02634481815376</v>
      </c>
      <c r="DB15" s="4" cm="1">
        <f t="array" ref="DB15">AV15*INDEX(prod_est,$H15+$I15-1,MATCH(DB$14,$BQ$14:$DQ$14,0))</f>
        <v>64.02634481815376</v>
      </c>
      <c r="DC15" s="4" cm="1">
        <f t="array" ref="DC15">AW15*INDEX(prod_est,$H15+$I15-1,MATCH(DC$14,$BQ$14:$DQ$14,0))</f>
        <v>64.02634481815376</v>
      </c>
      <c r="DD15" s="4" cm="1">
        <f t="array" ref="DD15">AX15*INDEX(prod_est,$H15+$I15-1,MATCH(DD$14,$BQ$14:$DQ$14,0))</f>
        <v>64.02634481815376</v>
      </c>
      <c r="DE15" s="4" cm="1">
        <f t="array" ref="DE15">AY15*INDEX(prod_est,$H15+$I15-1,MATCH(DE$14,$BQ$14:$DQ$14,0))</f>
        <v>64.02634481815376</v>
      </c>
      <c r="DF15" s="4" cm="1">
        <f t="array" ref="DF15">AZ15*INDEX(prod_est,$H15+$I15-1,MATCH(DF$14,$BQ$14:$DQ$14,0))</f>
        <v>64.02634481815376</v>
      </c>
      <c r="DG15" s="4" cm="1">
        <f t="array" ref="DG15">BA15*INDEX(prod_est,$H15+$I15-1,MATCH(DG$14,$BQ$14:$DQ$14,0))</f>
        <v>64.02634481815376</v>
      </c>
      <c r="DH15" s="4" cm="1">
        <f t="array" ref="DH15">BB15*INDEX(prod_est,$H15+$I15-1,MATCH(DH$14,$BQ$14:$DQ$14,0))</f>
        <v>64.02634481815376</v>
      </c>
      <c r="DI15" s="4" cm="1">
        <f t="array" ref="DI15">BC15*INDEX(prod_est,$H15+$I15-1,MATCH(DI$14,$BQ$14:$DQ$14,0))</f>
        <v>64.02634481815376</v>
      </c>
      <c r="DJ15" s="4" cm="1">
        <f t="array" ref="DJ15">BD15*INDEX(prod_est,$H15+$I15-1,MATCH(DJ$14,$BQ$14:$DQ$14,0))</f>
        <v>64.02634481815376</v>
      </c>
      <c r="DK15" s="4" cm="1">
        <f t="array" ref="DK15">BE15*INDEX(prod_est,$H15+$I15-1,MATCH(DK$14,$BQ$14:$DQ$14,0))</f>
        <v>64.02634481815376</v>
      </c>
      <c r="DL15" s="4" cm="1">
        <f t="array" ref="DL15">BF15*INDEX(prod_est,$H15+$I15-1,MATCH(DL$14,$BQ$14:$DQ$14,0))</f>
        <v>64.02634481815376</v>
      </c>
      <c r="DM15" s="4" cm="1">
        <f t="array" ref="DM15">BG15*INDEX(prod_est,$H15+$I15-1,MATCH(DM$14,$BQ$14:$DQ$14,0))</f>
        <v>64.02634481815376</v>
      </c>
      <c r="DN15" s="4" cm="1">
        <f t="array" ref="DN15">BH15*INDEX(prod_est,$H15+$I15-1,MATCH(DN$14,$BQ$14:$DQ$14,0))</f>
        <v>64.02634481815376</v>
      </c>
      <c r="DO15" s="4" cm="1">
        <f t="array" ref="DO15">BI15*INDEX(prod_est,$H15+$I15-1,MATCH(DO$14,$BQ$14:$DQ$14,0))</f>
        <v>64.02634481815376</v>
      </c>
      <c r="DP15" s="4" cm="1">
        <f t="array" ref="DP15">BJ15*INDEX(prod_est,$H15+$I15-1,MATCH(DP$14,$BQ$14:$DQ$14,0))</f>
        <v>64.02634481815376</v>
      </c>
      <c r="DQ15" s="4" cm="1">
        <f t="array" ref="DQ15">BK15*INDEX(prod_est,$H15+$I15-1,MATCH(DQ$14,$BQ$14:$DQ$14,0))</f>
        <v>64.02634481815376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6"/>
        <v>6.3597406875529179E-6</v>
      </c>
      <c r="O21" s="33">
        <f t="shared" si="6"/>
        <v>6.3597406875529179E-6</v>
      </c>
      <c r="P21" s="33">
        <f t="shared" si="6"/>
        <v>6.3597406875529179E-6</v>
      </c>
      <c r="Q21" s="33">
        <f t="shared" si="6"/>
        <v>6.3597406875529179E-6</v>
      </c>
      <c r="R21" s="33">
        <f t="shared" si="6"/>
        <v>6.3597406875529179E-6</v>
      </c>
      <c r="S21" s="33">
        <f t="shared" si="6"/>
        <v>6.3597406875529179E-6</v>
      </c>
      <c r="T21" s="33">
        <f t="shared" si="6"/>
        <v>6.3597406875529179E-6</v>
      </c>
      <c r="U21" s="33">
        <f t="shared" si="6"/>
        <v>6.3597406875529179E-6</v>
      </c>
      <c r="V21" s="33">
        <f t="shared" si="6"/>
        <v>6.3597406875529179E-6</v>
      </c>
      <c r="W21" s="33">
        <f t="shared" si="6"/>
        <v>6.3597406875529179E-6</v>
      </c>
      <c r="X21" s="33">
        <f t="shared" si="6"/>
        <v>6.3597406875529179E-6</v>
      </c>
      <c r="Y21" s="33">
        <f t="shared" si="6"/>
        <v>6.3597406875529179E-6</v>
      </c>
      <c r="Z21" s="33">
        <f t="shared" si="6"/>
        <v>6.3597406875529179E-6</v>
      </c>
      <c r="AA21" s="33">
        <f t="shared" si="6"/>
        <v>6.3597406875529179E-6</v>
      </c>
      <c r="AB21" s="33">
        <f t="shared" si="6"/>
        <v>6.3597406875529179E-6</v>
      </c>
      <c r="AC21" s="33">
        <f t="shared" si="6"/>
        <v>6.3597406875529179E-6</v>
      </c>
      <c r="AD21" s="33">
        <f t="shared" si="6"/>
        <v>6.3597406875529179E-6</v>
      </c>
      <c r="AE21" s="33">
        <f t="shared" si="6"/>
        <v>6.3597406875529179E-6</v>
      </c>
      <c r="AF21" s="33">
        <f t="shared" si="6"/>
        <v>6.3597406875529179E-6</v>
      </c>
      <c r="AG21" s="33">
        <f t="shared" si="6"/>
        <v>6.3597406875529179E-6</v>
      </c>
      <c r="AH21" s="33">
        <f t="shared" si="6"/>
        <v>6.3597406875529179E-6</v>
      </c>
      <c r="AI21" s="33">
        <f t="shared" si="6"/>
        <v>6.3597406875529179E-6</v>
      </c>
      <c r="AJ21" s="33">
        <f t="shared" si="6"/>
        <v>6.3597406875529179E-6</v>
      </c>
      <c r="AK21" s="33">
        <f t="shared" si="6"/>
        <v>6.3597406875529179E-6</v>
      </c>
      <c r="AL21" s="33">
        <f t="shared" si="6"/>
        <v>6.3597406875529179E-6</v>
      </c>
      <c r="AM21" s="33">
        <f t="shared" si="6"/>
        <v>6.3597406875529179E-6</v>
      </c>
      <c r="AN21" s="33">
        <f t="shared" si="6"/>
        <v>6.3597406875529179E-6</v>
      </c>
      <c r="AO21" s="33">
        <f t="shared" si="6"/>
        <v>6.3597406875529179E-6</v>
      </c>
      <c r="AP21" s="33">
        <f t="shared" si="6"/>
        <v>6.3597406875529179E-6</v>
      </c>
      <c r="AQ21" s="33">
        <f t="shared" ref="AQ21:BK21" si="17">AP21*(1-$G$4)</f>
        <v>6.3597406875529179E-6</v>
      </c>
      <c r="AR21" s="33">
        <f t="shared" si="17"/>
        <v>6.3597406875529179E-6</v>
      </c>
      <c r="AS21" s="33">
        <f t="shared" si="17"/>
        <v>6.3597406875529179E-6</v>
      </c>
      <c r="AT21" s="33">
        <f t="shared" si="17"/>
        <v>6.3597406875529179E-6</v>
      </c>
      <c r="AU21" s="33">
        <f t="shared" si="17"/>
        <v>6.3597406875529179E-6</v>
      </c>
      <c r="AV21" s="33">
        <f t="shared" si="17"/>
        <v>6.3597406875529179E-6</v>
      </c>
      <c r="AW21" s="33">
        <f t="shared" si="17"/>
        <v>6.3597406875529179E-6</v>
      </c>
      <c r="AX21" s="33">
        <f t="shared" si="17"/>
        <v>6.3597406875529179E-6</v>
      </c>
      <c r="AY21" s="33">
        <f t="shared" si="17"/>
        <v>6.3597406875529179E-6</v>
      </c>
      <c r="AZ21" s="33">
        <f t="shared" si="17"/>
        <v>6.3597406875529179E-6</v>
      </c>
      <c r="BA21" s="33">
        <f t="shared" si="17"/>
        <v>6.3597406875529179E-6</v>
      </c>
      <c r="BB21" s="33">
        <f t="shared" si="17"/>
        <v>6.3597406875529179E-6</v>
      </c>
      <c r="BC21" s="33">
        <f t="shared" si="17"/>
        <v>6.3597406875529179E-6</v>
      </c>
      <c r="BD21" s="33">
        <f t="shared" si="17"/>
        <v>6.3597406875529179E-6</v>
      </c>
      <c r="BE21" s="33">
        <f t="shared" si="17"/>
        <v>6.3597406875529179E-6</v>
      </c>
      <c r="BF21" s="33">
        <f t="shared" si="17"/>
        <v>6.3597406875529179E-6</v>
      </c>
      <c r="BG21" s="33">
        <f t="shared" si="17"/>
        <v>6.3597406875529179E-6</v>
      </c>
      <c r="BH21" s="33">
        <f t="shared" si="17"/>
        <v>6.3597406875529179E-6</v>
      </c>
      <c r="BI21" s="33">
        <f t="shared" si="17"/>
        <v>6.3597406875529179E-6</v>
      </c>
      <c r="BJ21" s="33">
        <f t="shared" si="17"/>
        <v>6.3597406875529179E-6</v>
      </c>
      <c r="BK21" s="33">
        <f t="shared" si="17"/>
        <v>6.3597406875529179E-6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8.4501472772475841E-3</v>
      </c>
      <c r="BU21" s="4" cm="1">
        <f t="array" ref="BU21">O21*INDEX(prod_est,$H21+$I21-1,MATCH(BU$14,$BQ$14:$DQ$14,0))</f>
        <v>9.5689401605167576E-3</v>
      </c>
      <c r="BV21" s="4" cm="1">
        <f t="array" ref="BV21">P21*INDEX(prod_est,$H21+$I21-1,MATCH(BV$14,$BQ$14:$DQ$14,0))</f>
        <v>1.0808965396665491E-2</v>
      </c>
      <c r="BW21" s="4" cm="1">
        <f t="array" ref="BW21">Q21*INDEX(prod_est,$H21+$I21-1,MATCH(BW$14,$BQ$14:$DQ$14,0))</f>
        <v>1.1602334124579965E-2</v>
      </c>
      <c r="BX21" s="4" cm="1">
        <f t="array" ref="BX21">R21*INDEX(prod_est,$H21+$I21-1,MATCH(BX$14,$BQ$14:$DQ$14,0))</f>
        <v>1.2349056550231149E-2</v>
      </c>
      <c r="BY21" s="4" cm="1">
        <f t="array" ref="BY21">S21*INDEX(prod_est,$H21+$I21-1,MATCH(BY$14,$BQ$14:$DQ$14,0))</f>
        <v>1.3145916482678731E-2</v>
      </c>
      <c r="BZ21" s="4" cm="1">
        <f t="array" ref="BZ21">T21*INDEX(prod_est,$H21+$I21-1,MATCH(BZ$14,$BQ$14:$DQ$14,0))</f>
        <v>1.3996269478037528E-2</v>
      </c>
      <c r="CA21" s="4" cm="1">
        <f t="array" ref="CA21">U21*INDEX(prod_est,$H21+$I21-1,MATCH(CA$14,$BQ$14:$DQ$14,0))</f>
        <v>1.4781220295965042E-2</v>
      </c>
      <c r="CB21" s="4" cm="1">
        <f t="array" ref="CB21">V21*INDEX(prod_est,$H21+$I21-1,MATCH(CB$14,$BQ$14:$DQ$14,0))</f>
        <v>1.5613268162968184E-2</v>
      </c>
      <c r="CC21" s="4" cm="1">
        <f t="array" ref="CC21">W21*INDEX(prod_est,$H21+$I21-1,MATCH(CC$14,$BQ$14:$DQ$14,0))</f>
        <v>1.6201248655650379E-2</v>
      </c>
      <c r="CD21" s="4" cm="1">
        <f t="array" ref="CD21">X21*INDEX(prod_est,$H21+$I21-1,MATCH(CD$14,$BQ$14:$DQ$14,0))</f>
        <v>1.6659873439942505E-2</v>
      </c>
      <c r="CE21" s="4" cm="1">
        <f t="array" ref="CE21">Y21*INDEX(prod_est,$H21+$I21-1,MATCH(CE$14,$BQ$14:$DQ$14,0))</f>
        <v>1.7132256967763406E-2</v>
      </c>
      <c r="CF21" s="4" cm="1">
        <f t="array" ref="CF21">Z21*INDEX(prod_est,$H21+$I21-1,MATCH(CF$14,$BQ$14:$DQ$14,0))</f>
        <v>1.7618812001418925E-2</v>
      </c>
      <c r="CG21" s="4" cm="1">
        <f t="array" ref="CG21">AA21*INDEX(prod_est,$H21+$I21-1,MATCH(CG$14,$BQ$14:$DQ$14,0))</f>
        <v>1.8119963686084123E-2</v>
      </c>
      <c r="CH21" s="4" cm="1">
        <f t="array" ref="CH21">AB21*INDEX(prod_est,$H21+$I21-1,MATCH(CH$14,$BQ$14:$DQ$14,0))</f>
        <v>1.8378056803686722E-2</v>
      </c>
      <c r="CI21" s="4" cm="1">
        <f t="array" ref="CI21">AC21*INDEX(prod_est,$H21+$I21-1,MATCH(CI$14,$BQ$14:$DQ$14,0))</f>
        <v>1.8640021318053295E-2</v>
      </c>
      <c r="CJ21" s="4" cm="1">
        <f t="array" ref="CJ21">AD21*INDEX(prod_est,$H21+$I21-1,MATCH(CJ$14,$BQ$14:$DQ$14,0))</f>
        <v>1.8905915300135433E-2</v>
      </c>
      <c r="CK21" s="4" cm="1">
        <f t="array" ref="CK21">AE21*INDEX(prod_est,$H21+$I21-1,MATCH(CK$14,$BQ$14:$DQ$14,0))</f>
        <v>1.9175797691948777E-2</v>
      </c>
      <c r="CL21" s="4" cm="1">
        <f t="array" ref="CL21">AF21*INDEX(prod_est,$H21+$I21-1,MATCH(CL$14,$BQ$14:$DQ$14,0))</f>
        <v>1.9449728319639287E-2</v>
      </c>
      <c r="CM21" s="4" cm="1">
        <f t="array" ref="CM21">AG21*INDEX(prod_est,$H21+$I21-1,MATCH(CM$14,$BQ$14:$DQ$14,0))</f>
        <v>1.9727767906745221E-2</v>
      </c>
      <c r="CN21" s="4" cm="1">
        <f t="array" ref="CN21">AH21*INDEX(prod_est,$H21+$I21-1,MATCH(CN$14,$BQ$14:$DQ$14,0))</f>
        <v>2.0009978087657695E-2</v>
      </c>
      <c r="CO21" s="4" cm="1">
        <f t="array" ref="CO21">AI21*INDEX(prod_est,$H21+$I21-1,MATCH(CO$14,$BQ$14:$DQ$14,0))</f>
        <v>2.0296421421283857E-2</v>
      </c>
      <c r="CP21" s="4" cm="1">
        <f t="array" ref="CP21">AJ21*INDEX(prod_est,$H21+$I21-1,MATCH(CP$14,$BQ$14:$DQ$14,0))</f>
        <v>2.0587161404914397E-2</v>
      </c>
      <c r="CQ21" s="4" cm="1">
        <f t="array" ref="CQ21">AK21*INDEX(prod_est,$H21+$I21-1,MATCH(CQ$14,$BQ$14:$DQ$14,0))</f>
        <v>2.0882262488299448E-2</v>
      </c>
      <c r="CR21" s="4" cm="1">
        <f t="array" ref="CR21">AL21*INDEX(prod_est,$H21+$I21-1,MATCH(CR$14,$BQ$14:$DQ$14,0))</f>
        <v>2.1181790087935234E-2</v>
      </c>
      <c r="CS21" s="4" cm="1">
        <f t="array" ref="CS21">AM21*INDEX(prod_est,$H21+$I21-1,MATCH(CS$14,$BQ$14:$DQ$14,0))</f>
        <v>2.1485810601565552E-2</v>
      </c>
      <c r="CT21" s="4" cm="1">
        <f t="array" ref="CT21">AN21*INDEX(prod_est,$H21+$I21-1,MATCH(CT$14,$BQ$14:$DQ$14,0))</f>
        <v>2.1794391422900367E-2</v>
      </c>
      <c r="CU21" s="4" cm="1">
        <f t="array" ref="CU21">AO21*INDEX(prod_est,$H21+$I21-1,MATCH(CU$14,$BQ$14:$DQ$14,0))</f>
        <v>2.2107600956555166E-2</v>
      </c>
      <c r="CV21" s="4" cm="1">
        <f t="array" ref="CV21">AP21*INDEX(prod_est,$H21+$I21-1,MATCH(CV$14,$BQ$14:$DQ$14,0))</f>
        <v>2.2425508633214814E-2</v>
      </c>
      <c r="CW21" s="4" cm="1">
        <f t="array" ref="CW21">AQ21*INDEX(prod_est,$H21+$I21-1,MATCH(CW$14,$BQ$14:$DQ$14,0))</f>
        <v>2.2748184925024291E-2</v>
      </c>
      <c r="CX21" s="4" cm="1">
        <f t="array" ref="CX21">AR21*INDEX(prod_est,$H21+$I21-1,MATCH(CX$14,$BQ$14:$DQ$14,0))</f>
        <v>2.2748184925024291E-2</v>
      </c>
      <c r="CY21" s="4" cm="1">
        <f t="array" ref="CY21">AS21*INDEX(prod_est,$H21+$I21-1,MATCH(CY$14,$BQ$14:$DQ$14,0))</f>
        <v>2.2748184925024291E-2</v>
      </c>
      <c r="CZ21" s="4" cm="1">
        <f t="array" ref="CZ21">AT21*INDEX(prod_est,$H21+$I21-1,MATCH(CZ$14,$BQ$14:$DQ$14,0))</f>
        <v>2.2748184925024291E-2</v>
      </c>
      <c r="DA21" s="4" cm="1">
        <f t="array" ref="DA21">AU21*INDEX(prod_est,$H21+$I21-1,MATCH(DA$14,$BQ$14:$DQ$14,0))</f>
        <v>2.2748184925024291E-2</v>
      </c>
      <c r="DB21" s="4" cm="1">
        <f t="array" ref="DB21">AV21*INDEX(prod_est,$H21+$I21-1,MATCH(DB$14,$BQ$14:$DQ$14,0))</f>
        <v>2.2748184925024291E-2</v>
      </c>
      <c r="DC21" s="4" cm="1">
        <f t="array" ref="DC21">AW21*INDEX(prod_est,$H21+$I21-1,MATCH(DC$14,$BQ$14:$DQ$14,0))</f>
        <v>2.2748184925024291E-2</v>
      </c>
      <c r="DD21" s="4" cm="1">
        <f t="array" ref="DD21">AX21*INDEX(prod_est,$H21+$I21-1,MATCH(DD$14,$BQ$14:$DQ$14,0))</f>
        <v>2.2748184925024291E-2</v>
      </c>
      <c r="DE21" s="4" cm="1">
        <f t="array" ref="DE21">AY21*INDEX(prod_est,$H21+$I21-1,MATCH(DE$14,$BQ$14:$DQ$14,0))</f>
        <v>2.2748184925024291E-2</v>
      </c>
      <c r="DF21" s="4" cm="1">
        <f t="array" ref="DF21">AZ21*INDEX(prod_est,$H21+$I21-1,MATCH(DF$14,$BQ$14:$DQ$14,0))</f>
        <v>2.2748184925024291E-2</v>
      </c>
      <c r="DG21" s="4" cm="1">
        <f t="array" ref="DG21">BA21*INDEX(prod_est,$H21+$I21-1,MATCH(DG$14,$BQ$14:$DQ$14,0))</f>
        <v>2.2748184925024291E-2</v>
      </c>
      <c r="DH21" s="4" cm="1">
        <f t="array" ref="DH21">BB21*INDEX(prod_est,$H21+$I21-1,MATCH(DH$14,$BQ$14:$DQ$14,0))</f>
        <v>2.2748184925024291E-2</v>
      </c>
      <c r="DI21" s="4" cm="1">
        <f t="array" ref="DI21">BC21*INDEX(prod_est,$H21+$I21-1,MATCH(DI$14,$BQ$14:$DQ$14,0))</f>
        <v>2.2748184925024291E-2</v>
      </c>
      <c r="DJ21" s="4" cm="1">
        <f t="array" ref="DJ21">BD21*INDEX(prod_est,$H21+$I21-1,MATCH(DJ$14,$BQ$14:$DQ$14,0))</f>
        <v>2.2748184925024291E-2</v>
      </c>
      <c r="DK21" s="4" cm="1">
        <f t="array" ref="DK21">BE21*INDEX(prod_est,$H21+$I21-1,MATCH(DK$14,$BQ$14:$DQ$14,0))</f>
        <v>2.2748184925024291E-2</v>
      </c>
      <c r="DL21" s="4" cm="1">
        <f t="array" ref="DL21">BF21*INDEX(prod_est,$H21+$I21-1,MATCH(DL$14,$BQ$14:$DQ$14,0))</f>
        <v>2.2748184925024291E-2</v>
      </c>
      <c r="DM21" s="4" cm="1">
        <f t="array" ref="DM21">BG21*INDEX(prod_est,$H21+$I21-1,MATCH(DM$14,$BQ$14:$DQ$14,0))</f>
        <v>2.2748184925024291E-2</v>
      </c>
      <c r="DN21" s="4" cm="1">
        <f t="array" ref="DN21">BH21*INDEX(prod_est,$H21+$I21-1,MATCH(DN$14,$BQ$14:$DQ$14,0))</f>
        <v>2.2748184925024291E-2</v>
      </c>
      <c r="DO21" s="4" cm="1">
        <f t="array" ref="DO21">BI21*INDEX(prod_est,$H21+$I21-1,MATCH(DO$14,$BQ$14:$DQ$14,0))</f>
        <v>2.2748184925024291E-2</v>
      </c>
      <c r="DP21" s="4" cm="1">
        <f t="array" ref="DP21">BJ21*INDEX(prod_est,$H21+$I21-1,MATCH(DP$14,$BQ$14:$DQ$14,0))</f>
        <v>2.2748184925024291E-2</v>
      </c>
      <c r="DQ21" s="4" cm="1">
        <f t="array" ref="DQ21">BK21*INDEX(prod_est,$H21+$I21-1,MATCH(DQ$14,$BQ$14:$DQ$14,0))</f>
        <v>2.2748184925024291E-2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19"/>
        <v>3.7309254104227663E-4</v>
      </c>
      <c r="O25" s="33">
        <f t="shared" si="19"/>
        <v>3.7309254104227663E-4</v>
      </c>
      <c r="P25" s="33">
        <f t="shared" si="19"/>
        <v>3.7309254104227663E-4</v>
      </c>
      <c r="Q25" s="33">
        <f t="shared" si="19"/>
        <v>3.7309254104227663E-4</v>
      </c>
      <c r="R25" s="33">
        <f t="shared" si="19"/>
        <v>3.7309254104227663E-4</v>
      </c>
      <c r="S25" s="33">
        <f t="shared" si="19"/>
        <v>3.7309254104227663E-4</v>
      </c>
      <c r="T25" s="33">
        <f t="shared" si="19"/>
        <v>3.7309254104227663E-4</v>
      </c>
      <c r="U25" s="33">
        <f t="shared" si="19"/>
        <v>3.7309254104227663E-4</v>
      </c>
      <c r="V25" s="33">
        <f t="shared" si="19"/>
        <v>3.7309254104227663E-4</v>
      </c>
      <c r="W25" s="33">
        <f t="shared" si="19"/>
        <v>3.7309254104227663E-4</v>
      </c>
      <c r="X25" s="33">
        <f t="shared" si="19"/>
        <v>3.7309254104227663E-4</v>
      </c>
      <c r="Y25" s="33">
        <f t="shared" si="19"/>
        <v>3.7309254104227663E-4</v>
      </c>
      <c r="Z25" s="33">
        <f t="shared" si="19"/>
        <v>3.7309254104227663E-4</v>
      </c>
      <c r="AA25" s="33">
        <f t="shared" si="19"/>
        <v>3.7309254104227663E-4</v>
      </c>
      <c r="AB25" s="33">
        <f t="shared" si="19"/>
        <v>3.7309254104227663E-4</v>
      </c>
      <c r="AC25" s="33">
        <f t="shared" si="19"/>
        <v>3.7309254104227663E-4</v>
      </c>
      <c r="AD25" s="33">
        <f t="shared" si="19"/>
        <v>3.7309254104227663E-4</v>
      </c>
      <c r="AE25" s="33">
        <f t="shared" si="19"/>
        <v>3.7309254104227663E-4</v>
      </c>
      <c r="AF25" s="33">
        <f t="shared" si="19"/>
        <v>3.7309254104227663E-4</v>
      </c>
      <c r="AG25" s="33">
        <f t="shared" si="19"/>
        <v>3.7309254104227663E-4</v>
      </c>
      <c r="AH25" s="33">
        <f t="shared" si="19"/>
        <v>3.7309254104227663E-4</v>
      </c>
      <c r="AI25" s="33">
        <f t="shared" si="19"/>
        <v>3.7309254104227663E-4</v>
      </c>
      <c r="AJ25" s="33">
        <f t="shared" si="19"/>
        <v>3.7309254104227663E-4</v>
      </c>
      <c r="AK25" s="33">
        <f t="shared" si="19"/>
        <v>3.7309254104227663E-4</v>
      </c>
      <c r="AL25" s="33">
        <f t="shared" si="19"/>
        <v>3.7309254104227663E-4</v>
      </c>
      <c r="AM25" s="33">
        <f t="shared" si="19"/>
        <v>3.7309254104227663E-4</v>
      </c>
      <c r="AN25" s="33">
        <f t="shared" si="19"/>
        <v>3.7309254104227663E-4</v>
      </c>
      <c r="AO25" s="33">
        <f t="shared" si="19"/>
        <v>3.7309254104227663E-4</v>
      </c>
      <c r="AP25" s="33">
        <f t="shared" si="19"/>
        <v>3.7309254104227663E-4</v>
      </c>
      <c r="AQ25" s="33">
        <f t="shared" ref="AQ25:BK25" si="22">AP25*(1-$G$4)</f>
        <v>3.7309254104227663E-4</v>
      </c>
      <c r="AR25" s="33">
        <f t="shared" si="22"/>
        <v>3.7309254104227663E-4</v>
      </c>
      <c r="AS25" s="33">
        <f t="shared" si="22"/>
        <v>3.7309254104227663E-4</v>
      </c>
      <c r="AT25" s="33">
        <f t="shared" si="22"/>
        <v>3.7309254104227663E-4</v>
      </c>
      <c r="AU25" s="33">
        <f t="shared" si="22"/>
        <v>3.7309254104227663E-4</v>
      </c>
      <c r="AV25" s="33">
        <f t="shared" si="22"/>
        <v>3.7309254104227663E-4</v>
      </c>
      <c r="AW25" s="33">
        <f t="shared" si="22"/>
        <v>3.7309254104227663E-4</v>
      </c>
      <c r="AX25" s="33">
        <f t="shared" si="22"/>
        <v>3.7309254104227663E-4</v>
      </c>
      <c r="AY25" s="33">
        <f t="shared" si="22"/>
        <v>3.7309254104227663E-4</v>
      </c>
      <c r="AZ25" s="33">
        <f t="shared" si="22"/>
        <v>3.7309254104227663E-4</v>
      </c>
      <c r="BA25" s="33">
        <f t="shared" si="22"/>
        <v>3.7309254104227663E-4</v>
      </c>
      <c r="BB25" s="33">
        <f t="shared" si="22"/>
        <v>3.7309254104227663E-4</v>
      </c>
      <c r="BC25" s="33">
        <f t="shared" si="22"/>
        <v>3.7309254104227663E-4</v>
      </c>
      <c r="BD25" s="33">
        <f t="shared" si="22"/>
        <v>3.7309254104227663E-4</v>
      </c>
      <c r="BE25" s="33">
        <f t="shared" si="22"/>
        <v>3.7309254104227663E-4</v>
      </c>
      <c r="BF25" s="33">
        <f t="shared" si="22"/>
        <v>3.7309254104227663E-4</v>
      </c>
      <c r="BG25" s="33">
        <f t="shared" si="22"/>
        <v>3.7309254104227663E-4</v>
      </c>
      <c r="BH25" s="33">
        <f t="shared" si="22"/>
        <v>3.7309254104227663E-4</v>
      </c>
      <c r="BI25" s="33">
        <f t="shared" si="22"/>
        <v>3.7309254104227663E-4</v>
      </c>
      <c r="BJ25" s="33">
        <f t="shared" si="22"/>
        <v>3.7309254104227663E-4</v>
      </c>
      <c r="BK25" s="33">
        <f t="shared" si="22"/>
        <v>3.7309254104227663E-4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0.49572570246773029</v>
      </c>
      <c r="BU25" s="4" cm="1">
        <f t="array" ref="BU25">O25*INDEX(prod_est,$H25+$I25-1,MATCH(BU$14,$BQ$14:$DQ$14,0))</f>
        <v>0.56135939733454443</v>
      </c>
      <c r="BV25" s="4" cm="1">
        <f t="array" ref="BV25">P25*INDEX(prod_est,$H25+$I25-1,MATCH(BV$14,$BQ$14:$DQ$14,0))</f>
        <v>0.63410515679872392</v>
      </c>
      <c r="BW25" s="4" cm="1">
        <f t="array" ref="BW25">Q25*INDEX(prod_est,$H25+$I25-1,MATCH(BW$14,$BQ$14:$DQ$14,0))</f>
        <v>0.68064792783660788</v>
      </c>
      <c r="BX25" s="4" cm="1">
        <f t="array" ref="BX25">R25*INDEX(prod_est,$H25+$I25-1,MATCH(BX$14,$BQ$14:$DQ$14,0))</f>
        <v>0.72445420562788843</v>
      </c>
      <c r="BY25" s="4" cm="1">
        <f t="array" ref="BY25">S25*INDEX(prod_est,$H25+$I25-1,MATCH(BY$14,$BQ$14:$DQ$14,0))</f>
        <v>0.77120178727591315</v>
      </c>
      <c r="BZ25" s="4" cm="1">
        <f t="array" ref="BZ25">T25*INDEX(prod_est,$H25+$I25-1,MATCH(BZ$14,$BQ$14:$DQ$14,0))</f>
        <v>0.82108752561148035</v>
      </c>
      <c r="CA25" s="4" cm="1">
        <f t="array" ref="CA25">U25*INDEX(prod_est,$H25+$I25-1,MATCH(CA$14,$BQ$14:$DQ$14,0))</f>
        <v>0.86713646213918572</v>
      </c>
      <c r="CB25" s="4" cm="1">
        <f t="array" ref="CB25">V25*INDEX(prod_est,$H25+$I25-1,MATCH(CB$14,$BQ$14:$DQ$14,0))</f>
        <v>0.91594833485855209</v>
      </c>
      <c r="CC25" s="4" cm="1">
        <f t="array" ref="CC25">W25*INDEX(prod_est,$H25+$I25-1,MATCH(CC$14,$BQ$14:$DQ$14,0))</f>
        <v>0.95044205824690287</v>
      </c>
      <c r="CD25" s="4" cm="1">
        <f t="array" ref="CD25">X25*INDEX(prod_est,$H25+$I25-1,MATCH(CD$14,$BQ$14:$DQ$14,0))</f>
        <v>0.97734716248981723</v>
      </c>
      <c r="CE25" s="4" cm="1">
        <f t="array" ref="CE25">Y25*INDEX(prod_est,$H25+$I25-1,MATCH(CE$14,$BQ$14:$DQ$14,0))</f>
        <v>1.0050594198600196</v>
      </c>
      <c r="CF25" s="4" cm="1">
        <f t="array" ref="CF25">Z25*INDEX(prod_est,$H25+$I25-1,MATCH(CF$14,$BQ$14:$DQ$14,0))</f>
        <v>1.0336030449513278</v>
      </c>
      <c r="CG25" s="4" cm="1">
        <f t="array" ref="CG25">AA25*INDEX(prod_est,$H25+$I25-1,MATCH(CG$14,$BQ$14:$DQ$14,0))</f>
        <v>1.0630029787953756</v>
      </c>
      <c r="CH25" s="4" cm="1">
        <f t="array" ref="CH25">AB25*INDEX(prod_est,$H25+$I25-1,MATCH(CH$14,$BQ$14:$DQ$14,0))</f>
        <v>1.0781439447250618</v>
      </c>
      <c r="CI25" s="4" cm="1">
        <f t="array" ref="CI25">AC25*INDEX(prod_est,$H25+$I25-1,MATCH(CI$14,$BQ$14:$DQ$14,0))</f>
        <v>1.0935120251436894</v>
      </c>
      <c r="CJ25" s="4" cm="1">
        <f t="array" ref="CJ25">AD25*INDEX(prod_est,$H25+$I25-1,MATCH(CJ$14,$BQ$14:$DQ$14,0))</f>
        <v>1.1091106267686002</v>
      </c>
      <c r="CK25" s="4" cm="1">
        <f t="array" ref="CK25">AE25*INDEX(prod_est,$H25+$I25-1,MATCH(CK$14,$BQ$14:$DQ$14,0))</f>
        <v>1.1249432074178831</v>
      </c>
      <c r="CL25" s="4" cm="1">
        <f t="array" ref="CL25">AF25*INDEX(prod_est,$H25+$I25-1,MATCH(CL$14,$BQ$14:$DQ$14,0))</f>
        <v>1.1410132767769035</v>
      </c>
      <c r="CM25" s="4" cm="1">
        <f t="array" ref="CM25">AG25*INDEX(prod_est,$H25+$I25-1,MATCH(CM$14,$BQ$14:$DQ$14,0))</f>
        <v>1.1573243971763125</v>
      </c>
      <c r="CN25" s="4" cm="1">
        <f t="array" ref="CN25">AH25*INDEX(prod_est,$H25+$I25-1,MATCH(CN$14,$BQ$14:$DQ$14,0))</f>
        <v>1.1738801843817104</v>
      </c>
      <c r="CO25" s="4" cm="1">
        <f t="array" ref="CO25">AI25*INDEX(prod_est,$H25+$I25-1,MATCH(CO$14,$BQ$14:$DQ$14,0))</f>
        <v>1.190684308395189</v>
      </c>
      <c r="CP25" s="4" cm="1">
        <f t="array" ref="CP25">AJ25*INDEX(prod_est,$H25+$I25-1,MATCH(CP$14,$BQ$14:$DQ$14,0))</f>
        <v>1.207740494268869</v>
      </c>
      <c r="CQ25" s="4" cm="1">
        <f t="array" ref="CQ25">AK25*INDEX(prod_est,$H25+$I25-1,MATCH(CQ$14,$BQ$14:$DQ$14,0))</f>
        <v>1.2250525229306573</v>
      </c>
      <c r="CR25" s="4" cm="1">
        <f t="array" ref="CR25">AL25*INDEX(prod_est,$H25+$I25-1,MATCH(CR$14,$BQ$14:$DQ$14,0))</f>
        <v>1.2426242320223699</v>
      </c>
      <c r="CS25" s="4" cm="1">
        <f t="array" ref="CS25">AM25*INDEX(prod_est,$H25+$I25-1,MATCH(CS$14,$BQ$14:$DQ$14,0))</f>
        <v>1.2604595167504582</v>
      </c>
      <c r="CT25" s="4" cm="1">
        <f t="array" ref="CT25">AN25*INDEX(prod_est,$H25+$I25-1,MATCH(CT$14,$BQ$14:$DQ$14,0))</f>
        <v>1.2785623307494702</v>
      </c>
      <c r="CU25" s="4" cm="1">
        <f t="array" ref="CU25">AO25*INDEX(prod_est,$H25+$I25-1,MATCH(CU$14,$BQ$14:$DQ$14,0))</f>
        <v>1.2969366869584651</v>
      </c>
      <c r="CV25" s="4" cm="1">
        <f t="array" ref="CV25">AP25*INDEX(prod_est,$H25+$I25-1,MATCH(CV$14,$BQ$14:$DQ$14,0))</f>
        <v>1.3155866585105964</v>
      </c>
      <c r="CW25" s="4" cm="1">
        <f t="array" ref="CW25">AQ25*INDEX(prod_est,$H25+$I25-1,MATCH(CW$14,$BQ$14:$DQ$14,0))</f>
        <v>1.334516379636006</v>
      </c>
      <c r="CX25" s="4" cm="1">
        <f t="array" ref="CX25">AR25*INDEX(prod_est,$H25+$I25-1,MATCH(CX$14,$BQ$14:$DQ$14,0))</f>
        <v>1.334516379636006</v>
      </c>
      <c r="CY25" s="4" cm="1">
        <f t="array" ref="CY25">AS25*INDEX(prod_est,$H25+$I25-1,MATCH(CY$14,$BQ$14:$DQ$14,0))</f>
        <v>1.334516379636006</v>
      </c>
      <c r="CZ25" s="4" cm="1">
        <f t="array" ref="CZ25">AT25*INDEX(prod_est,$H25+$I25-1,MATCH(CZ$14,$BQ$14:$DQ$14,0))</f>
        <v>1.334516379636006</v>
      </c>
      <c r="DA25" s="4" cm="1">
        <f t="array" ref="DA25">AU25*INDEX(prod_est,$H25+$I25-1,MATCH(DA$14,$BQ$14:$DQ$14,0))</f>
        <v>1.334516379636006</v>
      </c>
      <c r="DB25" s="4" cm="1">
        <f t="array" ref="DB25">AV25*INDEX(prod_est,$H25+$I25-1,MATCH(DB$14,$BQ$14:$DQ$14,0))</f>
        <v>1.334516379636006</v>
      </c>
      <c r="DC25" s="4" cm="1">
        <f t="array" ref="DC25">AW25*INDEX(prod_est,$H25+$I25-1,MATCH(DC$14,$BQ$14:$DQ$14,0))</f>
        <v>1.334516379636006</v>
      </c>
      <c r="DD25" s="4" cm="1">
        <f t="array" ref="DD25">AX25*INDEX(prod_est,$H25+$I25-1,MATCH(DD$14,$BQ$14:$DQ$14,0))</f>
        <v>1.334516379636006</v>
      </c>
      <c r="DE25" s="4" cm="1">
        <f t="array" ref="DE25">AY25*INDEX(prod_est,$H25+$I25-1,MATCH(DE$14,$BQ$14:$DQ$14,0))</f>
        <v>1.334516379636006</v>
      </c>
      <c r="DF25" s="4" cm="1">
        <f t="array" ref="DF25">AZ25*INDEX(prod_est,$H25+$I25-1,MATCH(DF$14,$BQ$14:$DQ$14,0))</f>
        <v>1.334516379636006</v>
      </c>
      <c r="DG25" s="4" cm="1">
        <f t="array" ref="DG25">BA25*INDEX(prod_est,$H25+$I25-1,MATCH(DG$14,$BQ$14:$DQ$14,0))</f>
        <v>1.334516379636006</v>
      </c>
      <c r="DH25" s="4" cm="1">
        <f t="array" ref="DH25">BB25*INDEX(prod_est,$H25+$I25-1,MATCH(DH$14,$BQ$14:$DQ$14,0))</f>
        <v>1.334516379636006</v>
      </c>
      <c r="DI25" s="4" cm="1">
        <f t="array" ref="DI25">BC25*INDEX(prod_est,$H25+$I25-1,MATCH(DI$14,$BQ$14:$DQ$14,0))</f>
        <v>1.334516379636006</v>
      </c>
      <c r="DJ25" s="4" cm="1">
        <f t="array" ref="DJ25">BD25*INDEX(prod_est,$H25+$I25-1,MATCH(DJ$14,$BQ$14:$DQ$14,0))</f>
        <v>1.334516379636006</v>
      </c>
      <c r="DK25" s="4" cm="1">
        <f t="array" ref="DK25">BE25*INDEX(prod_est,$H25+$I25-1,MATCH(DK$14,$BQ$14:$DQ$14,0))</f>
        <v>1.334516379636006</v>
      </c>
      <c r="DL25" s="4" cm="1">
        <f t="array" ref="DL25">BF25*INDEX(prod_est,$H25+$I25-1,MATCH(DL$14,$BQ$14:$DQ$14,0))</f>
        <v>1.334516379636006</v>
      </c>
      <c r="DM25" s="4" cm="1">
        <f t="array" ref="DM25">BG25*INDEX(prod_est,$H25+$I25-1,MATCH(DM$14,$BQ$14:$DQ$14,0))</f>
        <v>1.334516379636006</v>
      </c>
      <c r="DN25" s="4" cm="1">
        <f t="array" ref="DN25">BH25*INDEX(prod_est,$H25+$I25-1,MATCH(DN$14,$BQ$14:$DQ$14,0))</f>
        <v>1.334516379636006</v>
      </c>
      <c r="DO25" s="4" cm="1">
        <f t="array" ref="DO25">BI25*INDEX(prod_est,$H25+$I25-1,MATCH(DO$14,$BQ$14:$DQ$14,0))</f>
        <v>1.334516379636006</v>
      </c>
      <c r="DP25" s="4" cm="1">
        <f t="array" ref="DP25">BJ25*INDEX(prod_est,$H25+$I25-1,MATCH(DP$14,$BQ$14:$DQ$14,0))</f>
        <v>1.334516379636006</v>
      </c>
      <c r="DQ25" s="4" cm="1">
        <f t="array" ref="DQ25">BK25*INDEX(prod_est,$H25+$I25-1,MATCH(DQ$14,$BQ$14:$DQ$14,0))</f>
        <v>1.334516379636006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ref="N31:AQ35" si="28">M31*(1-$G$4)</f>
        <v>2.4835655869170543E-2</v>
      </c>
      <c r="O31" s="33">
        <f t="shared" si="28"/>
        <v>2.4835655869170543E-2</v>
      </c>
      <c r="P31" s="33">
        <f t="shared" si="28"/>
        <v>2.4835655869170543E-2</v>
      </c>
      <c r="Q31" s="33">
        <f t="shared" si="28"/>
        <v>2.4835655869170543E-2</v>
      </c>
      <c r="R31" s="33">
        <f t="shared" si="28"/>
        <v>2.4835655869170543E-2</v>
      </c>
      <c r="S31" s="33">
        <f t="shared" si="28"/>
        <v>2.4835655869170543E-2</v>
      </c>
      <c r="T31" s="33">
        <f t="shared" si="28"/>
        <v>2.4835655869170543E-2</v>
      </c>
      <c r="U31" s="33">
        <f t="shared" si="28"/>
        <v>2.4835655869170543E-2</v>
      </c>
      <c r="V31" s="33">
        <f t="shared" si="28"/>
        <v>2.4835655869170543E-2</v>
      </c>
      <c r="W31" s="33">
        <f t="shared" si="28"/>
        <v>2.4835655869170543E-2</v>
      </c>
      <c r="X31" s="33">
        <f t="shared" si="28"/>
        <v>2.4835655869170543E-2</v>
      </c>
      <c r="Y31" s="33">
        <f t="shared" si="28"/>
        <v>2.4835655869170543E-2</v>
      </c>
      <c r="Z31" s="33">
        <f t="shared" si="28"/>
        <v>2.4835655869170543E-2</v>
      </c>
      <c r="AA31" s="33">
        <f t="shared" si="28"/>
        <v>2.4835655869170543E-2</v>
      </c>
      <c r="AB31" s="33">
        <f t="shared" si="28"/>
        <v>2.4835655869170543E-2</v>
      </c>
      <c r="AC31" s="33">
        <f t="shared" si="28"/>
        <v>2.4835655869170543E-2</v>
      </c>
      <c r="AD31" s="33">
        <f t="shared" si="28"/>
        <v>2.4835655869170543E-2</v>
      </c>
      <c r="AE31" s="33">
        <f t="shared" si="28"/>
        <v>2.4835655869170543E-2</v>
      </c>
      <c r="AF31" s="33">
        <f t="shared" si="28"/>
        <v>2.4835655869170543E-2</v>
      </c>
      <c r="AG31" s="33">
        <f t="shared" si="28"/>
        <v>2.4835655869170543E-2</v>
      </c>
      <c r="AH31" s="33">
        <f t="shared" si="28"/>
        <v>2.4835655869170543E-2</v>
      </c>
      <c r="AI31" s="33">
        <f t="shared" si="28"/>
        <v>2.4835655869170543E-2</v>
      </c>
      <c r="AJ31" s="33">
        <f t="shared" si="28"/>
        <v>2.4835655869170543E-2</v>
      </c>
      <c r="AK31" s="33">
        <f t="shared" si="28"/>
        <v>2.4835655869170543E-2</v>
      </c>
      <c r="AL31" s="33">
        <f t="shared" si="28"/>
        <v>2.4835655869170543E-2</v>
      </c>
      <c r="AM31" s="33">
        <f t="shared" si="28"/>
        <v>2.4835655869170543E-2</v>
      </c>
      <c r="AN31" s="33">
        <f t="shared" si="28"/>
        <v>2.4835655869170543E-2</v>
      </c>
      <c r="AO31" s="33">
        <f t="shared" si="28"/>
        <v>2.4835655869170543E-2</v>
      </c>
      <c r="AP31" s="33">
        <f t="shared" si="28"/>
        <v>2.4835655869170543E-2</v>
      </c>
      <c r="AQ31" s="33">
        <f t="shared" si="28"/>
        <v>2.4835655869170543E-2</v>
      </c>
      <c r="AR31" s="33">
        <f t="shared" ref="AR31:BK31" si="29">AQ31*(1-$G$4)</f>
        <v>2.4835655869170543E-2</v>
      </c>
      <c r="AS31" s="33">
        <f t="shared" si="29"/>
        <v>2.4835655869170543E-2</v>
      </c>
      <c r="AT31" s="33">
        <f t="shared" si="29"/>
        <v>2.4835655869170543E-2</v>
      </c>
      <c r="AU31" s="33">
        <f t="shared" si="29"/>
        <v>2.4835655869170543E-2</v>
      </c>
      <c r="AV31" s="33">
        <f t="shared" si="29"/>
        <v>2.4835655869170543E-2</v>
      </c>
      <c r="AW31" s="33">
        <f t="shared" si="29"/>
        <v>2.4835655869170543E-2</v>
      </c>
      <c r="AX31" s="33">
        <f t="shared" si="29"/>
        <v>2.4835655869170543E-2</v>
      </c>
      <c r="AY31" s="33">
        <f t="shared" si="29"/>
        <v>2.4835655869170543E-2</v>
      </c>
      <c r="AZ31" s="33">
        <f t="shared" si="29"/>
        <v>2.4835655869170543E-2</v>
      </c>
      <c r="BA31" s="33">
        <f t="shared" si="29"/>
        <v>2.4835655869170543E-2</v>
      </c>
      <c r="BB31" s="33">
        <f t="shared" si="29"/>
        <v>2.4835655869170543E-2</v>
      </c>
      <c r="BC31" s="33">
        <f t="shared" si="29"/>
        <v>2.4835655869170543E-2</v>
      </c>
      <c r="BD31" s="33">
        <f t="shared" si="29"/>
        <v>2.4835655869170543E-2</v>
      </c>
      <c r="BE31" s="33">
        <f t="shared" si="29"/>
        <v>2.4835655869170543E-2</v>
      </c>
      <c r="BF31" s="33">
        <f t="shared" si="29"/>
        <v>2.4835655869170543E-2</v>
      </c>
      <c r="BG31" s="33">
        <f t="shared" si="29"/>
        <v>2.4835655869170543E-2</v>
      </c>
      <c r="BH31" s="33">
        <f t="shared" si="29"/>
        <v>2.4835655869170543E-2</v>
      </c>
      <c r="BI31" s="33">
        <f t="shared" si="29"/>
        <v>2.4835655869170543E-2</v>
      </c>
      <c r="BJ31" s="33">
        <f t="shared" si="29"/>
        <v>2.4835655869170543E-2</v>
      </c>
      <c r="BK31" s="33">
        <f t="shared" si="29"/>
        <v>2.4835655869170543E-2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32.998979067223672</v>
      </c>
      <c r="BU31" s="4" cm="1">
        <f t="array" ref="BU31">O31*INDEX(prod_est,$H31+$I31-1,MATCH(BU$14,$BQ$14:$DQ$14,0))</f>
        <v>37.368018058409604</v>
      </c>
      <c r="BV31" s="4" cm="1">
        <f t="array" ref="BV31">P31*INDEX(prod_est,$H31+$I31-1,MATCH(BV$14,$BQ$14:$DQ$14,0))</f>
        <v>42.210485943043871</v>
      </c>
      <c r="BW31" s="4" cm="1">
        <f t="array" ref="BW31">Q31*INDEX(prod_est,$H31+$I31-1,MATCH(BW$14,$BQ$14:$DQ$14,0))</f>
        <v>45.308699167744869</v>
      </c>
      <c r="BX31" s="4" cm="1">
        <f t="array" ref="BX31">R31*INDEX(prod_est,$H31+$I31-1,MATCH(BX$14,$BQ$14:$DQ$14,0))</f>
        <v>48.224752212102707</v>
      </c>
      <c r="BY31" s="4" cm="1">
        <f t="array" ref="BY31">S31*INDEX(prod_est,$H31+$I31-1,MATCH(BY$14,$BQ$14:$DQ$14,0))</f>
        <v>51.336599067263336</v>
      </c>
      <c r="BZ31" s="4" cm="1">
        <f t="array" ref="BZ31">T31*INDEX(prod_est,$H31+$I31-1,MATCH(BZ$14,$BQ$14:$DQ$14,0))</f>
        <v>54.657343638088847</v>
      </c>
      <c r="CA31" s="4" cm="1">
        <f t="array" ref="CA31">U31*INDEX(prod_est,$H31+$I31-1,MATCH(CA$14,$BQ$14:$DQ$14,0))</f>
        <v>57.722683774743508</v>
      </c>
      <c r="CB31" s="4" cm="1">
        <f t="array" ref="CB31">V31*INDEX(prod_est,$H31+$I31-1,MATCH(CB$14,$BQ$14:$DQ$14,0))</f>
        <v>60.971944319597362</v>
      </c>
      <c r="CC31" s="4" cm="1">
        <f t="array" ref="CC31">W31*INDEX(prod_est,$H31+$I31-1,MATCH(CC$14,$BQ$14:$DQ$14,0))</f>
        <v>63.268088437960657</v>
      </c>
      <c r="CD31" s="4" cm="1">
        <f t="array" ref="CD31">X31*INDEX(prod_est,$H31+$I31-1,MATCH(CD$14,$BQ$14:$DQ$14,0))</f>
        <v>65.059080850284076</v>
      </c>
      <c r="CE31" s="4" cm="1">
        <f t="array" ref="CE31">Y31*INDEX(prod_est,$H31+$I31-1,MATCH(CE$14,$BQ$14:$DQ$14,0))</f>
        <v>66.903803034977244</v>
      </c>
      <c r="CF31" s="4" cm="1">
        <f t="array" ref="CF31">Z31*INDEX(prod_est,$H31+$I31-1,MATCH(CF$14,$BQ$14:$DQ$14,0))</f>
        <v>68.803866885211178</v>
      </c>
      <c r="CG31" s="4" cm="1">
        <f t="array" ref="CG31">AA31*INDEX(prod_est,$H31+$I31-1,MATCH(CG$14,$BQ$14:$DQ$14,0))</f>
        <v>70.760932650952171</v>
      </c>
      <c r="CH31" s="4" cm="1">
        <f t="array" ref="CH31">AB31*INDEX(prod_est,$H31+$I31-1,MATCH(CH$14,$BQ$14:$DQ$14,0))</f>
        <v>71.768821520308876</v>
      </c>
      <c r="CI31" s="4" cm="1">
        <f t="array" ref="CI31">AC31*INDEX(prod_est,$H31+$I31-1,MATCH(CI$14,$BQ$14:$DQ$14,0))</f>
        <v>72.791828722705674</v>
      </c>
      <c r="CJ31" s="4" cm="1">
        <f t="array" ref="CJ31">AD31*INDEX(prod_est,$H31+$I31-1,MATCH(CJ$14,$BQ$14:$DQ$14,0))</f>
        <v>73.830181033138672</v>
      </c>
      <c r="CK31" s="4" cm="1">
        <f t="array" ref="CK31">AE31*INDEX(prod_est,$H31+$I31-1,MATCH(CK$14,$BQ$14:$DQ$14,0))</f>
        <v>74.884108628228077</v>
      </c>
      <c r="CL31" s="4" cm="1">
        <f t="array" ref="CL31">AF31*INDEX(prod_est,$H31+$I31-1,MATCH(CL$14,$BQ$14:$DQ$14,0))</f>
        <v>75.95384513724369</v>
      </c>
      <c r="CM31" s="4" cm="1">
        <f t="array" ref="CM31">AG31*INDEX(prod_est,$H31+$I31-1,MATCH(CM$14,$BQ$14:$DQ$14,0))</f>
        <v>77.039627693894772</v>
      </c>
      <c r="CN31" s="4" cm="1">
        <f t="array" ref="CN31">AH31*INDEX(prod_est,$H31+$I31-1,MATCH(CN$14,$BQ$14:$DQ$14,0))</f>
        <v>78.141696988895461</v>
      </c>
      <c r="CO31" s="4" cm="1">
        <f t="array" ref="CO31">AI31*INDEX(prod_est,$H31+$I31-1,MATCH(CO$14,$BQ$14:$DQ$14,0))</f>
        <v>79.260297323321154</v>
      </c>
      <c r="CP31" s="4" cm="1">
        <f t="array" ref="CP31">AJ31*INDEX(prod_est,$H31+$I31-1,MATCH(CP$14,$BQ$14:$DQ$14,0))</f>
        <v>80.395676662763165</v>
      </c>
      <c r="CQ31" s="4" cm="1">
        <f t="array" ref="CQ31">AK31*INDEX(prod_est,$H31+$I31-1,MATCH(CQ$14,$BQ$14:$DQ$14,0))</f>
        <v>81.548086692297019</v>
      </c>
      <c r="CR31" s="4" cm="1">
        <f t="array" ref="CR31">AL31*INDEX(prod_est,$H31+$I31-1,MATCH(CR$14,$BQ$14:$DQ$14,0))</f>
        <v>82.71778287227373</v>
      </c>
      <c r="CS31" s="4" cm="1">
        <f t="array" ref="CS31">AM31*INDEX(prod_est,$H31+$I31-1,MATCH(CS$14,$BQ$14:$DQ$14,0))</f>
        <v>83.905024494950069</v>
      </c>
      <c r="CT31" s="4" cm="1">
        <f t="array" ref="CT31">AN31*INDEX(prod_est,$H31+$I31-1,MATCH(CT$14,$BQ$14:$DQ$14,0))</f>
        <v>85.110074741966713</v>
      </c>
      <c r="CU31" s="4" cm="1">
        <f t="array" ref="CU31">AO31*INDEX(prod_est,$H31+$I31-1,MATCH(CU$14,$BQ$14:$DQ$14,0))</f>
        <v>86.333200742688462</v>
      </c>
      <c r="CV31" s="4" cm="1">
        <f t="array" ref="CV31">AP31*INDEX(prod_est,$H31+$I31-1,MATCH(CV$14,$BQ$14:$DQ$14,0))</f>
        <v>87.574673633421142</v>
      </c>
      <c r="CW31" s="4" cm="1">
        <f t="array" ref="CW31">AQ31*INDEX(prod_est,$H31+$I31-1,MATCH(CW$14,$BQ$14:$DQ$14,0))</f>
        <v>88.834768617514555</v>
      </c>
      <c r="CX31" s="4" cm="1">
        <f t="array" ref="CX31">AR31*INDEX(prod_est,$H31+$I31-1,MATCH(CX$14,$BQ$14:$DQ$14,0))</f>
        <v>88.834768617514555</v>
      </c>
      <c r="CY31" s="4" cm="1">
        <f t="array" ref="CY31">AS31*INDEX(prod_est,$H31+$I31-1,MATCH(CY$14,$BQ$14:$DQ$14,0))</f>
        <v>88.834768617514555</v>
      </c>
      <c r="CZ31" s="4" cm="1">
        <f t="array" ref="CZ31">AT31*INDEX(prod_est,$H31+$I31-1,MATCH(CZ$14,$BQ$14:$DQ$14,0))</f>
        <v>88.834768617514555</v>
      </c>
      <c r="DA31" s="4" cm="1">
        <f t="array" ref="DA31">AU31*INDEX(prod_est,$H31+$I31-1,MATCH(DA$14,$BQ$14:$DQ$14,0))</f>
        <v>88.834768617514555</v>
      </c>
      <c r="DB31" s="4" cm="1">
        <f t="array" ref="DB31">AV31*INDEX(prod_est,$H31+$I31-1,MATCH(DB$14,$BQ$14:$DQ$14,0))</f>
        <v>88.834768617514555</v>
      </c>
      <c r="DC31" s="4" cm="1">
        <f t="array" ref="DC31">AW31*INDEX(prod_est,$H31+$I31-1,MATCH(DC$14,$BQ$14:$DQ$14,0))</f>
        <v>88.834768617514555</v>
      </c>
      <c r="DD31" s="4" cm="1">
        <f t="array" ref="DD31">AX31*INDEX(prod_est,$H31+$I31-1,MATCH(DD$14,$BQ$14:$DQ$14,0))</f>
        <v>88.834768617514555</v>
      </c>
      <c r="DE31" s="4" cm="1">
        <f t="array" ref="DE31">AY31*INDEX(prod_est,$H31+$I31-1,MATCH(DE$14,$BQ$14:$DQ$14,0))</f>
        <v>88.834768617514555</v>
      </c>
      <c r="DF31" s="4" cm="1">
        <f t="array" ref="DF31">AZ31*INDEX(prod_est,$H31+$I31-1,MATCH(DF$14,$BQ$14:$DQ$14,0))</f>
        <v>88.834768617514555</v>
      </c>
      <c r="DG31" s="4" cm="1">
        <f t="array" ref="DG31">BA31*INDEX(prod_est,$H31+$I31-1,MATCH(DG$14,$BQ$14:$DQ$14,0))</f>
        <v>88.834768617514555</v>
      </c>
      <c r="DH31" s="4" cm="1">
        <f t="array" ref="DH31">BB31*INDEX(prod_est,$H31+$I31-1,MATCH(DH$14,$BQ$14:$DQ$14,0))</f>
        <v>88.834768617514555</v>
      </c>
      <c r="DI31" s="4" cm="1">
        <f t="array" ref="DI31">BC31*INDEX(prod_est,$H31+$I31-1,MATCH(DI$14,$BQ$14:$DQ$14,0))</f>
        <v>88.834768617514555</v>
      </c>
      <c r="DJ31" s="4" cm="1">
        <f t="array" ref="DJ31">BD31*INDEX(prod_est,$H31+$I31-1,MATCH(DJ$14,$BQ$14:$DQ$14,0))</f>
        <v>88.834768617514555</v>
      </c>
      <c r="DK31" s="4" cm="1">
        <f t="array" ref="DK31">BE31*INDEX(prod_est,$H31+$I31-1,MATCH(DK$14,$BQ$14:$DQ$14,0))</f>
        <v>88.834768617514555</v>
      </c>
      <c r="DL31" s="4" cm="1">
        <f t="array" ref="DL31">BF31*INDEX(prod_est,$H31+$I31-1,MATCH(DL$14,$BQ$14:$DQ$14,0))</f>
        <v>88.834768617514555</v>
      </c>
      <c r="DM31" s="4" cm="1">
        <f t="array" ref="DM31">BG31*INDEX(prod_est,$H31+$I31-1,MATCH(DM$14,$BQ$14:$DQ$14,0))</f>
        <v>88.834768617514555</v>
      </c>
      <c r="DN31" s="4" cm="1">
        <f t="array" ref="DN31">BH31*INDEX(prod_est,$H31+$I31-1,MATCH(DN$14,$BQ$14:$DQ$14,0))</f>
        <v>88.834768617514555</v>
      </c>
      <c r="DO31" s="4" cm="1">
        <f t="array" ref="DO31">BI31*INDEX(prod_est,$H31+$I31-1,MATCH(DO$14,$BQ$14:$DQ$14,0))</f>
        <v>88.834768617514555</v>
      </c>
      <c r="DP31" s="4" cm="1">
        <f t="array" ref="DP31">BJ31*INDEX(prod_est,$H31+$I31-1,MATCH(DP$14,$BQ$14:$DQ$14,0))</f>
        <v>88.834768617514555</v>
      </c>
      <c r="DQ31" s="4" cm="1">
        <f t="array" ref="DQ31">BK31*INDEX(prod_est,$H31+$I31-1,MATCH(DQ$14,$BQ$14:$DQ$14,0))</f>
        <v>88.834768617514555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28"/>
        <v>3.2266138565265598E-2</v>
      </c>
      <c r="O32" s="33">
        <f t="shared" si="28"/>
        <v>3.2266138565265598E-2</v>
      </c>
      <c r="P32" s="33">
        <f t="shared" si="28"/>
        <v>3.2266138565265598E-2</v>
      </c>
      <c r="Q32" s="33">
        <f t="shared" si="28"/>
        <v>3.2266138565265598E-2</v>
      </c>
      <c r="R32" s="33">
        <f t="shared" si="28"/>
        <v>3.2266138565265598E-2</v>
      </c>
      <c r="S32" s="33">
        <f t="shared" si="28"/>
        <v>3.2266138565265598E-2</v>
      </c>
      <c r="T32" s="33">
        <f t="shared" si="28"/>
        <v>3.2266138565265598E-2</v>
      </c>
      <c r="U32" s="33">
        <f t="shared" si="28"/>
        <v>3.2266138565265598E-2</v>
      </c>
      <c r="V32" s="33">
        <f t="shared" si="28"/>
        <v>3.2266138565265598E-2</v>
      </c>
      <c r="W32" s="33">
        <f t="shared" si="28"/>
        <v>3.2266138565265598E-2</v>
      </c>
      <c r="X32" s="33">
        <f t="shared" si="28"/>
        <v>3.2266138565265598E-2</v>
      </c>
      <c r="Y32" s="33">
        <f t="shared" si="28"/>
        <v>3.2266138565265598E-2</v>
      </c>
      <c r="Z32" s="33">
        <f t="shared" si="28"/>
        <v>3.2266138565265598E-2</v>
      </c>
      <c r="AA32" s="33">
        <f t="shared" si="28"/>
        <v>3.2266138565265598E-2</v>
      </c>
      <c r="AB32" s="33">
        <f t="shared" si="28"/>
        <v>3.2266138565265598E-2</v>
      </c>
      <c r="AC32" s="33">
        <f t="shared" si="28"/>
        <v>3.2266138565265598E-2</v>
      </c>
      <c r="AD32" s="33">
        <f t="shared" si="28"/>
        <v>3.2266138565265598E-2</v>
      </c>
      <c r="AE32" s="33">
        <f t="shared" si="28"/>
        <v>3.2266138565265598E-2</v>
      </c>
      <c r="AF32" s="33">
        <f t="shared" si="28"/>
        <v>3.2266138565265598E-2</v>
      </c>
      <c r="AG32" s="33">
        <f t="shared" si="28"/>
        <v>3.2266138565265598E-2</v>
      </c>
      <c r="AH32" s="33">
        <f t="shared" si="28"/>
        <v>3.2266138565265598E-2</v>
      </c>
      <c r="AI32" s="33">
        <f t="shared" si="28"/>
        <v>3.2266138565265598E-2</v>
      </c>
      <c r="AJ32" s="33">
        <f t="shared" si="28"/>
        <v>3.2266138565265598E-2</v>
      </c>
      <c r="AK32" s="33">
        <f t="shared" si="28"/>
        <v>3.2266138565265598E-2</v>
      </c>
      <c r="AL32" s="33">
        <f t="shared" si="28"/>
        <v>3.2266138565265598E-2</v>
      </c>
      <c r="AM32" s="33">
        <f t="shared" si="28"/>
        <v>3.2266138565265598E-2</v>
      </c>
      <c r="AN32" s="33">
        <f t="shared" si="28"/>
        <v>3.2266138565265598E-2</v>
      </c>
      <c r="AO32" s="33">
        <f t="shared" si="28"/>
        <v>3.2266138565265598E-2</v>
      </c>
      <c r="AP32" s="33">
        <f t="shared" si="28"/>
        <v>3.2266138565265598E-2</v>
      </c>
      <c r="AQ32" s="33">
        <f t="shared" si="28"/>
        <v>3.2266138565265598E-2</v>
      </c>
      <c r="AR32" s="33">
        <f t="shared" ref="AR32:BK32" si="30">AQ32*(1-$G$4)</f>
        <v>3.2266138565265598E-2</v>
      </c>
      <c r="AS32" s="33">
        <f t="shared" si="30"/>
        <v>3.2266138565265598E-2</v>
      </c>
      <c r="AT32" s="33">
        <f t="shared" si="30"/>
        <v>3.2266138565265598E-2</v>
      </c>
      <c r="AU32" s="33">
        <f t="shared" si="30"/>
        <v>3.2266138565265598E-2</v>
      </c>
      <c r="AV32" s="33">
        <f t="shared" si="30"/>
        <v>3.2266138565265598E-2</v>
      </c>
      <c r="AW32" s="33">
        <f t="shared" si="30"/>
        <v>3.2266138565265598E-2</v>
      </c>
      <c r="AX32" s="33">
        <f t="shared" si="30"/>
        <v>3.2266138565265598E-2</v>
      </c>
      <c r="AY32" s="33">
        <f t="shared" si="30"/>
        <v>3.2266138565265598E-2</v>
      </c>
      <c r="AZ32" s="33">
        <f t="shared" si="30"/>
        <v>3.2266138565265598E-2</v>
      </c>
      <c r="BA32" s="33">
        <f t="shared" si="30"/>
        <v>3.2266138565265598E-2</v>
      </c>
      <c r="BB32" s="33">
        <f t="shared" si="30"/>
        <v>3.2266138565265598E-2</v>
      </c>
      <c r="BC32" s="33">
        <f t="shared" si="30"/>
        <v>3.2266138565265598E-2</v>
      </c>
      <c r="BD32" s="33">
        <f t="shared" si="30"/>
        <v>3.2266138565265598E-2</v>
      </c>
      <c r="BE32" s="33">
        <f t="shared" si="30"/>
        <v>3.2266138565265598E-2</v>
      </c>
      <c r="BF32" s="33">
        <f t="shared" si="30"/>
        <v>3.2266138565265598E-2</v>
      </c>
      <c r="BG32" s="33">
        <f t="shared" si="30"/>
        <v>3.2266138565265598E-2</v>
      </c>
      <c r="BH32" s="33">
        <f t="shared" si="30"/>
        <v>3.2266138565265598E-2</v>
      </c>
      <c r="BI32" s="33">
        <f t="shared" si="30"/>
        <v>3.2266138565265598E-2</v>
      </c>
      <c r="BJ32" s="33">
        <f t="shared" si="30"/>
        <v>3.2266138565265598E-2</v>
      </c>
      <c r="BK32" s="33">
        <f t="shared" si="30"/>
        <v>3.2266138565265598E-2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42.871814487373889</v>
      </c>
      <c r="BU32" s="4" cm="1">
        <f t="array" ref="BU32">O32*INDEX(prod_est,$H32+$I32-1,MATCH(BU$14,$BQ$14:$DQ$14,0))</f>
        <v>48.548009158022687</v>
      </c>
      <c r="BV32" s="4" cm="1">
        <f t="array" ref="BV32">P32*INDEX(prod_est,$H32+$I32-1,MATCH(BV$14,$BQ$14:$DQ$14,0))</f>
        <v>54.839276060195147</v>
      </c>
      <c r="BW32" s="4" cm="1">
        <f t="array" ref="BW32">Q32*INDEX(prod_est,$H32+$I32-1,MATCH(BW$14,$BQ$14:$DQ$14,0))</f>
        <v>58.864431576101381</v>
      </c>
      <c r="BX32" s="4" cm="1">
        <f t="array" ref="BX32">R32*INDEX(prod_est,$H32+$I32-1,MATCH(BX$14,$BQ$14:$DQ$14,0))</f>
        <v>62.652927120111229</v>
      </c>
      <c r="BY32" s="4" cm="1">
        <f t="array" ref="BY32">S32*INDEX(prod_est,$H32+$I32-1,MATCH(BY$14,$BQ$14:$DQ$14,0))</f>
        <v>66.69579525902509</v>
      </c>
      <c r="BZ32" s="4" cm="1">
        <f t="array" ref="BZ32">T32*INDEX(prod_est,$H32+$I32-1,MATCH(BZ$14,$BQ$14:$DQ$14,0))</f>
        <v>71.01006040372441</v>
      </c>
      <c r="CA32" s="4" cm="1">
        <f t="array" ref="CA32">U32*INDEX(prod_est,$H32+$I32-1,MATCH(CA$14,$BQ$14:$DQ$14,0))</f>
        <v>74.992507661006073</v>
      </c>
      <c r="CB32" s="4" cm="1">
        <f t="array" ref="CB32">V32*INDEX(prod_est,$H32+$I32-1,MATCH(CB$14,$BQ$14:$DQ$14,0))</f>
        <v>79.213901753724528</v>
      </c>
      <c r="CC32" s="4" cm="1">
        <f t="array" ref="CC32">W32*INDEX(prod_est,$H32+$I32-1,MATCH(CC$14,$BQ$14:$DQ$14,0))</f>
        <v>82.1970202459121</v>
      </c>
      <c r="CD32" s="4" cm="1">
        <f t="array" ref="CD32">X32*INDEX(prod_est,$H32+$I32-1,MATCH(CD$14,$BQ$14:$DQ$14,0))</f>
        <v>84.523852669818481</v>
      </c>
      <c r="CE32" s="4" cm="1">
        <f t="array" ref="CE32">Y32*INDEX(prod_est,$H32+$I32-1,MATCH(CE$14,$BQ$14:$DQ$14,0))</f>
        <v>86.920490066442099</v>
      </c>
      <c r="CF32" s="4" cm="1">
        <f t="array" ref="CF32">Z32*INDEX(prod_est,$H32+$I32-1,MATCH(CF$14,$BQ$14:$DQ$14,0))</f>
        <v>89.389026584964398</v>
      </c>
      <c r="CG32" s="4" cm="1">
        <f t="array" ref="CG32">AA32*INDEX(prod_est,$H32+$I32-1,MATCH(CG$14,$BQ$14:$DQ$14,0))</f>
        <v>91.93161919904243</v>
      </c>
      <c r="CH32" s="4" cm="1">
        <f t="array" ref="CH32">AB32*INDEX(prod_est,$H32+$I32-1,MATCH(CH$14,$BQ$14:$DQ$14,0))</f>
        <v>93.241054395292721</v>
      </c>
      <c r="CI32" s="4" cm="1">
        <f t="array" ref="CI32">AC32*INDEX(prod_est,$H32+$I32-1,MATCH(CI$14,$BQ$14:$DQ$14,0))</f>
        <v>94.570131119486447</v>
      </c>
      <c r="CJ32" s="4" cm="1">
        <f t="array" ref="CJ32">AD32*INDEX(prod_est,$H32+$I32-1,MATCH(CJ$14,$BQ$14:$DQ$14,0))</f>
        <v>95.919143994543404</v>
      </c>
      <c r="CK32" s="4" cm="1">
        <f t="array" ref="CK32">AE32*INDEX(prod_est,$H32+$I32-1,MATCH(CK$14,$BQ$14:$DQ$14,0))</f>
        <v>97.288392062726103</v>
      </c>
      <c r="CL32" s="4" cm="1">
        <f t="array" ref="CL32">AF32*INDEX(prod_est,$H32+$I32-1,MATCH(CL$14,$BQ$14:$DQ$14,0))</f>
        <v>98.678178851931349</v>
      </c>
      <c r="CM32" s="4" cm="1">
        <f t="array" ref="CM32">AG32*INDEX(prod_est,$H32+$I32-1,MATCH(CM$14,$BQ$14:$DQ$14,0))</f>
        <v>100.088812442975</v>
      </c>
      <c r="CN32" s="4" cm="1">
        <f t="array" ref="CN32">AH32*INDEX(prod_est,$H32+$I32-1,MATCH(CN$14,$BQ$14:$DQ$14,0))</f>
        <v>101.52060553788409</v>
      </c>
      <c r="CO32" s="4" cm="1">
        <f t="array" ref="CO32">AI32*INDEX(prod_est,$H32+$I32-1,MATCH(CO$14,$BQ$14:$DQ$14,0))</f>
        <v>102.97387552921681</v>
      </c>
      <c r="CP32" s="4" cm="1">
        <f t="array" ref="CP32">AJ32*INDEX(prod_est,$H32+$I32-1,MATCH(CP$14,$BQ$14:$DQ$14,0))</f>
        <v>104.44894457041943</v>
      </c>
      <c r="CQ32" s="4" cm="1">
        <f t="array" ref="CQ32">AK32*INDEX(prod_est,$H32+$I32-1,MATCH(CQ$14,$BQ$14:$DQ$14,0))</f>
        <v>105.94613964724037</v>
      </c>
      <c r="CR32" s="4" cm="1">
        <f t="array" ref="CR32">AL32*INDEX(prod_est,$H32+$I32-1,MATCH(CR$14,$BQ$14:$DQ$14,0))</f>
        <v>107.46579265021342</v>
      </c>
      <c r="CS32" s="4" cm="1">
        <f t="array" ref="CS32">AM32*INDEX(prod_est,$H32+$I32-1,MATCH(CS$14,$BQ$14:$DQ$14,0))</f>
        <v>109.00824044823104</v>
      </c>
      <c r="CT32" s="4" cm="1">
        <f t="array" ref="CT32">AN32*INDEX(prod_est,$H32+$I32-1,MATCH(CT$14,$BQ$14:$DQ$14,0))</f>
        <v>110.57382496321914</v>
      </c>
      <c r="CU32" s="4" cm="1">
        <f t="array" ref="CU32">AO32*INDEX(prod_est,$H32+$I32-1,MATCH(CU$14,$BQ$14:$DQ$14,0))</f>
        <v>112.16289324593187</v>
      </c>
      <c r="CV32" s="4" cm="1">
        <f t="array" ref="CV32">AP32*INDEX(prod_est,$H32+$I32-1,MATCH(CV$14,$BQ$14:$DQ$14,0))</f>
        <v>113.77579755288542</v>
      </c>
      <c r="CW32" s="4" cm="1">
        <f t="array" ref="CW32">AQ32*INDEX(prod_est,$H32+$I32-1,MATCH(CW$14,$BQ$14:$DQ$14,0))</f>
        <v>115.41289542444295</v>
      </c>
      <c r="CX32" s="4" cm="1">
        <f t="array" ref="CX32">AR32*INDEX(prod_est,$H32+$I32-1,MATCH(CX$14,$BQ$14:$DQ$14,0))</f>
        <v>115.41289542444295</v>
      </c>
      <c r="CY32" s="4" cm="1">
        <f t="array" ref="CY32">AS32*INDEX(prod_est,$H32+$I32-1,MATCH(CY$14,$BQ$14:$DQ$14,0))</f>
        <v>115.41289542444295</v>
      </c>
      <c r="CZ32" s="4" cm="1">
        <f t="array" ref="CZ32">AT32*INDEX(prod_est,$H32+$I32-1,MATCH(CZ$14,$BQ$14:$DQ$14,0))</f>
        <v>115.41289542444295</v>
      </c>
      <c r="DA32" s="4" cm="1">
        <f t="array" ref="DA32">AU32*INDEX(prod_est,$H32+$I32-1,MATCH(DA$14,$BQ$14:$DQ$14,0))</f>
        <v>115.41289542444295</v>
      </c>
      <c r="DB32" s="4" cm="1">
        <f t="array" ref="DB32">AV32*INDEX(prod_est,$H32+$I32-1,MATCH(DB$14,$BQ$14:$DQ$14,0))</f>
        <v>115.41289542444295</v>
      </c>
      <c r="DC32" s="4" cm="1">
        <f t="array" ref="DC32">AW32*INDEX(prod_est,$H32+$I32-1,MATCH(DC$14,$BQ$14:$DQ$14,0))</f>
        <v>115.41289542444295</v>
      </c>
      <c r="DD32" s="4" cm="1">
        <f t="array" ref="DD32">AX32*INDEX(prod_est,$H32+$I32-1,MATCH(DD$14,$BQ$14:$DQ$14,0))</f>
        <v>115.41289542444295</v>
      </c>
      <c r="DE32" s="4" cm="1">
        <f t="array" ref="DE32">AY32*INDEX(prod_est,$H32+$I32-1,MATCH(DE$14,$BQ$14:$DQ$14,0))</f>
        <v>115.41289542444295</v>
      </c>
      <c r="DF32" s="4" cm="1">
        <f t="array" ref="DF32">AZ32*INDEX(prod_est,$H32+$I32-1,MATCH(DF$14,$BQ$14:$DQ$14,0))</f>
        <v>115.41289542444295</v>
      </c>
      <c r="DG32" s="4" cm="1">
        <f t="array" ref="DG32">BA32*INDEX(prod_est,$H32+$I32-1,MATCH(DG$14,$BQ$14:$DQ$14,0))</f>
        <v>115.41289542444295</v>
      </c>
      <c r="DH32" s="4" cm="1">
        <f t="array" ref="DH32">BB32*INDEX(prod_est,$H32+$I32-1,MATCH(DH$14,$BQ$14:$DQ$14,0))</f>
        <v>115.41289542444295</v>
      </c>
      <c r="DI32" s="4" cm="1">
        <f t="array" ref="DI32">BC32*INDEX(prod_est,$H32+$I32-1,MATCH(DI$14,$BQ$14:$DQ$14,0))</f>
        <v>115.41289542444295</v>
      </c>
      <c r="DJ32" s="4" cm="1">
        <f t="array" ref="DJ32">BD32*INDEX(prod_est,$H32+$I32-1,MATCH(DJ$14,$BQ$14:$DQ$14,0))</f>
        <v>115.41289542444295</v>
      </c>
      <c r="DK32" s="4" cm="1">
        <f t="array" ref="DK32">BE32*INDEX(prod_est,$H32+$I32-1,MATCH(DK$14,$BQ$14:$DQ$14,0))</f>
        <v>115.41289542444295</v>
      </c>
      <c r="DL32" s="4" cm="1">
        <f t="array" ref="DL32">BF32*INDEX(prod_est,$H32+$I32-1,MATCH(DL$14,$BQ$14:$DQ$14,0))</f>
        <v>115.41289542444295</v>
      </c>
      <c r="DM32" s="4" cm="1">
        <f t="array" ref="DM32">BG32*INDEX(prod_est,$H32+$I32-1,MATCH(DM$14,$BQ$14:$DQ$14,0))</f>
        <v>115.41289542444295</v>
      </c>
      <c r="DN32" s="4" cm="1">
        <f t="array" ref="DN32">BH32*INDEX(prod_est,$H32+$I32-1,MATCH(DN$14,$BQ$14:$DQ$14,0))</f>
        <v>115.41289542444295</v>
      </c>
      <c r="DO32" s="4" cm="1">
        <f t="array" ref="DO32">BI32*INDEX(prod_est,$H32+$I32-1,MATCH(DO$14,$BQ$14:$DQ$14,0))</f>
        <v>115.41289542444295</v>
      </c>
      <c r="DP32" s="4" cm="1">
        <f t="array" ref="DP32">BJ32*INDEX(prod_est,$H32+$I32-1,MATCH(DP$14,$BQ$14:$DQ$14,0))</f>
        <v>115.41289542444295</v>
      </c>
      <c r="DQ32" s="4" cm="1">
        <f t="array" ref="DQ32">BK32*INDEX(prod_est,$H32+$I32-1,MATCH(DQ$14,$BQ$14:$DQ$14,0))</f>
        <v>115.41289542444295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75.38117814178807</v>
      </c>
      <c r="P47" s="33">
        <f t="shared" si="42"/>
        <v>75.38117814178807</v>
      </c>
      <c r="Q47" s="33">
        <f t="shared" si="42"/>
        <v>75.38117814178807</v>
      </c>
      <c r="R47" s="33">
        <f t="shared" si="42"/>
        <v>75.38117814178807</v>
      </c>
      <c r="S47" s="33">
        <f t="shared" si="42"/>
        <v>75.38117814178807</v>
      </c>
      <c r="T47" s="33">
        <f t="shared" si="42"/>
        <v>75.38117814178807</v>
      </c>
      <c r="U47" s="33">
        <f t="shared" si="42"/>
        <v>75.38117814178807</v>
      </c>
      <c r="V47" s="33">
        <f t="shared" si="42"/>
        <v>75.38117814178807</v>
      </c>
      <c r="W47" s="33">
        <f t="shared" si="42"/>
        <v>75.38117814178807</v>
      </c>
      <c r="X47" s="33">
        <f t="shared" si="42"/>
        <v>75.38117814178807</v>
      </c>
      <c r="Y47" s="33">
        <f t="shared" si="42"/>
        <v>75.38117814178807</v>
      </c>
      <c r="Z47" s="33">
        <f t="shared" si="42"/>
        <v>75.38117814178807</v>
      </c>
      <c r="AA47" s="33">
        <f t="shared" si="42"/>
        <v>75.38117814178807</v>
      </c>
      <c r="AB47" s="33">
        <f t="shared" si="42"/>
        <v>75.38117814178807</v>
      </c>
      <c r="AC47" s="33">
        <f t="shared" si="42"/>
        <v>75.38117814178807</v>
      </c>
      <c r="AD47" s="33">
        <f t="shared" si="42"/>
        <v>75.38117814178807</v>
      </c>
      <c r="AE47" s="33">
        <f t="shared" si="42"/>
        <v>75.38117814178807</v>
      </c>
      <c r="AF47" s="33">
        <f t="shared" si="42"/>
        <v>75.38117814178807</v>
      </c>
      <c r="AG47" s="33">
        <f t="shared" si="42"/>
        <v>75.38117814178807</v>
      </c>
      <c r="AH47" s="33">
        <f t="shared" si="42"/>
        <v>75.38117814178807</v>
      </c>
      <c r="AI47" s="33">
        <f t="shared" si="42"/>
        <v>75.38117814178807</v>
      </c>
      <c r="AJ47" s="33">
        <f t="shared" si="42"/>
        <v>75.38117814178807</v>
      </c>
      <c r="AK47" s="33">
        <f t="shared" si="42"/>
        <v>75.38117814178807</v>
      </c>
      <c r="AL47" s="33">
        <f t="shared" si="42"/>
        <v>75.38117814178807</v>
      </c>
      <c r="AM47" s="33">
        <f t="shared" si="42"/>
        <v>75.38117814178807</v>
      </c>
      <c r="AN47" s="33">
        <f t="shared" si="42"/>
        <v>75.38117814178807</v>
      </c>
      <c r="AO47" s="33">
        <f t="shared" si="42"/>
        <v>75.38117814178807</v>
      </c>
      <c r="AP47" s="33">
        <f t="shared" si="42"/>
        <v>75.38117814178807</v>
      </c>
      <c r="AQ47" s="33">
        <f t="shared" ref="AQ47:BK47" si="43">SUM(AQ15:AQ46)*1000</f>
        <v>75.38117814178807</v>
      </c>
      <c r="AR47" s="33">
        <f t="shared" si="43"/>
        <v>75.38117814178807</v>
      </c>
      <c r="AS47" s="33">
        <f t="shared" si="43"/>
        <v>75.38117814178807</v>
      </c>
      <c r="AT47" s="33">
        <f t="shared" si="43"/>
        <v>75.38117814178807</v>
      </c>
      <c r="AU47" s="33">
        <f t="shared" si="43"/>
        <v>75.38117814178807</v>
      </c>
      <c r="AV47" s="33">
        <f t="shared" si="43"/>
        <v>75.38117814178807</v>
      </c>
      <c r="AW47" s="33">
        <f t="shared" si="43"/>
        <v>75.38117814178807</v>
      </c>
      <c r="AX47" s="33">
        <f t="shared" si="43"/>
        <v>75.38117814178807</v>
      </c>
      <c r="AY47" s="33">
        <f t="shared" si="43"/>
        <v>75.38117814178807</v>
      </c>
      <c r="AZ47" s="33">
        <f t="shared" si="43"/>
        <v>75.38117814178807</v>
      </c>
      <c r="BA47" s="33">
        <f t="shared" si="43"/>
        <v>75.38117814178807</v>
      </c>
      <c r="BB47" s="33">
        <f t="shared" si="43"/>
        <v>75.38117814178807</v>
      </c>
      <c r="BC47" s="33">
        <f t="shared" si="43"/>
        <v>75.38117814178807</v>
      </c>
      <c r="BD47" s="33">
        <f t="shared" si="43"/>
        <v>75.38117814178807</v>
      </c>
      <c r="BE47" s="33">
        <f t="shared" si="43"/>
        <v>75.38117814178807</v>
      </c>
      <c r="BF47" s="33">
        <f t="shared" si="43"/>
        <v>75.38117814178807</v>
      </c>
      <c r="BG47" s="33">
        <f t="shared" si="43"/>
        <v>75.38117814178807</v>
      </c>
      <c r="BH47" s="33">
        <f t="shared" si="43"/>
        <v>75.38117814178807</v>
      </c>
      <c r="BI47" s="33">
        <f t="shared" si="43"/>
        <v>75.38117814178807</v>
      </c>
      <c r="BJ47" s="33">
        <f t="shared" si="43"/>
        <v>75.38117814178807</v>
      </c>
      <c r="BK47" s="33">
        <f t="shared" si="43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4">$G$5+(($G$6-$G$5)/32)*(BQ53-2018)</f>
        <v>0.88</v>
      </c>
      <c r="BR48" s="53">
        <f t="shared" si="44"/>
        <v>0.88249474072200096</v>
      </c>
      <c r="BS48" s="53">
        <f t="shared" si="44"/>
        <v>0.88498948144400202</v>
      </c>
      <c r="BT48" s="53">
        <f t="shared" si="44"/>
        <v>0.88748422216600298</v>
      </c>
      <c r="BU48" s="53">
        <f t="shared" si="44"/>
        <v>0.88997896288800393</v>
      </c>
      <c r="BV48" s="53">
        <f t="shared" si="44"/>
        <v>0.89247370361000489</v>
      </c>
      <c r="BW48" s="53">
        <f t="shared" si="44"/>
        <v>0.89496844433200584</v>
      </c>
      <c r="BX48" s="53">
        <f t="shared" si="44"/>
        <v>0.89746318505400691</v>
      </c>
      <c r="BY48" s="53">
        <f t="shared" si="44"/>
        <v>0.89995792577600786</v>
      </c>
      <c r="BZ48" s="53">
        <f t="shared" si="44"/>
        <v>0.90245266649800882</v>
      </c>
      <c r="CA48" s="53">
        <f t="shared" si="44"/>
        <v>0.90494740722000988</v>
      </c>
      <c r="CB48" s="53">
        <f t="shared" si="44"/>
        <v>0.90744214794201083</v>
      </c>
      <c r="CC48" s="53">
        <f t="shared" si="44"/>
        <v>0.90993688866401179</v>
      </c>
      <c r="CD48" s="53">
        <f t="shared" si="44"/>
        <v>0.91243162938601274</v>
      </c>
      <c r="CE48" s="53">
        <f t="shared" si="44"/>
        <v>0.9149263701080137</v>
      </c>
      <c r="CF48" s="53">
        <f t="shared" si="44"/>
        <v>0.91742111083001476</v>
      </c>
      <c r="CG48" s="53">
        <f t="shared" si="44"/>
        <v>0.91991585155201572</v>
      </c>
      <c r="CH48" s="53">
        <f t="shared" si="44"/>
        <v>0.92241059227401667</v>
      </c>
      <c r="CI48" s="53">
        <f t="shared" si="44"/>
        <v>0.92490533299601774</v>
      </c>
      <c r="CJ48" s="53">
        <f t="shared" si="44"/>
        <v>0.92740007371801869</v>
      </c>
      <c r="CK48" s="53">
        <f t="shared" si="44"/>
        <v>0.92989481444001965</v>
      </c>
      <c r="CL48" s="53">
        <f t="shared" si="44"/>
        <v>0.9323895551620206</v>
      </c>
      <c r="CM48" s="53">
        <f t="shared" si="44"/>
        <v>0.93488429588402155</v>
      </c>
      <c r="CN48" s="53">
        <f t="shared" si="44"/>
        <v>0.93737903660602262</v>
      </c>
      <c r="CO48" s="53">
        <f t="shared" si="44"/>
        <v>0.93987377732802357</v>
      </c>
      <c r="CP48" s="53">
        <f t="shared" si="44"/>
        <v>0.94236851805002453</v>
      </c>
      <c r="CQ48" s="53">
        <f t="shared" si="44"/>
        <v>0.94486325877202559</v>
      </c>
      <c r="CR48" s="53">
        <f t="shared" si="44"/>
        <v>0.94735799949402655</v>
      </c>
      <c r="CS48" s="53">
        <f t="shared" si="44"/>
        <v>0.9498527402160275</v>
      </c>
      <c r="CT48" s="53">
        <f t="shared" si="44"/>
        <v>0.95234748093802846</v>
      </c>
      <c r="CU48" s="53">
        <f t="shared" si="44"/>
        <v>0.95484222166002941</v>
      </c>
      <c r="CV48" s="53">
        <f t="shared" si="44"/>
        <v>0.95733696238203048</v>
      </c>
      <c r="CW48" s="53">
        <f t="shared" si="44"/>
        <v>0.95983170310403143</v>
      </c>
      <c r="CX48" s="53">
        <f t="shared" ref="CX48:DQ48" si="45">CW48</f>
        <v>0.95983170310403143</v>
      </c>
      <c r="CY48" s="53">
        <f t="shared" si="45"/>
        <v>0.95983170310403143</v>
      </c>
      <c r="CZ48" s="53">
        <f t="shared" si="45"/>
        <v>0.95983170310403143</v>
      </c>
      <c r="DA48" s="53">
        <f t="shared" si="45"/>
        <v>0.95983170310403143</v>
      </c>
      <c r="DB48" s="53">
        <f t="shared" si="45"/>
        <v>0.95983170310403143</v>
      </c>
      <c r="DC48" s="53">
        <f t="shared" si="45"/>
        <v>0.95983170310403143</v>
      </c>
      <c r="DD48" s="53">
        <f t="shared" si="45"/>
        <v>0.95983170310403143</v>
      </c>
      <c r="DE48" s="53">
        <f t="shared" si="45"/>
        <v>0.95983170310403143</v>
      </c>
      <c r="DF48" s="53">
        <f t="shared" si="45"/>
        <v>0.95983170310403143</v>
      </c>
      <c r="DG48" s="53">
        <f t="shared" si="45"/>
        <v>0.95983170310403143</v>
      </c>
      <c r="DH48" s="53">
        <f t="shared" si="45"/>
        <v>0.95983170310403143</v>
      </c>
      <c r="DI48" s="53">
        <f t="shared" si="45"/>
        <v>0.95983170310403143</v>
      </c>
      <c r="DJ48" s="53">
        <f t="shared" si="45"/>
        <v>0.95983170310403143</v>
      </c>
      <c r="DK48" s="53">
        <f t="shared" si="45"/>
        <v>0.95983170310403143</v>
      </c>
      <c r="DL48" s="53">
        <f t="shared" si="45"/>
        <v>0.95983170310403143</v>
      </c>
      <c r="DM48" s="53">
        <f t="shared" si="45"/>
        <v>0.95983170310403143</v>
      </c>
      <c r="DN48" s="53">
        <f t="shared" si="45"/>
        <v>0.95983170310403143</v>
      </c>
      <c r="DO48" s="53">
        <f t="shared" si="45"/>
        <v>0.95983170310403143</v>
      </c>
      <c r="DP48" s="53">
        <f t="shared" si="45"/>
        <v>0.95983170310403143</v>
      </c>
      <c r="DQ48" s="53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20.944406635657487</v>
      </c>
      <c r="BT54">
        <f t="shared" si="54"/>
        <v>23.783525811858116</v>
      </c>
      <c r="BU54">
        <f t="shared" si="54"/>
        <v>26.932446007486082</v>
      </c>
      <c r="BV54">
        <f t="shared" si="54"/>
        <v>30.422583071807775</v>
      </c>
      <c r="BW54">
        <f t="shared" si="54"/>
        <v>32.655574403151896</v>
      </c>
      <c r="BX54">
        <f t="shared" si="54"/>
        <v>34.757276480296397</v>
      </c>
      <c r="BY54">
        <f t="shared" si="54"/>
        <v>37.000094049030622</v>
      </c>
      <c r="BZ54">
        <f t="shared" si="54"/>
        <v>39.393471554859666</v>
      </c>
      <c r="CA54">
        <f t="shared" si="54"/>
        <v>41.60277009448216</v>
      </c>
      <c r="CB54">
        <f t="shared" si="54"/>
        <v>43.944626546481956</v>
      </c>
      <c r="CC54">
        <f t="shared" si="54"/>
        <v>45.599538439228404</v>
      </c>
      <c r="CD54">
        <f t="shared" si="54"/>
        <v>46.890369715570671</v>
      </c>
      <c r="CE54">
        <f t="shared" si="54"/>
        <v>48.219925930203239</v>
      </c>
      <c r="CF54">
        <f t="shared" si="54"/>
        <v>49.589368831274761</v>
      </c>
      <c r="CG54">
        <f t="shared" si="54"/>
        <v>50.999895019378457</v>
      </c>
      <c r="CH54">
        <f t="shared" si="54"/>
        <v>51.726316006251935</v>
      </c>
      <c r="CI54">
        <f t="shared" si="54"/>
        <v>52.463633307928319</v>
      </c>
      <c r="CJ54">
        <f t="shared" si="54"/>
        <v>53.212010369130034</v>
      </c>
      <c r="CK54">
        <f t="shared" si="54"/>
        <v>53.971613086249711</v>
      </c>
      <c r="CL54">
        <f t="shared" si="54"/>
        <v>54.742609844126086</v>
      </c>
      <c r="CM54">
        <f t="shared" si="54"/>
        <v>55.525171553370782</v>
      </c>
      <c r="CN54">
        <f t="shared" si="54"/>
        <v>56.319471688254026</v>
      </c>
      <c r="CO54">
        <f t="shared" si="54"/>
        <v>57.125686325160515</v>
      </c>
      <c r="CP54">
        <f t="shared" si="54"/>
        <v>57.943994181620553</v>
      </c>
      <c r="CQ54">
        <f t="shared" si="54"/>
        <v>58.774576655927653</v>
      </c>
      <c r="CR54">
        <f t="shared" si="54"/>
        <v>59.617617867349239</v>
      </c>
      <c r="CS54">
        <f t="shared" si="54"/>
        <v>60.47330469694213</v>
      </c>
      <c r="CT54">
        <f t="shared" si="54"/>
        <v>61.341826828979045</v>
      </c>
      <c r="CU54">
        <f t="shared" si="54"/>
        <v>62.223376792996397</v>
      </c>
      <c r="CV54">
        <f t="shared" si="54"/>
        <v>63.118150006474089</v>
      </c>
      <c r="CW54">
        <f t="shared" ref="CW54:DQ54" si="55">CW$49*CW15</f>
        <v>64.02634481815376</v>
      </c>
      <c r="CX54">
        <f t="shared" si="55"/>
        <v>64.02634481815376</v>
      </c>
      <c r="CY54">
        <f t="shared" si="55"/>
        <v>64.02634481815376</v>
      </c>
      <c r="CZ54">
        <f t="shared" si="55"/>
        <v>64.02634481815376</v>
      </c>
      <c r="DA54">
        <f t="shared" si="55"/>
        <v>64.02634481815376</v>
      </c>
      <c r="DB54">
        <f t="shared" si="55"/>
        <v>64.02634481815376</v>
      </c>
      <c r="DC54">
        <f t="shared" si="55"/>
        <v>64.02634481815376</v>
      </c>
      <c r="DD54">
        <f t="shared" si="55"/>
        <v>64.02634481815376</v>
      </c>
      <c r="DE54">
        <f t="shared" si="55"/>
        <v>64.02634481815376</v>
      </c>
      <c r="DF54">
        <f t="shared" si="55"/>
        <v>64.02634481815376</v>
      </c>
      <c r="DG54">
        <f t="shared" si="55"/>
        <v>64.02634481815376</v>
      </c>
      <c r="DH54">
        <f t="shared" si="55"/>
        <v>64.02634481815376</v>
      </c>
      <c r="DI54">
        <f t="shared" si="55"/>
        <v>64.02634481815376</v>
      </c>
      <c r="DJ54">
        <f t="shared" si="55"/>
        <v>64.02634481815376</v>
      </c>
      <c r="DK54">
        <f t="shared" si="55"/>
        <v>64.02634481815376</v>
      </c>
      <c r="DL54">
        <f t="shared" si="55"/>
        <v>64.02634481815376</v>
      </c>
      <c r="DM54">
        <f t="shared" si="55"/>
        <v>64.02634481815376</v>
      </c>
      <c r="DN54">
        <f t="shared" si="55"/>
        <v>64.02634481815376</v>
      </c>
      <c r="DO54">
        <f t="shared" si="55"/>
        <v>64.02634481815376</v>
      </c>
      <c r="DP54">
        <f t="shared" si="55"/>
        <v>64.02634481815376</v>
      </c>
      <c r="DQ54">
        <f t="shared" si="55"/>
        <v>64.02634481815376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7.4414248798059211E-3</v>
      </c>
      <c r="BT60">
        <f t="shared" si="66"/>
        <v>8.4501472772475841E-3</v>
      </c>
      <c r="BU60">
        <f t="shared" si="66"/>
        <v>9.5689401605167576E-3</v>
      </c>
      <c r="BV60">
        <f t="shared" si="66"/>
        <v>1.0808965396665491E-2</v>
      </c>
      <c r="BW60">
        <f t="shared" si="66"/>
        <v>1.1602334124579965E-2</v>
      </c>
      <c r="BX60">
        <f t="shared" si="66"/>
        <v>1.2349056550231149E-2</v>
      </c>
      <c r="BY60">
        <f t="shared" si="66"/>
        <v>1.3145916482678731E-2</v>
      </c>
      <c r="BZ60">
        <f t="shared" si="66"/>
        <v>1.3996269478037528E-2</v>
      </c>
      <c r="CA60">
        <f t="shared" si="66"/>
        <v>1.4781220295965042E-2</v>
      </c>
      <c r="CB60">
        <f t="shared" si="66"/>
        <v>1.5613268162968184E-2</v>
      </c>
      <c r="CC60">
        <f t="shared" si="66"/>
        <v>1.6201248655650379E-2</v>
      </c>
      <c r="CD60">
        <f t="shared" si="66"/>
        <v>1.6659873439942505E-2</v>
      </c>
      <c r="CE60">
        <f t="shared" si="66"/>
        <v>1.7132256967763406E-2</v>
      </c>
      <c r="CF60">
        <f t="shared" si="66"/>
        <v>1.7618812001418925E-2</v>
      </c>
      <c r="CG60">
        <f t="shared" si="66"/>
        <v>1.8119963686084123E-2</v>
      </c>
      <c r="CH60">
        <f t="shared" si="66"/>
        <v>1.8378056803686722E-2</v>
      </c>
      <c r="CI60">
        <f t="shared" si="66"/>
        <v>1.8640021318053295E-2</v>
      </c>
      <c r="CJ60">
        <f t="shared" si="66"/>
        <v>1.8905915300135433E-2</v>
      </c>
      <c r="CK60">
        <f t="shared" si="66"/>
        <v>1.9175797691948777E-2</v>
      </c>
      <c r="CL60">
        <f t="shared" si="66"/>
        <v>1.9449728319639287E-2</v>
      </c>
      <c r="CM60">
        <f t="shared" si="66"/>
        <v>1.9727767906745221E-2</v>
      </c>
      <c r="CN60">
        <f t="shared" si="66"/>
        <v>2.0009978087657695E-2</v>
      </c>
      <c r="CO60">
        <f t="shared" si="66"/>
        <v>2.0296421421283857E-2</v>
      </c>
      <c r="CP60">
        <f t="shared" si="66"/>
        <v>2.0587161404914397E-2</v>
      </c>
      <c r="CQ60">
        <f t="shared" si="66"/>
        <v>2.0882262488299448E-2</v>
      </c>
      <c r="CR60">
        <f t="shared" si="66"/>
        <v>2.1181790087935234E-2</v>
      </c>
      <c r="CS60">
        <f t="shared" si="66"/>
        <v>2.1485810601565552E-2</v>
      </c>
      <c r="CT60">
        <f t="shared" si="66"/>
        <v>2.1794391422900367E-2</v>
      </c>
      <c r="CU60">
        <f t="shared" si="66"/>
        <v>2.2107600956555166E-2</v>
      </c>
      <c r="CV60">
        <f t="shared" si="66"/>
        <v>2.2425508633214814E-2</v>
      </c>
      <c r="CW60">
        <f t="shared" si="66"/>
        <v>2.2748184925024291E-2</v>
      </c>
      <c r="CX60">
        <f t="shared" ref="CX60:DQ60" si="67">CX$49*CX21</f>
        <v>2.2748184925024291E-2</v>
      </c>
      <c r="CY60">
        <f t="shared" si="67"/>
        <v>2.2748184925024291E-2</v>
      </c>
      <c r="CZ60">
        <f t="shared" si="67"/>
        <v>2.2748184925024291E-2</v>
      </c>
      <c r="DA60">
        <f t="shared" si="67"/>
        <v>2.2748184925024291E-2</v>
      </c>
      <c r="DB60">
        <f t="shared" si="67"/>
        <v>2.2748184925024291E-2</v>
      </c>
      <c r="DC60">
        <f t="shared" si="67"/>
        <v>2.2748184925024291E-2</v>
      </c>
      <c r="DD60">
        <f t="shared" si="67"/>
        <v>2.2748184925024291E-2</v>
      </c>
      <c r="DE60">
        <f t="shared" si="67"/>
        <v>2.2748184925024291E-2</v>
      </c>
      <c r="DF60">
        <f t="shared" si="67"/>
        <v>2.2748184925024291E-2</v>
      </c>
      <c r="DG60">
        <f t="shared" si="67"/>
        <v>2.2748184925024291E-2</v>
      </c>
      <c r="DH60">
        <f t="shared" si="67"/>
        <v>2.2748184925024291E-2</v>
      </c>
      <c r="DI60">
        <f t="shared" si="67"/>
        <v>2.2748184925024291E-2</v>
      </c>
      <c r="DJ60">
        <f t="shared" si="67"/>
        <v>2.2748184925024291E-2</v>
      </c>
      <c r="DK60">
        <f t="shared" si="67"/>
        <v>2.2748184925024291E-2</v>
      </c>
      <c r="DL60">
        <f t="shared" si="67"/>
        <v>2.2748184925024291E-2</v>
      </c>
      <c r="DM60">
        <f t="shared" si="67"/>
        <v>2.2748184925024291E-2</v>
      </c>
      <c r="DN60">
        <f t="shared" si="67"/>
        <v>2.2748184925024291E-2</v>
      </c>
      <c r="DO60">
        <f t="shared" si="67"/>
        <v>2.2748184925024291E-2</v>
      </c>
      <c r="DP60">
        <f t="shared" si="67"/>
        <v>2.2748184925024291E-2</v>
      </c>
      <c r="DQ60">
        <f t="shared" si="67"/>
        <v>2.2748184925024291E-2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0.43654926415722795</v>
      </c>
      <c r="BT64">
        <f t="shared" si="74"/>
        <v>0.49572570246773029</v>
      </c>
      <c r="BU64">
        <f t="shared" si="74"/>
        <v>0.56135939733454443</v>
      </c>
      <c r="BV64">
        <f t="shared" si="74"/>
        <v>0.63410515679872392</v>
      </c>
      <c r="BW64">
        <f t="shared" si="74"/>
        <v>0.68064792783660788</v>
      </c>
      <c r="BX64">
        <f t="shared" si="74"/>
        <v>0.72445420562788843</v>
      </c>
      <c r="BY64">
        <f t="shared" si="74"/>
        <v>0.77120178727591315</v>
      </c>
      <c r="BZ64">
        <f t="shared" si="74"/>
        <v>0.82108752561148035</v>
      </c>
      <c r="CA64">
        <f t="shared" si="74"/>
        <v>0.86713646213918572</v>
      </c>
      <c r="CB64">
        <f t="shared" si="74"/>
        <v>0.91594833485855209</v>
      </c>
      <c r="CC64">
        <f t="shared" si="74"/>
        <v>0.95044205824690287</v>
      </c>
      <c r="CD64">
        <f t="shared" si="74"/>
        <v>0.97734716248981723</v>
      </c>
      <c r="CE64">
        <f t="shared" si="74"/>
        <v>1.0050594198600196</v>
      </c>
      <c r="CF64">
        <f t="shared" si="74"/>
        <v>1.0336030449513278</v>
      </c>
      <c r="CG64">
        <f t="shared" si="74"/>
        <v>1.0630029787953756</v>
      </c>
      <c r="CH64">
        <f t="shared" si="74"/>
        <v>1.0781439447250618</v>
      </c>
      <c r="CI64">
        <f t="shared" si="74"/>
        <v>1.0935120251436894</v>
      </c>
      <c r="CJ64">
        <f t="shared" si="74"/>
        <v>1.1091106267686002</v>
      </c>
      <c r="CK64">
        <f t="shared" si="74"/>
        <v>1.1249432074178831</v>
      </c>
      <c r="CL64">
        <f t="shared" si="74"/>
        <v>1.1410132767769035</v>
      </c>
      <c r="CM64">
        <f t="shared" si="74"/>
        <v>1.1573243971763125</v>
      </c>
      <c r="CN64">
        <f t="shared" si="74"/>
        <v>1.1738801843817104</v>
      </c>
      <c r="CO64">
        <f t="shared" si="74"/>
        <v>1.190684308395189</v>
      </c>
      <c r="CP64">
        <f t="shared" si="74"/>
        <v>1.207740494268869</v>
      </c>
      <c r="CQ64">
        <f t="shared" si="74"/>
        <v>1.2250525229306573</v>
      </c>
      <c r="CR64">
        <f t="shared" si="74"/>
        <v>1.2426242320223699</v>
      </c>
      <c r="CS64">
        <f t="shared" si="74"/>
        <v>1.2604595167504582</v>
      </c>
      <c r="CT64">
        <f t="shared" si="74"/>
        <v>1.2785623307494702</v>
      </c>
      <c r="CU64">
        <f t="shared" si="74"/>
        <v>1.2969366869584651</v>
      </c>
      <c r="CV64">
        <f t="shared" si="74"/>
        <v>1.3155866585105964</v>
      </c>
      <c r="CW64">
        <f t="shared" si="74"/>
        <v>1.334516379636006</v>
      </c>
      <c r="CX64">
        <f t="shared" ref="CX64:DQ64" si="75">CX$49*CX25</f>
        <v>1.334516379636006</v>
      </c>
      <c r="CY64">
        <f t="shared" si="75"/>
        <v>1.334516379636006</v>
      </c>
      <c r="CZ64">
        <f t="shared" si="75"/>
        <v>1.334516379636006</v>
      </c>
      <c r="DA64">
        <f t="shared" si="75"/>
        <v>1.334516379636006</v>
      </c>
      <c r="DB64">
        <f t="shared" si="75"/>
        <v>1.334516379636006</v>
      </c>
      <c r="DC64">
        <f t="shared" si="75"/>
        <v>1.334516379636006</v>
      </c>
      <c r="DD64">
        <f t="shared" si="75"/>
        <v>1.334516379636006</v>
      </c>
      <c r="DE64">
        <f t="shared" si="75"/>
        <v>1.334516379636006</v>
      </c>
      <c r="DF64">
        <f t="shared" si="75"/>
        <v>1.334516379636006</v>
      </c>
      <c r="DG64">
        <f t="shared" si="75"/>
        <v>1.334516379636006</v>
      </c>
      <c r="DH64">
        <f t="shared" si="75"/>
        <v>1.334516379636006</v>
      </c>
      <c r="DI64">
        <f t="shared" si="75"/>
        <v>1.334516379636006</v>
      </c>
      <c r="DJ64">
        <f t="shared" si="75"/>
        <v>1.334516379636006</v>
      </c>
      <c r="DK64">
        <f t="shared" si="75"/>
        <v>1.334516379636006</v>
      </c>
      <c r="DL64">
        <f t="shared" si="75"/>
        <v>1.334516379636006</v>
      </c>
      <c r="DM64">
        <f t="shared" si="75"/>
        <v>1.334516379636006</v>
      </c>
      <c r="DN64">
        <f t="shared" si="75"/>
        <v>1.334516379636006</v>
      </c>
      <c r="DO64">
        <f t="shared" si="75"/>
        <v>1.334516379636006</v>
      </c>
      <c r="DP64">
        <f t="shared" si="75"/>
        <v>1.334516379636006</v>
      </c>
      <c r="DQ64">
        <f t="shared" si="75"/>
        <v>1.334516379636006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29.059780354386636</v>
      </c>
      <c r="BT70">
        <f t="shared" si="86"/>
        <v>32.998979067223672</v>
      </c>
      <c r="BU70">
        <f t="shared" si="86"/>
        <v>37.368018058409604</v>
      </c>
      <c r="BV70">
        <f t="shared" si="86"/>
        <v>42.210485943043871</v>
      </c>
      <c r="BW70">
        <f t="shared" si="86"/>
        <v>45.308699167744869</v>
      </c>
      <c r="BX70">
        <f t="shared" si="86"/>
        <v>48.224752212102707</v>
      </c>
      <c r="BY70">
        <f t="shared" si="86"/>
        <v>51.336599067263336</v>
      </c>
      <c r="BZ70">
        <f t="shared" si="86"/>
        <v>54.657343638088847</v>
      </c>
      <c r="CA70">
        <f t="shared" si="86"/>
        <v>57.722683774743508</v>
      </c>
      <c r="CB70">
        <f t="shared" si="86"/>
        <v>60.971944319597362</v>
      </c>
      <c r="CC70">
        <f t="shared" si="86"/>
        <v>63.268088437960657</v>
      </c>
      <c r="CD70">
        <f t="shared" si="86"/>
        <v>65.059080850284076</v>
      </c>
      <c r="CE70">
        <f t="shared" si="86"/>
        <v>66.903803034977244</v>
      </c>
      <c r="CF70">
        <f t="shared" si="86"/>
        <v>68.803866885211178</v>
      </c>
      <c r="CG70">
        <f t="shared" si="86"/>
        <v>70.760932650952171</v>
      </c>
      <c r="CH70">
        <f t="shared" si="86"/>
        <v>71.768821520308876</v>
      </c>
      <c r="CI70">
        <f t="shared" si="86"/>
        <v>72.791828722705674</v>
      </c>
      <c r="CJ70">
        <f t="shared" si="86"/>
        <v>73.830181033138672</v>
      </c>
      <c r="CK70">
        <f t="shared" si="86"/>
        <v>74.884108628228077</v>
      </c>
      <c r="CL70">
        <f t="shared" si="86"/>
        <v>75.95384513724369</v>
      </c>
      <c r="CM70">
        <f t="shared" si="86"/>
        <v>77.039627693894772</v>
      </c>
      <c r="CN70">
        <f t="shared" si="86"/>
        <v>78.141696988895461</v>
      </c>
      <c r="CO70">
        <f t="shared" si="86"/>
        <v>79.260297323321154</v>
      </c>
      <c r="CP70">
        <f t="shared" si="86"/>
        <v>80.395676662763165</v>
      </c>
      <c r="CQ70">
        <f t="shared" si="86"/>
        <v>81.548086692297019</v>
      </c>
      <c r="CR70">
        <f t="shared" si="86"/>
        <v>82.71778287227373</v>
      </c>
      <c r="CS70">
        <f t="shared" si="86"/>
        <v>83.905024494950069</v>
      </c>
      <c r="CT70">
        <f t="shared" si="86"/>
        <v>85.110074741966713</v>
      </c>
      <c r="CU70">
        <f t="shared" si="86"/>
        <v>86.333200742688462</v>
      </c>
      <c r="CV70">
        <f t="shared" si="86"/>
        <v>87.574673633421142</v>
      </c>
      <c r="CW70">
        <f t="shared" si="86"/>
        <v>88.834768617514555</v>
      </c>
      <c r="CX70">
        <f t="shared" ref="CX70:DQ70" si="87">CX$49*CX31</f>
        <v>88.834768617514555</v>
      </c>
      <c r="CY70">
        <f t="shared" si="87"/>
        <v>88.834768617514555</v>
      </c>
      <c r="CZ70">
        <f t="shared" si="87"/>
        <v>88.834768617514555</v>
      </c>
      <c r="DA70">
        <f t="shared" si="87"/>
        <v>88.834768617514555</v>
      </c>
      <c r="DB70">
        <f t="shared" si="87"/>
        <v>88.834768617514555</v>
      </c>
      <c r="DC70">
        <f t="shared" si="87"/>
        <v>88.834768617514555</v>
      </c>
      <c r="DD70">
        <f t="shared" si="87"/>
        <v>88.834768617514555</v>
      </c>
      <c r="DE70">
        <f t="shared" si="87"/>
        <v>88.834768617514555</v>
      </c>
      <c r="DF70">
        <f t="shared" si="87"/>
        <v>88.834768617514555</v>
      </c>
      <c r="DG70">
        <f t="shared" si="87"/>
        <v>88.834768617514555</v>
      </c>
      <c r="DH70">
        <f t="shared" si="87"/>
        <v>88.834768617514555</v>
      </c>
      <c r="DI70">
        <f t="shared" si="87"/>
        <v>88.834768617514555</v>
      </c>
      <c r="DJ70">
        <f t="shared" si="87"/>
        <v>88.834768617514555</v>
      </c>
      <c r="DK70">
        <f t="shared" si="87"/>
        <v>88.834768617514555</v>
      </c>
      <c r="DL70">
        <f t="shared" si="87"/>
        <v>88.834768617514555</v>
      </c>
      <c r="DM70">
        <f t="shared" si="87"/>
        <v>88.834768617514555</v>
      </c>
      <c r="DN70">
        <f t="shared" si="87"/>
        <v>88.834768617514555</v>
      </c>
      <c r="DO70">
        <f t="shared" si="87"/>
        <v>88.834768617514555</v>
      </c>
      <c r="DP70">
        <f t="shared" si="87"/>
        <v>88.834768617514555</v>
      </c>
      <c r="DQ70">
        <f t="shared" si="87"/>
        <v>88.834768617514555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37.754062325962543</v>
      </c>
      <c r="BT71">
        <f t="shared" si="88"/>
        <v>42.871814487373889</v>
      </c>
      <c r="BU71">
        <f t="shared" si="88"/>
        <v>48.548009158022687</v>
      </c>
      <c r="BV71">
        <f t="shared" si="88"/>
        <v>54.839276060195147</v>
      </c>
      <c r="BW71">
        <f t="shared" si="88"/>
        <v>58.864431576101381</v>
      </c>
      <c r="BX71">
        <f t="shared" si="88"/>
        <v>62.652927120111229</v>
      </c>
      <c r="BY71">
        <f t="shared" si="88"/>
        <v>66.69579525902509</v>
      </c>
      <c r="BZ71">
        <f t="shared" si="88"/>
        <v>71.01006040372441</v>
      </c>
      <c r="CA71">
        <f t="shared" si="88"/>
        <v>74.992507661006073</v>
      </c>
      <c r="CB71">
        <f t="shared" si="88"/>
        <v>79.213901753724528</v>
      </c>
      <c r="CC71">
        <f t="shared" si="88"/>
        <v>82.1970202459121</v>
      </c>
      <c r="CD71">
        <f t="shared" si="88"/>
        <v>84.523852669818481</v>
      </c>
      <c r="CE71">
        <f t="shared" si="88"/>
        <v>86.920490066442099</v>
      </c>
      <c r="CF71">
        <f t="shared" si="88"/>
        <v>89.389026584964398</v>
      </c>
      <c r="CG71">
        <f t="shared" si="88"/>
        <v>91.93161919904243</v>
      </c>
      <c r="CH71">
        <f t="shared" si="88"/>
        <v>93.241054395292721</v>
      </c>
      <c r="CI71">
        <f t="shared" si="88"/>
        <v>94.570131119486447</v>
      </c>
      <c r="CJ71">
        <f t="shared" si="88"/>
        <v>95.919143994543404</v>
      </c>
      <c r="CK71">
        <f t="shared" si="88"/>
        <v>97.288392062726103</v>
      </c>
      <c r="CL71">
        <f t="shared" si="88"/>
        <v>98.678178851931349</v>
      </c>
      <c r="CM71">
        <f t="shared" si="88"/>
        <v>100.088812442975</v>
      </c>
      <c r="CN71">
        <f t="shared" si="88"/>
        <v>101.52060553788409</v>
      </c>
      <c r="CO71">
        <f t="shared" si="88"/>
        <v>102.97387552921681</v>
      </c>
      <c r="CP71">
        <f t="shared" si="88"/>
        <v>104.44894457041943</v>
      </c>
      <c r="CQ71">
        <f t="shared" si="88"/>
        <v>105.94613964724037</v>
      </c>
      <c r="CR71">
        <f t="shared" si="88"/>
        <v>107.46579265021342</v>
      </c>
      <c r="CS71">
        <f t="shared" si="88"/>
        <v>109.00824044823104</v>
      </c>
      <c r="CT71">
        <f t="shared" si="88"/>
        <v>110.57382496321914</v>
      </c>
      <c r="CU71">
        <f t="shared" si="88"/>
        <v>112.16289324593187</v>
      </c>
      <c r="CV71">
        <f t="shared" si="88"/>
        <v>113.77579755288542</v>
      </c>
      <c r="CW71">
        <f t="shared" si="88"/>
        <v>115.41289542444295</v>
      </c>
      <c r="CX71">
        <f t="shared" ref="CX71:DQ71" si="89">CX$49*CX32</f>
        <v>115.41289542444295</v>
      </c>
      <c r="CY71">
        <f t="shared" si="89"/>
        <v>115.41289542444295</v>
      </c>
      <c r="CZ71">
        <f t="shared" si="89"/>
        <v>115.41289542444295</v>
      </c>
      <c r="DA71">
        <f t="shared" si="89"/>
        <v>115.41289542444295</v>
      </c>
      <c r="DB71">
        <f t="shared" si="89"/>
        <v>115.41289542444295</v>
      </c>
      <c r="DC71">
        <f t="shared" si="89"/>
        <v>115.41289542444295</v>
      </c>
      <c r="DD71">
        <f t="shared" si="89"/>
        <v>115.41289542444295</v>
      </c>
      <c r="DE71">
        <f t="shared" si="89"/>
        <v>115.41289542444295</v>
      </c>
      <c r="DF71">
        <f t="shared" si="89"/>
        <v>115.41289542444295</v>
      </c>
      <c r="DG71">
        <f t="shared" si="89"/>
        <v>115.41289542444295</v>
      </c>
      <c r="DH71">
        <f t="shared" si="89"/>
        <v>115.41289542444295</v>
      </c>
      <c r="DI71">
        <f t="shared" si="89"/>
        <v>115.41289542444295</v>
      </c>
      <c r="DJ71">
        <f t="shared" si="89"/>
        <v>115.41289542444295</v>
      </c>
      <c r="DK71">
        <f t="shared" si="89"/>
        <v>115.41289542444295</v>
      </c>
      <c r="DL71">
        <f t="shared" si="89"/>
        <v>115.41289542444295</v>
      </c>
      <c r="DM71">
        <f t="shared" si="89"/>
        <v>115.41289542444295</v>
      </c>
      <c r="DN71">
        <f t="shared" si="89"/>
        <v>115.41289542444295</v>
      </c>
      <c r="DO71">
        <f t="shared" si="89"/>
        <v>115.41289542444295</v>
      </c>
      <c r="DP71">
        <f t="shared" si="89"/>
        <v>115.41289542444295</v>
      </c>
      <c r="DQ71">
        <f t="shared" si="89"/>
        <v>115.41289542444295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2021-03-30T07:42:58Z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