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83" documentId="11_09C4C18D9E30B8DA013C03D335A664B34AE1C56D" xr6:coauthVersionLast="46" xr6:coauthVersionMax="46" xr10:uidLastSave="{174CBB68-A67A-49D3-981F-81DCACB200C0}"/>
  <bookViews>
    <workbookView xWindow="3030" yWindow="2400" windowWidth="21600" windowHeight="11385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" i="1" l="1"/>
  <c r="L5" i="2"/>
  <c r="L5" i="3"/>
  <c r="L5" i="4"/>
  <c r="L5" i="5"/>
  <c r="L5" i="6"/>
  <c r="L5" i="7"/>
  <c r="L5" i="8"/>
  <c r="L5" i="9"/>
  <c r="L5" i="10"/>
  <c r="L5" i="11"/>
  <c r="L5" i="12"/>
  <c r="L5" i="13"/>
  <c r="L5" i="14"/>
  <c r="L5" i="15"/>
  <c r="L5" i="16"/>
  <c r="L5" i="17"/>
  <c r="L5" i="18"/>
  <c r="L5" i="19"/>
  <c r="L5" i="20"/>
  <c r="L5" i="2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AO36" i="29"/>
  <c r="AP36" i="29" s="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I17" i="6" s="1" a="1"/>
  <c r="I17" i="6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I17" i="8" s="1" a="1"/>
  <c r="I17" i="8" s="1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I33" i="10" s="1" a="1"/>
  <c r="I33" i="10" s="1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I15" i="13" s="1" a="1"/>
  <c r="I15" i="13" s="1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I33" i="15" s="1" a="1"/>
  <c r="I33" i="15" s="1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I17" i="18" s="1" a="1"/>
  <c r="I17" i="18" s="1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15" i="20" l="1" a="1"/>
  <c r="I15" i="20" s="1"/>
  <c r="I15" i="16" a="1"/>
  <c r="I15" i="16" s="1"/>
  <c r="I15" i="2" a="1"/>
  <c r="I15" i="2" s="1"/>
  <c r="I33" i="21" a="1"/>
  <c r="I33" i="21" s="1"/>
  <c r="I17" i="13" a="1"/>
  <c r="I17" i="13" s="1"/>
  <c r="I33" i="8" a="1"/>
  <c r="I33" i="8" s="1"/>
  <c r="I33" i="6" a="1"/>
  <c r="I33" i="6" s="1"/>
  <c r="I15" i="11" a="1"/>
  <c r="I15" i="11" s="1"/>
  <c r="I15" i="4" a="1"/>
  <c r="I15" i="4" s="1"/>
  <c r="I17" i="20" a="1"/>
  <c r="I17" i="20" s="1"/>
  <c r="I33" i="18" a="1"/>
  <c r="I33" i="18" s="1"/>
  <c r="I17" i="14" a="1"/>
  <c r="I17" i="14" s="1"/>
  <c r="I33" i="12" a="1"/>
  <c r="I33" i="12" s="1"/>
  <c r="I33" i="11" a="1"/>
  <c r="I33" i="11" s="1"/>
  <c r="I17" i="10" a="1"/>
  <c r="I17" i="10" s="1"/>
  <c r="I17" i="7" a="1"/>
  <c r="I17" i="7" s="1"/>
  <c r="I17" i="5" a="1"/>
  <c r="I17" i="5" s="1"/>
  <c r="I17" i="4" a="1"/>
  <c r="I17" i="4" s="1"/>
  <c r="I17" i="3" a="1"/>
  <c r="I17" i="3" s="1"/>
  <c r="I17" i="2" a="1"/>
  <c r="I17" i="2" s="1"/>
  <c r="I33" i="20" a="1"/>
  <c r="I33" i="20" s="1"/>
  <c r="I17" i="19" a="1"/>
  <c r="I17" i="19" s="1"/>
  <c r="I33" i="13" a="1"/>
  <c r="I33" i="13" s="1"/>
  <c r="I33" i="5" a="1"/>
  <c r="I33" i="5" s="1"/>
  <c r="I33" i="4" a="1"/>
  <c r="I33" i="4" s="1"/>
  <c r="I33" i="2" a="1"/>
  <c r="I33" i="2" s="1"/>
  <c r="I33" i="1" a="1"/>
  <c r="I33" i="1" s="1"/>
  <c r="I15" i="21" a="1"/>
  <c r="I15" i="21" s="1"/>
  <c r="I15" i="19" a="1"/>
  <c r="I15" i="19" s="1"/>
  <c r="I15" i="18" a="1"/>
  <c r="I15" i="18" s="1"/>
  <c r="I15" i="17" a="1"/>
  <c r="I15" i="17" s="1"/>
  <c r="I15" i="15" a="1"/>
  <c r="I15" i="15" s="1"/>
  <c r="I15" i="14" a="1"/>
  <c r="I15" i="14" s="1"/>
  <c r="I15" i="12" a="1"/>
  <c r="I15" i="12" s="1"/>
  <c r="I15" i="10" a="1"/>
  <c r="I15" i="10" s="1"/>
  <c r="I15" i="9" a="1"/>
  <c r="I15" i="9" s="1"/>
  <c r="I15" i="8" a="1"/>
  <c r="I15" i="8" s="1"/>
  <c r="I15" i="7" a="1"/>
  <c r="I15" i="7" s="1"/>
  <c r="I15" i="6" a="1"/>
  <c r="I15" i="6" s="1"/>
  <c r="I15" i="5" a="1"/>
  <c r="I15" i="5" s="1"/>
  <c r="I15" i="3" a="1"/>
  <c r="I15" i="3" s="1"/>
  <c r="I15" i="1" a="1"/>
  <c r="I15" i="1" s="1"/>
  <c r="I33" i="14" a="1"/>
  <c r="I33" i="14" s="1"/>
  <c r="I17" i="11" a="1"/>
  <c r="I17" i="11" s="1"/>
  <c r="I33" i="9" a="1"/>
  <c r="I33" i="9" s="1"/>
  <c r="I17" i="1" a="1"/>
  <c r="I17" i="1" s="1"/>
  <c r="I17" i="21" a="1"/>
  <c r="I17" i="21" s="1"/>
  <c r="I33" i="19" a="1"/>
  <c r="I33" i="19" s="1"/>
  <c r="I33" i="17" a="1"/>
  <c r="I33" i="17" s="1"/>
  <c r="I17" i="16" a="1"/>
  <c r="I17" i="16" s="1"/>
  <c r="I33" i="3" a="1"/>
  <c r="I33" i="3" s="1"/>
  <c r="I17" i="17" a="1"/>
  <c r="I17" i="17" s="1"/>
  <c r="I17" i="9" a="1"/>
  <c r="I17" i="9" s="1"/>
  <c r="I33" i="16" a="1"/>
  <c r="I33" i="16" s="1"/>
  <c r="I17" i="15" a="1"/>
  <c r="I17" i="15" s="1"/>
  <c r="I17" i="12" a="1"/>
  <c r="I17" i="12" s="1"/>
  <c r="I33" i="7" a="1"/>
  <c r="I33" i="7" s="1"/>
  <c r="AP41" i="29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76" i="29" s="1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AQ44" i="29" l="1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AR39" i="29" l="1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AS42" i="29" l="1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J37" i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L17" i="3" s="1"/>
  <c r="M17" i="3" s="1"/>
  <c r="K31" i="5"/>
  <c r="L31" i="5" s="1"/>
  <c r="M31" i="5" s="1"/>
  <c r="K20" i="6"/>
  <c r="L20" i="6" s="1"/>
  <c r="M20" i="6" s="1"/>
  <c r="K37" i="1"/>
  <c r="L37" i="1" s="1"/>
  <c r="M37" i="1" s="1"/>
  <c r="K42" i="3"/>
  <c r="L42" i="3" s="1"/>
  <c r="M42" i="3" s="1"/>
  <c r="K46" i="15"/>
  <c r="L46" i="15" s="1"/>
  <c r="M46" i="15" s="1"/>
  <c r="K19" i="9"/>
  <c r="L19" i="9" s="1"/>
  <c r="M19" i="9" s="1"/>
  <c r="K32" i="2"/>
  <c r="L32" i="2" s="1"/>
  <c r="M32" i="2" s="1"/>
  <c r="K42" i="7"/>
  <c r="L42" i="7" s="1"/>
  <c r="M42" i="7" s="1"/>
  <c r="K24" i="2"/>
  <c r="L24" i="2" s="1"/>
  <c r="M24" i="2" s="1"/>
  <c r="K19" i="7"/>
  <c r="L19" i="7" s="1"/>
  <c r="M19" i="7" s="1"/>
  <c r="K38" i="7"/>
  <c r="L38" i="7" s="1"/>
  <c r="M38" i="7" s="1"/>
  <c r="AT45" i="29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101" i="29" s="1"/>
  <c r="DG50" i="17" s="1"/>
  <c r="DG49" i="17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86" i="29" s="1"/>
  <c r="DG50" i="2" s="1"/>
  <c r="DG49" i="2" s="1"/>
  <c r="AT41" i="29"/>
  <c r="AT64" i="29" s="1"/>
  <c r="AT49" i="29"/>
  <c r="AT72" i="29" s="1"/>
  <c r="AT57" i="29"/>
  <c r="AT80" i="29" s="1"/>
  <c r="AT103" i="29" s="1"/>
  <c r="DG50" i="19" s="1"/>
  <c r="AT59" i="29"/>
  <c r="AT82" i="29" s="1"/>
  <c r="AU36" i="29"/>
  <c r="AT46" i="29"/>
  <c r="AT69" i="29" s="1"/>
  <c r="AT54" i="29"/>
  <c r="AT77" i="29" s="1"/>
  <c r="AT43" i="29"/>
  <c r="AT66" i="29" s="1"/>
  <c r="AT89" i="29" s="1"/>
  <c r="DG50" i="5" s="1"/>
  <c r="DG49" i="5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DF50" i="1" s="1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CW50" i="2" s="1"/>
  <c r="AR86" i="29"/>
  <c r="AK86" i="29"/>
  <c r="AS86" i="29"/>
  <c r="DF50" i="2" s="1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DA50" i="3" s="1"/>
  <c r="DA49" i="3" s="1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DA50" i="4" s="1"/>
  <c r="DA49" i="4" s="1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DF50" i="5" s="1"/>
  <c r="DF49" i="5" s="1"/>
  <c r="AL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DG50" i="7" s="1"/>
  <c r="DG49" i="7" s="1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DD50" i="7" s="1"/>
  <c r="DD49" i="7" s="1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CW50" i="8" s="1"/>
  <c r="CW49" i="8" s="1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CZ50" i="9" s="1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CA50" i="11" s="1"/>
  <c r="CA125" i="11" s="1" a="1"/>
  <c r="CA125" i="11" s="1"/>
  <c r="CA126" i="11" s="1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CY50" i="12" s="1"/>
  <c r="CY49" i="12" s="1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DD50" i="13" s="1"/>
  <c r="DD49" i="13" s="1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DB50" i="16" s="1"/>
  <c r="DB49" i="16" s="1"/>
  <c r="AP100" i="29"/>
  <c r="AN100" i="29"/>
  <c r="DA50" i="16" s="1"/>
  <c r="AI100" i="29"/>
  <c r="AQ100" i="29"/>
  <c r="AJ100" i="29"/>
  <c r="AR100" i="29"/>
  <c r="DE50" i="16" s="1"/>
  <c r="DE49" i="16" s="1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CY50" i="17" s="1"/>
  <c r="CY49" i="17" s="1"/>
  <c r="AM101" i="29"/>
  <c r="CZ50" i="17" s="1"/>
  <c r="AN101" i="29"/>
  <c r="AQ101" i="29"/>
  <c r="DD50" i="17" s="1"/>
  <c r="AO101" i="29"/>
  <c r="AI101" i="29"/>
  <c r="CV50" i="17" s="1"/>
  <c r="AP101" i="29"/>
  <c r="AE102" i="29"/>
  <c r="CR50" i="18" s="1"/>
  <c r="CR125" i="18" s="1" a="1"/>
  <c r="CR125" i="18" s="1"/>
  <c r="CR126" i="18" s="1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DD50" i="18" s="1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M103" i="29"/>
  <c r="CZ50" i="19" s="1"/>
  <c r="CZ49" i="19" s="1"/>
  <c r="AN103" i="29"/>
  <c r="DA50" i="19" s="1"/>
  <c r="DA49" i="19" s="1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CZ50" i="20" s="1"/>
  <c r="CZ49" i="20" s="1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DA50" i="21" s="1"/>
  <c r="DA49" i="21" s="1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CX50" i="21" s="1"/>
  <c r="CX49" i="21" s="1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BZ50" i="12" s="1"/>
  <c r="BZ125" i="12" s="1" a="1"/>
  <c r="BZ125" i="12" s="1"/>
  <c r="BZ126" i="12" s="1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CB50" i="10" s="1"/>
  <c r="CB125" i="10" s="1" a="1"/>
  <c r="CB125" i="10" s="1"/>
  <c r="CB126" i="10" s="1"/>
  <c r="G102" i="29"/>
  <c r="BT50" i="18" s="1"/>
  <c r="BT125" i="18" s="1" a="1"/>
  <c r="BT125" i="18" s="1"/>
  <c r="BT126" i="18" s="1"/>
  <c r="DF50" i="18"/>
  <c r="DF49" i="18" s="1"/>
  <c r="DG50" i="18"/>
  <c r="DG49" i="18" s="1"/>
  <c r="CZ50" i="18"/>
  <c r="CZ49" i="18" s="1"/>
  <c r="DA50" i="18"/>
  <c r="DA49" i="18" s="1"/>
  <c r="DB50" i="18"/>
  <c r="DB49" i="18" s="1"/>
  <c r="DE50" i="18"/>
  <c r="DE49" i="18" s="1"/>
  <c r="CW50" i="18"/>
  <c r="CW49" i="18" s="1"/>
  <c r="CY50" i="10"/>
  <c r="CY49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CZ50" i="2"/>
  <c r="CZ49" i="2" s="1"/>
  <c r="DA50" i="2"/>
  <c r="DA49" i="2" s="1"/>
  <c r="DE50" i="2"/>
  <c r="DE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F50" i="21"/>
  <c r="DF49" i="21" s="1"/>
  <c r="DC50" i="21"/>
  <c r="DC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CZ50" i="5"/>
  <c r="CZ49" i="5" s="1"/>
  <c r="CX50" i="5"/>
  <c r="CX49" i="5" s="1"/>
  <c r="DA50" i="5"/>
  <c r="DA49" i="5" s="1"/>
  <c r="DB50" i="5"/>
  <c r="DB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CZ50" i="16"/>
  <c r="CZ49" i="16" s="1"/>
  <c r="DD50" i="16"/>
  <c r="DD49" i="16" s="1"/>
  <c r="BV50" i="16"/>
  <c r="BV125" i="16" s="1" a="1"/>
  <c r="BV125" i="16" s="1"/>
  <c r="BV126" i="16" s="1"/>
  <c r="CV50" i="16"/>
  <c r="CV49" i="16" s="1"/>
  <c r="DC50" i="16"/>
  <c r="DC49" i="16" s="1"/>
  <c r="CW50" i="16"/>
  <c r="CW49" i="16" s="1"/>
  <c r="CX50" i="16"/>
  <c r="CX49" i="16" s="1"/>
  <c r="CY50" i="16"/>
  <c r="CY49" i="16" s="1"/>
  <c r="DD50" i="8"/>
  <c r="DD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CQ125" i="8" s="1" a="1"/>
  <c r="CQ125" i="8" s="1"/>
  <c r="CQ126" i="8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DA50" i="20"/>
  <c r="DA49" i="20" s="1"/>
  <c r="DB50" i="20"/>
  <c r="DB49" i="20" s="1"/>
  <c r="CV50" i="12"/>
  <c r="CV49" i="12" s="1"/>
  <c r="DE50" i="12"/>
  <c r="DE49" i="12" s="1"/>
  <c r="CP50" i="12"/>
  <c r="DF50" i="12"/>
  <c r="DF49" i="12" s="1"/>
  <c r="CZ50" i="12"/>
  <c r="DG50" i="12"/>
  <c r="DG49" i="12" s="1"/>
  <c r="DA50" i="12"/>
  <c r="DA49" i="12" s="1"/>
  <c r="DB50" i="12"/>
  <c r="DB49" i="12" s="1"/>
  <c r="DC50" i="12"/>
  <c r="DC49" i="12" s="1"/>
  <c r="CZ50" i="4"/>
  <c r="CZ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DG125" i="1" a="1"/>
  <c r="DG125" i="1" s="1"/>
  <c r="DG126" i="1" s="1"/>
  <c r="CX125" i="1" a="1"/>
  <c r="CX125" i="1" s="1"/>
  <c r="CX126" i="1" s="1"/>
  <c r="DD125" i="1" a="1"/>
  <c r="DD125" i="1" s="1"/>
  <c r="DD126" i="1" s="1"/>
  <c r="DE125" i="1" a="1"/>
  <c r="DE125" i="1" s="1"/>
  <c r="DE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CV125" i="20" a="1"/>
  <c r="CV125" i="20" s="1"/>
  <c r="CV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DC125" i="12" a="1"/>
  <c r="DC125" i="12" s="1"/>
  <c r="DC126" i="12" s="1"/>
  <c r="CV125" i="10" a="1"/>
  <c r="CV125" i="10" s="1"/>
  <c r="CV126" i="10" s="1"/>
  <c r="DE125" i="10" a="1"/>
  <c r="DE125" i="10" s="1"/>
  <c r="DE126" i="10" s="1"/>
  <c r="DB125" i="10" a="1"/>
  <c r="DB125" i="10" s="1"/>
  <c r="DB126" i="10" s="1"/>
  <c r="DC125" i="9" a="1"/>
  <c r="DC125" i="9" s="1"/>
  <c r="DC126" i="9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CV125" i="5" a="1"/>
  <c r="CV125" i="5" s="1"/>
  <c r="CV126" i="5" s="1"/>
  <c r="CZ125" i="4" a="1"/>
  <c r="CZ125" i="4" s="1"/>
  <c r="CZ126" i="4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BR46" i="15" a="1"/>
  <c r="BR46" i="15" s="1"/>
  <c r="BR37" i="1" a="1"/>
  <c r="BR37" i="1" s="1"/>
  <c r="J19" i="18"/>
  <c r="F9" i="9"/>
  <c r="J26" i="19"/>
  <c r="J37" i="17"/>
  <c r="J24" i="17"/>
  <c r="J38" i="14"/>
  <c r="J22" i="7"/>
  <c r="J38" i="6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J125" i="10" a="1"/>
  <c r="CJ125" i="10" s="1"/>
  <c r="CJ126" i="10" s="1"/>
  <c r="CM125" i="15" a="1"/>
  <c r="CM125" i="15" s="1"/>
  <c r="CM126" i="15" s="1"/>
  <c r="CP125" i="12" a="1"/>
  <c r="CP125" i="12" s="1"/>
  <c r="CP126" i="12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J17" i="20"/>
  <c r="J41" i="19"/>
  <c r="J42" i="16"/>
  <c r="J31" i="10"/>
  <c r="J39" i="9"/>
  <c r="J34" i="8"/>
  <c r="J29" i="8"/>
  <c r="J21" i="8"/>
  <c r="J37" i="7"/>
  <c r="J24" i="7"/>
  <c r="J16" i="7"/>
  <c r="J27" i="6"/>
  <c r="J19" i="6"/>
  <c r="J25" i="4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M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M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M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M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M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M45" i="9" s="1"/>
  <c r="J37" i="9"/>
  <c r="J43" i="7"/>
  <c r="J35" i="7"/>
  <c r="J30" i="7"/>
  <c r="J46" i="6"/>
  <c r="J41" i="5"/>
  <c r="J33" i="5"/>
  <c r="J45" i="1"/>
  <c r="K45" i="1" s="1"/>
  <c r="L45" i="1" s="1"/>
  <c r="M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M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M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M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M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M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M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M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M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M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M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M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M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M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M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37" i="1" l="1" a="1"/>
  <c r="BQ37" i="1" s="1"/>
  <c r="BQ17" i="3" a="1"/>
  <c r="BQ17" i="3" s="1"/>
  <c r="BR17" i="3" a="1"/>
  <c r="BR17" i="3" s="1"/>
  <c r="BQ46" i="15" a="1"/>
  <c r="BQ46" i="15" s="1"/>
  <c r="BQ38" i="7" a="1"/>
  <c r="BQ38" i="7" s="1"/>
  <c r="BR38" i="7" a="1"/>
  <c r="BR38" i="7" s="1"/>
  <c r="BR42" i="3" a="1"/>
  <c r="BR42" i="3" s="1"/>
  <c r="BQ19" i="7" a="1"/>
  <c r="BQ19" i="7" s="1"/>
  <c r="BQ94" i="7" s="1"/>
  <c r="BR19" i="7" a="1"/>
  <c r="BR19" i="7" s="1"/>
  <c r="BQ24" i="2" a="1"/>
  <c r="BQ24" i="2" s="1"/>
  <c r="BR24" i="2" a="1"/>
  <c r="BR24" i="2" s="1"/>
  <c r="BR42" i="7" a="1"/>
  <c r="BR42" i="7" s="1"/>
  <c r="BQ20" i="6" a="1"/>
  <c r="BQ20" i="6" s="1"/>
  <c r="BR20" i="6" a="1"/>
  <c r="BR20" i="6" s="1"/>
  <c r="BQ32" i="2" a="1"/>
  <c r="BQ32" i="2" s="1"/>
  <c r="BQ107" i="2" s="1"/>
  <c r="BR32" i="2" a="1"/>
  <c r="BR32" i="2" s="1"/>
  <c r="BQ31" i="5" a="1"/>
  <c r="BQ31" i="5" s="1"/>
  <c r="BR31" i="5" a="1"/>
  <c r="BR31" i="5" s="1"/>
  <c r="BQ19" i="9" a="1"/>
  <c r="BQ19" i="9" s="1"/>
  <c r="BR19" i="9" a="1"/>
  <c r="BR19" i="9" s="1"/>
  <c r="K17" i="6"/>
  <c r="L17" i="6" s="1"/>
  <c r="M17" i="6" s="1"/>
  <c r="K33" i="3"/>
  <c r="L33" i="3" s="1"/>
  <c r="M33" i="3" s="1"/>
  <c r="K17" i="7"/>
  <c r="K33" i="9"/>
  <c r="K17" i="18"/>
  <c r="L17" i="18" s="1"/>
  <c r="M17" i="18" s="1"/>
  <c r="K33" i="21"/>
  <c r="L33" i="21" s="1"/>
  <c r="M33" i="21" s="1"/>
  <c r="K17" i="11"/>
  <c r="L17" i="11" s="1"/>
  <c r="M17" i="11" s="1"/>
  <c r="K33" i="11"/>
  <c r="L33" i="11" s="1"/>
  <c r="M33" i="11" s="1"/>
  <c r="K17" i="20"/>
  <c r="K17" i="4"/>
  <c r="L17" i="4" s="1"/>
  <c r="M17" i="4" s="1"/>
  <c r="K17" i="12"/>
  <c r="L17" i="12" s="1"/>
  <c r="M17" i="12" s="1"/>
  <c r="K17" i="10"/>
  <c r="K33" i="18"/>
  <c r="L33" i="18" s="1"/>
  <c r="M33" i="18" s="1"/>
  <c r="K33" i="5"/>
  <c r="L33" i="5" s="1"/>
  <c r="M33" i="5" s="1"/>
  <c r="K17" i="1"/>
  <c r="K33" i="12"/>
  <c r="L33" i="12" s="1"/>
  <c r="M33" i="12" s="1"/>
  <c r="K33" i="4"/>
  <c r="L33" i="4" s="1"/>
  <c r="M33" i="4" s="1"/>
  <c r="K17" i="8"/>
  <c r="L17" i="8" s="1"/>
  <c r="M17" i="8" s="1"/>
  <c r="K33" i="14"/>
  <c r="K33" i="1"/>
  <c r="K33" i="20"/>
  <c r="L33" i="20" s="1"/>
  <c r="M33" i="20" s="1"/>
  <c r="K33" i="15"/>
  <c r="L33" i="15" s="1"/>
  <c r="M33" i="15" s="1"/>
  <c r="K17" i="19"/>
  <c r="L17" i="19" s="1"/>
  <c r="M17" i="19" s="1"/>
  <c r="K33" i="19"/>
  <c r="L33" i="19" s="1"/>
  <c r="M33" i="19" s="1"/>
  <c r="K17" i="5"/>
  <c r="L17" i="5" s="1"/>
  <c r="M17" i="5" s="1"/>
  <c r="K33" i="8"/>
  <c r="L33" i="8" s="1"/>
  <c r="M33" i="8" s="1"/>
  <c r="K33" i="6"/>
  <c r="K17" i="2"/>
  <c r="K17" i="21"/>
  <c r="L17" i="21" s="1"/>
  <c r="M17" i="21" s="1"/>
  <c r="K17" i="16"/>
  <c r="L17" i="16" s="1"/>
  <c r="M17" i="16" s="1"/>
  <c r="K33" i="10"/>
  <c r="L33" i="10" s="1"/>
  <c r="M33" i="10" s="1"/>
  <c r="K33" i="13"/>
  <c r="L33" i="13" s="1"/>
  <c r="M33" i="13" s="1"/>
  <c r="K17" i="17"/>
  <c r="L17" i="17" s="1"/>
  <c r="M17" i="17" s="1"/>
  <c r="K33" i="2"/>
  <c r="L33" i="2" s="1"/>
  <c r="M33" i="2" s="1"/>
  <c r="K33" i="16"/>
  <c r="L33" i="16" s="1"/>
  <c r="M33" i="16" s="1"/>
  <c r="K33" i="17"/>
  <c r="L33" i="17" s="1"/>
  <c r="M33" i="17" s="1"/>
  <c r="K33" i="7"/>
  <c r="L33" i="7" s="1"/>
  <c r="M33" i="7" s="1"/>
  <c r="K17" i="14"/>
  <c r="L17" i="14" s="1"/>
  <c r="M17" i="14" s="1"/>
  <c r="K17" i="9"/>
  <c r="L17" i="9" s="1"/>
  <c r="M17" i="9" s="1"/>
  <c r="K17" i="15"/>
  <c r="K17" i="13"/>
  <c r="L17" i="13" s="1"/>
  <c r="M17" i="13" s="1"/>
  <c r="K39" i="5"/>
  <c r="L39" i="5" s="1"/>
  <c r="M39" i="5" s="1"/>
  <c r="K19" i="3"/>
  <c r="K41" i="6"/>
  <c r="L41" i="6" s="1"/>
  <c r="M41" i="6" s="1"/>
  <c r="K43" i="14"/>
  <c r="L43" i="14" s="1"/>
  <c r="M43" i="14" s="1"/>
  <c r="K27" i="2"/>
  <c r="L27" i="2" s="1"/>
  <c r="M27" i="2" s="1"/>
  <c r="K34" i="20"/>
  <c r="L34" i="20" s="1"/>
  <c r="M34" i="20" s="1"/>
  <c r="K31" i="17"/>
  <c r="L31" i="17" s="1"/>
  <c r="M31" i="17" s="1"/>
  <c r="K23" i="7"/>
  <c r="L23" i="7" s="1"/>
  <c r="M23" i="7" s="1"/>
  <c r="K25" i="20"/>
  <c r="L25" i="20" s="1"/>
  <c r="M25" i="20" s="1"/>
  <c r="K39" i="2"/>
  <c r="L39" i="2" s="1"/>
  <c r="M39" i="2" s="1"/>
  <c r="K38" i="5"/>
  <c r="L38" i="5" s="1"/>
  <c r="M38" i="5" s="1"/>
  <c r="K40" i="2"/>
  <c r="L40" i="2" s="1"/>
  <c r="M40" i="2" s="1"/>
  <c r="K23" i="6"/>
  <c r="L23" i="6" s="1"/>
  <c r="M23" i="6" s="1"/>
  <c r="K25" i="3"/>
  <c r="L25" i="3" s="1"/>
  <c r="M25" i="3" s="1"/>
  <c r="K16" i="6"/>
  <c r="L16" i="6" s="1"/>
  <c r="M16" i="6" s="1"/>
  <c r="K42" i="2"/>
  <c r="L42" i="2" s="1"/>
  <c r="M42" i="2" s="1"/>
  <c r="K28" i="5"/>
  <c r="K32" i="9"/>
  <c r="L32" i="9" s="1"/>
  <c r="M32" i="9" s="1"/>
  <c r="K36" i="12"/>
  <c r="L36" i="12" s="1"/>
  <c r="M36" i="12" s="1"/>
  <c r="K40" i="16"/>
  <c r="L40" i="16" s="1"/>
  <c r="M40" i="16" s="1"/>
  <c r="K27" i="3"/>
  <c r="L27" i="3" s="1"/>
  <c r="M27" i="3" s="1"/>
  <c r="K34" i="5"/>
  <c r="L34" i="5" s="1"/>
  <c r="M34" i="5" s="1"/>
  <c r="K27" i="11"/>
  <c r="L27" i="11" s="1"/>
  <c r="M27" i="11" s="1"/>
  <c r="K42" i="13"/>
  <c r="L42" i="13" s="1"/>
  <c r="M42" i="13" s="1"/>
  <c r="K41" i="16"/>
  <c r="L41" i="16" s="1"/>
  <c r="M41" i="16" s="1"/>
  <c r="K28" i="3"/>
  <c r="L28" i="3" s="1"/>
  <c r="M28" i="3" s="1"/>
  <c r="K35" i="5"/>
  <c r="L35" i="5" s="1"/>
  <c r="M35" i="5" s="1"/>
  <c r="K44" i="10"/>
  <c r="L44" i="10" s="1"/>
  <c r="M44" i="10" s="1"/>
  <c r="K29" i="3"/>
  <c r="L29" i="3" s="1"/>
  <c r="M29" i="3" s="1"/>
  <c r="K22" i="8"/>
  <c r="L22" i="8" s="1"/>
  <c r="M22" i="8" s="1"/>
  <c r="K32" i="10"/>
  <c r="L32" i="10" s="1"/>
  <c r="M32" i="10" s="1"/>
  <c r="K23" i="13"/>
  <c r="L23" i="13" s="1"/>
  <c r="M23" i="13" s="1"/>
  <c r="K22" i="16"/>
  <c r="K28" i="6"/>
  <c r="L28" i="6" s="1"/>
  <c r="M28" i="6" s="1"/>
  <c r="K29" i="19"/>
  <c r="L29" i="19" s="1"/>
  <c r="M29" i="19" s="1"/>
  <c r="K36" i="21"/>
  <c r="L36" i="21" s="1"/>
  <c r="M36" i="21" s="1"/>
  <c r="K38" i="2"/>
  <c r="L38" i="2" s="1"/>
  <c r="M38" i="2" s="1"/>
  <c r="K40" i="4"/>
  <c r="L40" i="4" s="1"/>
  <c r="M40" i="4" s="1"/>
  <c r="K34" i="6"/>
  <c r="L34" i="6" s="1"/>
  <c r="M34" i="6" s="1"/>
  <c r="K28" i="9"/>
  <c r="L28" i="9" s="1"/>
  <c r="M28" i="9" s="1"/>
  <c r="K30" i="11"/>
  <c r="K32" i="13"/>
  <c r="L32" i="13" s="1"/>
  <c r="M32" i="13" s="1"/>
  <c r="K26" i="15"/>
  <c r="L26" i="15" s="1"/>
  <c r="M26" i="15" s="1"/>
  <c r="K41" i="17"/>
  <c r="L41" i="17" s="1"/>
  <c r="M41" i="17" s="1"/>
  <c r="K43" i="19"/>
  <c r="L43" i="19" s="1"/>
  <c r="M43" i="19" s="1"/>
  <c r="K29" i="1"/>
  <c r="L29" i="1" s="1"/>
  <c r="M29" i="1" s="1"/>
  <c r="K40" i="7"/>
  <c r="L40" i="7" s="1"/>
  <c r="M40" i="7" s="1"/>
  <c r="K19" i="15"/>
  <c r="L19" i="15" s="1"/>
  <c r="M19" i="15" s="1"/>
  <c r="K29" i="17"/>
  <c r="L29" i="17" s="1"/>
  <c r="M29" i="17" s="1"/>
  <c r="K36" i="19"/>
  <c r="L36" i="19" s="1"/>
  <c r="M36" i="19" s="1"/>
  <c r="K38" i="21"/>
  <c r="L38" i="21" s="1"/>
  <c r="M38" i="21" s="1"/>
  <c r="K32" i="3"/>
  <c r="L32" i="3" s="1"/>
  <c r="M32" i="3" s="1"/>
  <c r="K41" i="7"/>
  <c r="L41" i="7" s="1"/>
  <c r="M41" i="7" s="1"/>
  <c r="K19" i="10"/>
  <c r="L19" i="10" s="1"/>
  <c r="M19" i="10" s="1"/>
  <c r="K29" i="12"/>
  <c r="L29" i="12" s="1"/>
  <c r="M29" i="12" s="1"/>
  <c r="K36" i="14"/>
  <c r="L36" i="14" s="1"/>
  <c r="M36" i="14" s="1"/>
  <c r="K38" i="16"/>
  <c r="L38" i="16" s="1"/>
  <c r="M38" i="16" s="1"/>
  <c r="K16" i="19"/>
  <c r="L16" i="19" s="1"/>
  <c r="M16" i="19" s="1"/>
  <c r="K42" i="20"/>
  <c r="L42" i="20" s="1"/>
  <c r="M42" i="20" s="1"/>
  <c r="K41" i="2"/>
  <c r="L41" i="2" s="1"/>
  <c r="M41" i="2" s="1"/>
  <c r="K39" i="8"/>
  <c r="L39" i="8" s="1"/>
  <c r="M39" i="8" s="1"/>
  <c r="K25" i="11"/>
  <c r="L25" i="11" s="1"/>
  <c r="M25" i="11" s="1"/>
  <c r="K27" i="13"/>
  <c r="L27" i="13" s="1"/>
  <c r="M27" i="13" s="1"/>
  <c r="K29" i="15"/>
  <c r="L29" i="15" s="1"/>
  <c r="M29" i="15" s="1"/>
  <c r="K36" i="17"/>
  <c r="L36" i="17" s="1"/>
  <c r="M36" i="17" s="1"/>
  <c r="K46" i="19"/>
  <c r="L46" i="19" s="1"/>
  <c r="M46" i="19" s="1"/>
  <c r="K24" i="1"/>
  <c r="K43" i="7"/>
  <c r="L43" i="7" s="1"/>
  <c r="M43" i="7" s="1"/>
  <c r="K46" i="14"/>
  <c r="L46" i="14" s="1"/>
  <c r="M46" i="14" s="1"/>
  <c r="K42" i="18"/>
  <c r="L42" i="18" s="1"/>
  <c r="M42" i="18" s="1"/>
  <c r="K28" i="21"/>
  <c r="L28" i="21" s="1"/>
  <c r="M28" i="21" s="1"/>
  <c r="K31" i="7"/>
  <c r="L31" i="7" s="1"/>
  <c r="M31" i="7" s="1"/>
  <c r="K22" i="18"/>
  <c r="L22" i="18" s="1"/>
  <c r="M22" i="18" s="1"/>
  <c r="K24" i="20"/>
  <c r="K39" i="1"/>
  <c r="L39" i="1" s="1"/>
  <c r="M39" i="1" s="1"/>
  <c r="K43" i="13"/>
  <c r="L43" i="13" s="1"/>
  <c r="M43" i="13" s="1"/>
  <c r="K31" i="18"/>
  <c r="L31" i="18" s="1"/>
  <c r="M31" i="18" s="1"/>
  <c r="K30" i="21"/>
  <c r="L30" i="21" s="1"/>
  <c r="M30" i="21" s="1"/>
  <c r="K31" i="16"/>
  <c r="L31" i="16" s="1"/>
  <c r="M31" i="16" s="1"/>
  <c r="K36" i="9"/>
  <c r="L36" i="9" s="1"/>
  <c r="M36" i="9" s="1"/>
  <c r="K36" i="7"/>
  <c r="L36" i="7" s="1"/>
  <c r="M36" i="7" s="1"/>
  <c r="K25" i="4"/>
  <c r="K34" i="8"/>
  <c r="L34" i="8" s="1"/>
  <c r="M34" i="8" s="1"/>
  <c r="BS34" i="8" s="1" a="1"/>
  <c r="BS34" i="8" s="1"/>
  <c r="K24" i="17"/>
  <c r="L24" i="17" s="1"/>
  <c r="M24" i="17" s="1"/>
  <c r="BQ42" i="7" a="1"/>
  <c r="BQ42" i="7" s="1"/>
  <c r="BQ42" i="3" a="1"/>
  <c r="BQ42" i="3" s="1"/>
  <c r="BQ117" i="3" s="1"/>
  <c r="K25" i="5"/>
  <c r="L25" i="5" s="1"/>
  <c r="M25" i="5" s="1"/>
  <c r="K40" i="5"/>
  <c r="L40" i="5" s="1"/>
  <c r="M40" i="5" s="1"/>
  <c r="K24" i="9"/>
  <c r="L24" i="9" s="1"/>
  <c r="M24" i="9" s="1"/>
  <c r="K19" i="11"/>
  <c r="L19" i="11" s="1"/>
  <c r="M19" i="11" s="1"/>
  <c r="K30" i="5"/>
  <c r="L30" i="5" s="1"/>
  <c r="M30" i="5" s="1"/>
  <c r="K38" i="15"/>
  <c r="L38" i="15" s="1"/>
  <c r="M38" i="15" s="1"/>
  <c r="K31" i="21"/>
  <c r="L31" i="21" s="1"/>
  <c r="M31" i="21" s="1"/>
  <c r="K18" i="15"/>
  <c r="L18" i="15" s="1"/>
  <c r="M18" i="15" s="1"/>
  <c r="K21" i="17"/>
  <c r="L21" i="17" s="1"/>
  <c r="M21" i="17" s="1"/>
  <c r="K21" i="12"/>
  <c r="L21" i="12" s="1"/>
  <c r="M21" i="12" s="1"/>
  <c r="K26" i="1"/>
  <c r="L26" i="1" s="1"/>
  <c r="M26" i="1" s="1"/>
  <c r="K44" i="8"/>
  <c r="L44" i="8" s="1"/>
  <c r="M44" i="8" s="1"/>
  <c r="K29" i="8"/>
  <c r="L29" i="8" s="1"/>
  <c r="M29" i="8" s="1"/>
  <c r="K31" i="3"/>
  <c r="L31" i="3" s="1"/>
  <c r="M31" i="3" s="1"/>
  <c r="K22" i="6"/>
  <c r="L22" i="6" s="1"/>
  <c r="M22" i="6" s="1"/>
  <c r="K29" i="9"/>
  <c r="L29" i="9" s="1"/>
  <c r="M29" i="9" s="1"/>
  <c r="K16" i="3"/>
  <c r="L16" i="3" s="1"/>
  <c r="M16" i="3" s="1"/>
  <c r="K31" i="6"/>
  <c r="L31" i="6" s="1"/>
  <c r="M31" i="6" s="1"/>
  <c r="K38" i="3"/>
  <c r="L38" i="3" s="1"/>
  <c r="M38" i="3" s="1"/>
  <c r="K24" i="6"/>
  <c r="L24" i="6" s="1"/>
  <c r="M24" i="6" s="1"/>
  <c r="K18" i="3"/>
  <c r="L18" i="3" s="1"/>
  <c r="M18" i="3" s="1"/>
  <c r="K21" i="10"/>
  <c r="L21" i="10" s="1"/>
  <c r="M21" i="10" s="1"/>
  <c r="K44" i="12"/>
  <c r="L44" i="12" s="1"/>
  <c r="M44" i="12" s="1"/>
  <c r="K16" i="17"/>
  <c r="L16" i="17" s="1"/>
  <c r="M16" i="17" s="1"/>
  <c r="K40" i="3"/>
  <c r="L40" i="3" s="1"/>
  <c r="M40" i="3" s="1"/>
  <c r="K18" i="6"/>
  <c r="L18" i="6" s="1"/>
  <c r="M18" i="6" s="1"/>
  <c r="K25" i="9"/>
  <c r="L25" i="9" s="1"/>
  <c r="M25" i="9" s="1"/>
  <c r="K40" i="11"/>
  <c r="L40" i="11" s="1"/>
  <c r="M40" i="11" s="1"/>
  <c r="K26" i="14"/>
  <c r="L26" i="14" s="1"/>
  <c r="M26" i="14" s="1"/>
  <c r="K25" i="17"/>
  <c r="L25" i="17" s="1"/>
  <c r="M25" i="17" s="1"/>
  <c r="K43" i="5"/>
  <c r="L43" i="5" s="1"/>
  <c r="M43" i="5" s="1"/>
  <c r="K28" i="11"/>
  <c r="L28" i="11" s="1"/>
  <c r="M28" i="11" s="1"/>
  <c r="K34" i="3"/>
  <c r="L34" i="3" s="1"/>
  <c r="M34" i="3" s="1"/>
  <c r="K30" i="8"/>
  <c r="L30" i="8" s="1"/>
  <c r="M30" i="8" s="1"/>
  <c r="K37" i="10"/>
  <c r="L37" i="10" s="1"/>
  <c r="M37" i="10" s="1"/>
  <c r="K31" i="13"/>
  <c r="L31" i="13" s="1"/>
  <c r="M31" i="13" s="1"/>
  <c r="K30" i="16"/>
  <c r="L30" i="16" s="1"/>
  <c r="M30" i="16" s="1"/>
  <c r="K35" i="16"/>
  <c r="K34" i="19"/>
  <c r="L34" i="19" s="1"/>
  <c r="M34" i="19" s="1"/>
  <c r="K44" i="21"/>
  <c r="L44" i="21" s="1"/>
  <c r="M44" i="21" s="1"/>
  <c r="K46" i="2"/>
  <c r="L46" i="2" s="1"/>
  <c r="M46" i="2" s="1"/>
  <c r="K16" i="5"/>
  <c r="L16" i="5" s="1"/>
  <c r="M16" i="5" s="1"/>
  <c r="K42" i="6"/>
  <c r="L42" i="6" s="1"/>
  <c r="M42" i="6" s="1"/>
  <c r="K35" i="11"/>
  <c r="L35" i="11" s="1"/>
  <c r="M35" i="11" s="1"/>
  <c r="K37" i="13"/>
  <c r="L37" i="13" s="1"/>
  <c r="M37" i="13" s="1"/>
  <c r="K39" i="15"/>
  <c r="K19" i="20"/>
  <c r="L19" i="20" s="1"/>
  <c r="M19" i="20" s="1"/>
  <c r="K34" i="1"/>
  <c r="L34" i="1" s="1"/>
  <c r="M34" i="1" s="1"/>
  <c r="K21" i="9"/>
  <c r="L21" i="9" s="1"/>
  <c r="M21" i="9" s="1"/>
  <c r="K25" i="13"/>
  <c r="L25" i="13" s="1"/>
  <c r="M25" i="13" s="1"/>
  <c r="K40" i="15"/>
  <c r="L40" i="15" s="1"/>
  <c r="M40" i="15" s="1"/>
  <c r="K34" i="17"/>
  <c r="L34" i="17" s="1"/>
  <c r="M34" i="17" s="1"/>
  <c r="K44" i="19"/>
  <c r="L44" i="19" s="1"/>
  <c r="M44" i="19" s="1"/>
  <c r="K46" i="21"/>
  <c r="K37" i="3"/>
  <c r="L37" i="3" s="1"/>
  <c r="M37" i="3" s="1"/>
  <c r="K25" i="8"/>
  <c r="L25" i="8" s="1"/>
  <c r="M25" i="8" s="1"/>
  <c r="K40" i="10"/>
  <c r="L40" i="10" s="1"/>
  <c r="M40" i="10" s="1"/>
  <c r="K34" i="12"/>
  <c r="L34" i="12" s="1"/>
  <c r="M34" i="12" s="1"/>
  <c r="K44" i="14"/>
  <c r="L44" i="14" s="1"/>
  <c r="M44" i="14" s="1"/>
  <c r="K46" i="16"/>
  <c r="K24" i="19"/>
  <c r="L24" i="19" s="1"/>
  <c r="M24" i="19" s="1"/>
  <c r="K18" i="21"/>
  <c r="K46" i="3"/>
  <c r="L46" i="3" s="1"/>
  <c r="M46" i="3" s="1"/>
  <c r="K23" i="9"/>
  <c r="L23" i="9" s="1"/>
  <c r="M23" i="9" s="1"/>
  <c r="K38" i="11"/>
  <c r="L38" i="11" s="1"/>
  <c r="M38" i="11" s="1"/>
  <c r="K40" i="13"/>
  <c r="L40" i="13" s="1"/>
  <c r="M40" i="13" s="1"/>
  <c r="K34" i="15"/>
  <c r="L34" i="15" s="1"/>
  <c r="M34" i="15" s="1"/>
  <c r="K44" i="17"/>
  <c r="L44" i="17" s="1"/>
  <c r="M44" i="17" s="1"/>
  <c r="K22" i="20"/>
  <c r="K32" i="1"/>
  <c r="L32" i="1" s="1"/>
  <c r="M32" i="1" s="1"/>
  <c r="K37" i="9"/>
  <c r="L37" i="9" s="1"/>
  <c r="M37" i="9" s="1"/>
  <c r="K35" i="15"/>
  <c r="L35" i="15" s="1"/>
  <c r="M35" i="15" s="1"/>
  <c r="K18" i="19"/>
  <c r="L18" i="19" s="1"/>
  <c r="M18" i="19" s="1"/>
  <c r="K43" i="10"/>
  <c r="L43" i="10" s="1"/>
  <c r="M43" i="10" s="1"/>
  <c r="K30" i="18"/>
  <c r="L30" i="18" s="1"/>
  <c r="M30" i="18" s="1"/>
  <c r="K37" i="20"/>
  <c r="L37" i="20" s="1"/>
  <c r="M37" i="20" s="1"/>
  <c r="K20" i="11"/>
  <c r="K19" i="14"/>
  <c r="L19" i="14" s="1"/>
  <c r="M19" i="14" s="1"/>
  <c r="K21" i="16"/>
  <c r="L21" i="16" s="1"/>
  <c r="M21" i="16" s="1"/>
  <c r="K36" i="18"/>
  <c r="L36" i="18" s="1"/>
  <c r="M36" i="18" s="1"/>
  <c r="K35" i="21"/>
  <c r="L35" i="21" s="1"/>
  <c r="M35" i="21" s="1"/>
  <c r="K16" i="21"/>
  <c r="L16" i="21" s="1"/>
  <c r="M16" i="21" s="1"/>
  <c r="K44" i="7"/>
  <c r="L44" i="7" s="1"/>
  <c r="M44" i="7" s="1"/>
  <c r="K19" i="6"/>
  <c r="L19" i="6" s="1"/>
  <c r="M19" i="6" s="1"/>
  <c r="K39" i="9"/>
  <c r="L39" i="9" s="1"/>
  <c r="M39" i="9" s="1"/>
  <c r="K24" i="8"/>
  <c r="L24" i="8" s="1"/>
  <c r="M24" i="8" s="1"/>
  <c r="K37" i="17"/>
  <c r="L37" i="17" s="1"/>
  <c r="M37" i="17" s="1"/>
  <c r="K34" i="2"/>
  <c r="L34" i="2" s="1"/>
  <c r="M34" i="2" s="1"/>
  <c r="K43" i="15"/>
  <c r="K34" i="13"/>
  <c r="L34" i="13" s="1"/>
  <c r="M34" i="13" s="1"/>
  <c r="K21" i="3"/>
  <c r="L21" i="3" s="1"/>
  <c r="M21" i="3" s="1"/>
  <c r="K36" i="5"/>
  <c r="L36" i="5" s="1"/>
  <c r="M36" i="5" s="1"/>
  <c r="K25" i="2"/>
  <c r="L25" i="2" s="1"/>
  <c r="M25" i="2" s="1"/>
  <c r="K24" i="13"/>
  <c r="L24" i="13" s="1"/>
  <c r="M24" i="13" s="1"/>
  <c r="K21" i="1"/>
  <c r="L21" i="1" s="1"/>
  <c r="M21" i="1" s="1"/>
  <c r="K31" i="19"/>
  <c r="L31" i="19" s="1"/>
  <c r="M31" i="19" s="1"/>
  <c r="K31" i="14"/>
  <c r="L31" i="14" s="1"/>
  <c r="M31" i="14" s="1"/>
  <c r="K41" i="10"/>
  <c r="L41" i="10" s="1"/>
  <c r="M41" i="10" s="1"/>
  <c r="K16" i="1"/>
  <c r="L16" i="1" s="1"/>
  <c r="M16" i="1" s="1"/>
  <c r="K38" i="17"/>
  <c r="K23" i="18"/>
  <c r="L23" i="18" s="1"/>
  <c r="M23" i="18" s="1"/>
  <c r="K36" i="3"/>
  <c r="L36" i="3" s="1"/>
  <c r="M36" i="3" s="1"/>
  <c r="K30" i="6"/>
  <c r="L30" i="6" s="1"/>
  <c r="M30" i="6" s="1"/>
  <c r="K34" i="9"/>
  <c r="L34" i="9" s="1"/>
  <c r="M34" i="9" s="1"/>
  <c r="K24" i="3"/>
  <c r="L24" i="3" s="1"/>
  <c r="M24" i="3" s="1"/>
  <c r="K36" i="6"/>
  <c r="L36" i="6" s="1"/>
  <c r="M36" i="6" s="1"/>
  <c r="K22" i="4"/>
  <c r="L22" i="4" s="1"/>
  <c r="M22" i="4" s="1"/>
  <c r="K37" i="6"/>
  <c r="L37" i="6" s="1"/>
  <c r="M37" i="6" s="1"/>
  <c r="K26" i="3"/>
  <c r="L26" i="3" s="1"/>
  <c r="M26" i="3" s="1"/>
  <c r="K25" i="6"/>
  <c r="L25" i="6" s="1"/>
  <c r="M25" i="6" s="1"/>
  <c r="K29" i="10"/>
  <c r="L29" i="10" s="1"/>
  <c r="M29" i="10" s="1"/>
  <c r="K28" i="13"/>
  <c r="L28" i="13" s="1"/>
  <c r="M28" i="13" s="1"/>
  <c r="K32" i="17"/>
  <c r="L32" i="17" s="1"/>
  <c r="M32" i="17" s="1"/>
  <c r="K16" i="4"/>
  <c r="L16" i="4" s="1"/>
  <c r="M16" i="4" s="1"/>
  <c r="K26" i="6"/>
  <c r="L26" i="6" s="1"/>
  <c r="M26" i="6" s="1"/>
  <c r="K38" i="9"/>
  <c r="L38" i="9" s="1"/>
  <c r="M38" i="9" s="1"/>
  <c r="K16" i="12"/>
  <c r="L16" i="12" s="1"/>
  <c r="M16" i="12" s="1"/>
  <c r="K39" i="14"/>
  <c r="L39" i="14" s="1"/>
  <c r="M39" i="14" s="1"/>
  <c r="K46" i="17"/>
  <c r="L46" i="17" s="1"/>
  <c r="M46" i="17" s="1"/>
  <c r="K41" i="3"/>
  <c r="L41" i="3" s="1"/>
  <c r="M41" i="3" s="1"/>
  <c r="K40" i="6"/>
  <c r="L40" i="6" s="1"/>
  <c r="M40" i="6" s="1"/>
  <c r="K18" i="4"/>
  <c r="L18" i="4" s="1"/>
  <c r="M18" i="4" s="1"/>
  <c r="K35" i="8"/>
  <c r="L35" i="8" s="1"/>
  <c r="M35" i="8" s="1"/>
  <c r="K36" i="13"/>
  <c r="L36" i="13" s="1"/>
  <c r="M36" i="13" s="1"/>
  <c r="K43" i="16"/>
  <c r="L43" i="16" s="1"/>
  <c r="M43" i="16" s="1"/>
  <c r="K25" i="7"/>
  <c r="L25" i="7" s="1"/>
  <c r="M25" i="7" s="1"/>
  <c r="K19" i="17"/>
  <c r="L19" i="17" s="1"/>
  <c r="M19" i="17" s="1"/>
  <c r="K42" i="19"/>
  <c r="L42" i="19" s="1"/>
  <c r="M42" i="19" s="1"/>
  <c r="K20" i="1"/>
  <c r="L20" i="1" s="1"/>
  <c r="M20" i="1" s="1"/>
  <c r="K22" i="3"/>
  <c r="K24" i="5"/>
  <c r="L24" i="5" s="1"/>
  <c r="M24" i="5" s="1"/>
  <c r="K18" i="7"/>
  <c r="L18" i="7" s="1"/>
  <c r="M18" i="7" s="1"/>
  <c r="K41" i="9"/>
  <c r="L41" i="9" s="1"/>
  <c r="M41" i="9" s="1"/>
  <c r="K43" i="11"/>
  <c r="L43" i="11" s="1"/>
  <c r="M43" i="11" s="1"/>
  <c r="K23" i="16"/>
  <c r="L23" i="16" s="1"/>
  <c r="M23" i="16" s="1"/>
  <c r="K25" i="18"/>
  <c r="L25" i="18" s="1"/>
  <c r="M25" i="18" s="1"/>
  <c r="K27" i="20"/>
  <c r="L27" i="20" s="1"/>
  <c r="M27" i="20" s="1"/>
  <c r="K42" i="1"/>
  <c r="L42" i="1" s="1"/>
  <c r="M42" i="1" s="1"/>
  <c r="K18" i="10"/>
  <c r="L18" i="10" s="1"/>
  <c r="M18" i="10" s="1"/>
  <c r="K38" i="13"/>
  <c r="L38" i="13" s="1"/>
  <c r="M38" i="13" s="1"/>
  <c r="K16" i="16"/>
  <c r="L16" i="16" s="1"/>
  <c r="M16" i="16" s="1"/>
  <c r="K42" i="17"/>
  <c r="L42" i="17" s="1"/>
  <c r="M42" i="17" s="1"/>
  <c r="K20" i="20"/>
  <c r="L20" i="20" s="1"/>
  <c r="M20" i="20" s="1"/>
  <c r="K22" i="1"/>
  <c r="L22" i="1" s="1"/>
  <c r="M22" i="1" s="1"/>
  <c r="K34" i="4"/>
  <c r="K38" i="8"/>
  <c r="L38" i="8" s="1"/>
  <c r="M38" i="8" s="1"/>
  <c r="K16" i="11"/>
  <c r="L16" i="11" s="1"/>
  <c r="M16" i="11" s="1"/>
  <c r="K42" i="12"/>
  <c r="L42" i="12" s="1"/>
  <c r="M42" i="12" s="1"/>
  <c r="K20" i="15"/>
  <c r="L20" i="15" s="1"/>
  <c r="M20" i="15" s="1"/>
  <c r="K22" i="17"/>
  <c r="L22" i="17" s="1"/>
  <c r="M22" i="17" s="1"/>
  <c r="K32" i="19"/>
  <c r="L32" i="19" s="1"/>
  <c r="M32" i="19" s="1"/>
  <c r="K26" i="21"/>
  <c r="L26" i="21" s="1"/>
  <c r="M26" i="21" s="1"/>
  <c r="K27" i="5"/>
  <c r="L27" i="5" s="1"/>
  <c r="M27" i="5" s="1"/>
  <c r="K31" i="9"/>
  <c r="L31" i="9" s="1"/>
  <c r="M31" i="9" s="1"/>
  <c r="K46" i="11"/>
  <c r="L46" i="11" s="1"/>
  <c r="M46" i="11" s="1"/>
  <c r="K16" i="14"/>
  <c r="L16" i="14" s="1"/>
  <c r="M16" i="14" s="1"/>
  <c r="K42" i="15"/>
  <c r="L42" i="15" s="1"/>
  <c r="M42" i="15" s="1"/>
  <c r="K20" i="18"/>
  <c r="L20" i="18" s="1"/>
  <c r="M20" i="18" s="1"/>
  <c r="K30" i="20"/>
  <c r="L30" i="20" s="1"/>
  <c r="M30" i="20" s="1"/>
  <c r="K19" i="16"/>
  <c r="L19" i="16" s="1"/>
  <c r="M19" i="16" s="1"/>
  <c r="K39" i="19"/>
  <c r="L39" i="19" s="1"/>
  <c r="M39" i="19" s="1"/>
  <c r="K41" i="21"/>
  <c r="L41" i="21" s="1"/>
  <c r="M41" i="21" s="1"/>
  <c r="K32" i="12"/>
  <c r="L32" i="12" s="1"/>
  <c r="M32" i="12" s="1"/>
  <c r="K35" i="18"/>
  <c r="L35" i="18" s="1"/>
  <c r="M35" i="18" s="1"/>
  <c r="K25" i="12"/>
  <c r="L25" i="12" s="1"/>
  <c r="M25" i="12" s="1"/>
  <c r="K27" i="14"/>
  <c r="L27" i="14" s="1"/>
  <c r="M27" i="14" s="1"/>
  <c r="K29" i="16"/>
  <c r="L29" i="16" s="1"/>
  <c r="M29" i="16" s="1"/>
  <c r="K44" i="18"/>
  <c r="L44" i="18" s="1"/>
  <c r="M44" i="18" s="1"/>
  <c r="K43" i="21"/>
  <c r="L43" i="21" s="1"/>
  <c r="M43" i="21" s="1"/>
  <c r="K28" i="18"/>
  <c r="L28" i="18" s="1"/>
  <c r="M28" i="18" s="1"/>
  <c r="K18" i="14"/>
  <c r="L18" i="14" s="1"/>
  <c r="M18" i="14" s="1"/>
  <c r="K29" i="21"/>
  <c r="L29" i="21" s="1"/>
  <c r="M29" i="21" s="1"/>
  <c r="K27" i="6"/>
  <c r="L27" i="6" s="1"/>
  <c r="M27" i="6" s="1"/>
  <c r="K31" i="10"/>
  <c r="L31" i="10" s="1"/>
  <c r="M31" i="10" s="1"/>
  <c r="K26" i="19"/>
  <c r="L26" i="19" s="1"/>
  <c r="M26" i="19" s="1"/>
  <c r="K26" i="2"/>
  <c r="L26" i="2" s="1"/>
  <c r="M26" i="2" s="1"/>
  <c r="K41" i="8"/>
  <c r="L41" i="8" s="1"/>
  <c r="M41" i="8" s="1"/>
  <c r="K27" i="4"/>
  <c r="L27" i="4" s="1"/>
  <c r="M27" i="4" s="1"/>
  <c r="K44" i="1"/>
  <c r="L44" i="1" s="1"/>
  <c r="M44" i="1" s="1"/>
  <c r="K42" i="9"/>
  <c r="L42" i="9" s="1"/>
  <c r="M42" i="9" s="1"/>
  <c r="K42" i="10"/>
  <c r="L42" i="10" s="1"/>
  <c r="M42" i="10" s="1"/>
  <c r="K22" i="2"/>
  <c r="K39" i="6"/>
  <c r="L39" i="6" s="1"/>
  <c r="M39" i="6" s="1"/>
  <c r="K46" i="9"/>
  <c r="L46" i="9" s="1"/>
  <c r="M46" i="9" s="1"/>
  <c r="K24" i="12"/>
  <c r="L24" i="12" s="1"/>
  <c r="M24" i="12" s="1"/>
  <c r="K23" i="15"/>
  <c r="L23" i="15" s="1"/>
  <c r="M23" i="15" s="1"/>
  <c r="K23" i="2"/>
  <c r="L23" i="2" s="1"/>
  <c r="M23" i="2" s="1"/>
  <c r="K42" i="8"/>
  <c r="L42" i="8" s="1"/>
  <c r="M42" i="8" s="1"/>
  <c r="K26" i="4"/>
  <c r="L26" i="4" s="1"/>
  <c r="M26" i="4" s="1"/>
  <c r="K43" i="8"/>
  <c r="K21" i="11"/>
  <c r="L21" i="11" s="1"/>
  <c r="M21" i="11" s="1"/>
  <c r="K20" i="14"/>
  <c r="L20" i="14" s="1"/>
  <c r="M20" i="14" s="1"/>
  <c r="K27" i="17"/>
  <c r="L27" i="17" s="1"/>
  <c r="M27" i="17" s="1"/>
  <c r="K46" i="7"/>
  <c r="L46" i="7" s="1"/>
  <c r="M46" i="7" s="1"/>
  <c r="K24" i="18"/>
  <c r="L24" i="18" s="1"/>
  <c r="M24" i="18" s="1"/>
  <c r="K18" i="20"/>
  <c r="L18" i="20" s="1"/>
  <c r="M18" i="20" s="1"/>
  <c r="K28" i="1"/>
  <c r="L28" i="1" s="1"/>
  <c r="M28" i="1" s="1"/>
  <c r="K30" i="3"/>
  <c r="K32" i="5"/>
  <c r="L32" i="5" s="1"/>
  <c r="M32" i="5" s="1"/>
  <c r="K39" i="7"/>
  <c r="L39" i="7" s="1"/>
  <c r="M39" i="7" s="1"/>
  <c r="K19" i="12"/>
  <c r="L19" i="12" s="1"/>
  <c r="M19" i="12" s="1"/>
  <c r="K21" i="14"/>
  <c r="L21" i="14" s="1"/>
  <c r="M21" i="14" s="1"/>
  <c r="K36" i="16"/>
  <c r="L36" i="16" s="1"/>
  <c r="M36" i="16" s="1"/>
  <c r="K38" i="18"/>
  <c r="L38" i="18" s="1"/>
  <c r="M38" i="18" s="1"/>
  <c r="K40" i="20"/>
  <c r="K23" i="3"/>
  <c r="L23" i="3" s="1"/>
  <c r="M23" i="3" s="1"/>
  <c r="K39" i="10"/>
  <c r="L39" i="10" s="1"/>
  <c r="M39" i="10" s="1"/>
  <c r="K46" i="13"/>
  <c r="L46" i="13" s="1"/>
  <c r="M46" i="13" s="1"/>
  <c r="K24" i="16"/>
  <c r="L24" i="16" s="1"/>
  <c r="M24" i="16" s="1"/>
  <c r="K18" i="18"/>
  <c r="L18" i="18" s="1"/>
  <c r="M18" i="18" s="1"/>
  <c r="K28" i="20"/>
  <c r="L28" i="20" s="1"/>
  <c r="M28" i="20" s="1"/>
  <c r="K30" i="1"/>
  <c r="L30" i="1" s="1"/>
  <c r="M30" i="1" s="1"/>
  <c r="K42" i="4"/>
  <c r="L42" i="4" s="1"/>
  <c r="M42" i="4" s="1"/>
  <c r="K46" i="8"/>
  <c r="L46" i="8" s="1"/>
  <c r="M46" i="8" s="1"/>
  <c r="K24" i="11"/>
  <c r="L24" i="11" s="1"/>
  <c r="M24" i="11" s="1"/>
  <c r="K18" i="13"/>
  <c r="L18" i="13" s="1"/>
  <c r="M18" i="13" s="1"/>
  <c r="K28" i="15"/>
  <c r="K30" i="17"/>
  <c r="L30" i="17" s="1"/>
  <c r="M30" i="17" s="1"/>
  <c r="K37" i="19"/>
  <c r="L37" i="19" s="1"/>
  <c r="M37" i="19" s="1"/>
  <c r="K39" i="21"/>
  <c r="L39" i="21" s="1"/>
  <c r="M39" i="21" s="1"/>
  <c r="K32" i="6"/>
  <c r="K44" i="9"/>
  <c r="L44" i="9" s="1"/>
  <c r="M44" i="9" s="1"/>
  <c r="K22" i="12"/>
  <c r="L22" i="12" s="1"/>
  <c r="M22" i="12" s="1"/>
  <c r="K24" i="14"/>
  <c r="L24" i="14" s="1"/>
  <c r="M24" i="14" s="1"/>
  <c r="K18" i="16"/>
  <c r="L18" i="16" s="1"/>
  <c r="M18" i="16" s="1"/>
  <c r="K43" i="20"/>
  <c r="L43" i="20" s="1"/>
  <c r="M43" i="20" s="1"/>
  <c r="K34" i="10"/>
  <c r="L34" i="10" s="1"/>
  <c r="M34" i="10" s="1"/>
  <c r="K27" i="16"/>
  <c r="L27" i="16" s="1"/>
  <c r="M27" i="16" s="1"/>
  <c r="K23" i="20"/>
  <c r="K29" i="13"/>
  <c r="L29" i="13" s="1"/>
  <c r="M29" i="13" s="1"/>
  <c r="K43" i="18"/>
  <c r="L43" i="18" s="1"/>
  <c r="M43" i="18" s="1"/>
  <c r="K21" i="21"/>
  <c r="L21" i="21" s="1"/>
  <c r="M21" i="21" s="1"/>
  <c r="K38" i="12"/>
  <c r="L38" i="12" s="1"/>
  <c r="M38" i="12" s="1"/>
  <c r="K40" i="14"/>
  <c r="L40" i="14" s="1"/>
  <c r="M40" i="14" s="1"/>
  <c r="K34" i="16"/>
  <c r="L34" i="16" s="1"/>
  <c r="M34" i="16" s="1"/>
  <c r="K20" i="19"/>
  <c r="L20" i="19" s="1"/>
  <c r="M20" i="19" s="1"/>
  <c r="K19" i="1"/>
  <c r="L19" i="1" s="1"/>
  <c r="M19" i="1" s="1"/>
  <c r="K35" i="20"/>
  <c r="L35" i="20" s="1"/>
  <c r="M35" i="20" s="1"/>
  <c r="K16" i="7"/>
  <c r="L16" i="7" s="1"/>
  <c r="M16" i="7" s="1"/>
  <c r="K42" i="16"/>
  <c r="L42" i="16" s="1"/>
  <c r="M42" i="16" s="1"/>
  <c r="K20" i="12"/>
  <c r="L20" i="12" s="1"/>
  <c r="M20" i="12" s="1"/>
  <c r="K31" i="12"/>
  <c r="L31" i="12" s="1"/>
  <c r="M31" i="12" s="1"/>
  <c r="K36" i="10"/>
  <c r="L36" i="10" s="1"/>
  <c r="M36" i="10" s="1"/>
  <c r="K29" i="6"/>
  <c r="L29" i="6" s="1"/>
  <c r="M29" i="6" s="1"/>
  <c r="K40" i="18"/>
  <c r="L40" i="18" s="1"/>
  <c r="M40" i="18" s="1"/>
  <c r="K21" i="15"/>
  <c r="L21" i="15" s="1"/>
  <c r="M21" i="15" s="1"/>
  <c r="K34" i="18"/>
  <c r="L34" i="18" s="1"/>
  <c r="M34" i="18" s="1"/>
  <c r="K37" i="15"/>
  <c r="L37" i="15" s="1"/>
  <c r="M37" i="15" s="1"/>
  <c r="K35" i="6"/>
  <c r="L35" i="6" s="1"/>
  <c r="M35" i="6" s="1"/>
  <c r="K44" i="6"/>
  <c r="L44" i="6" s="1"/>
  <c r="M44" i="6" s="1"/>
  <c r="K39" i="3"/>
  <c r="L39" i="3" s="1"/>
  <c r="M39" i="3" s="1"/>
  <c r="K43" i="6"/>
  <c r="L43" i="6" s="1"/>
  <c r="M43" i="6" s="1"/>
  <c r="K26" i="10"/>
  <c r="L26" i="10" s="1"/>
  <c r="M26" i="10" s="1"/>
  <c r="K21" i="4"/>
  <c r="L21" i="4" s="1"/>
  <c r="M21" i="4" s="1"/>
  <c r="K35" i="4"/>
  <c r="L35" i="4" s="1"/>
  <c r="M35" i="4" s="1"/>
  <c r="K18" i="8"/>
  <c r="L18" i="8" s="1"/>
  <c r="M18" i="8" s="1"/>
  <c r="K23" i="4"/>
  <c r="L23" i="4" s="1"/>
  <c r="M23" i="4" s="1"/>
  <c r="K27" i="8"/>
  <c r="L27" i="8" s="1"/>
  <c r="M27" i="8" s="1"/>
  <c r="K18" i="11"/>
  <c r="L18" i="11" s="1"/>
  <c r="M18" i="11" s="1"/>
  <c r="K25" i="14"/>
  <c r="L25" i="14" s="1"/>
  <c r="M25" i="14" s="1"/>
  <c r="K30" i="2"/>
  <c r="L30" i="2" s="1"/>
  <c r="M30" i="2" s="1"/>
  <c r="K37" i="4"/>
  <c r="L37" i="4" s="1"/>
  <c r="M37" i="4" s="1"/>
  <c r="K20" i="8"/>
  <c r="L20" i="8" s="1"/>
  <c r="M20" i="8" s="1"/>
  <c r="K22" i="10"/>
  <c r="L22" i="10" s="1"/>
  <c r="M22" i="10" s="1"/>
  <c r="K37" i="12"/>
  <c r="L37" i="12" s="1"/>
  <c r="M37" i="12" s="1"/>
  <c r="K31" i="15"/>
  <c r="L31" i="15" s="1"/>
  <c r="M31" i="15" s="1"/>
  <c r="K31" i="2"/>
  <c r="L31" i="2" s="1"/>
  <c r="M31" i="2" s="1"/>
  <c r="K38" i="4"/>
  <c r="L38" i="4" s="1"/>
  <c r="M38" i="4" s="1"/>
  <c r="K18" i="9"/>
  <c r="L18" i="9" s="1"/>
  <c r="M18" i="9" s="1"/>
  <c r="K16" i="2"/>
  <c r="L16" i="2" s="1"/>
  <c r="M16" i="2" s="1"/>
  <c r="K23" i="5"/>
  <c r="L23" i="5" s="1"/>
  <c r="M23" i="5" s="1"/>
  <c r="K27" i="9"/>
  <c r="L27" i="9" s="1"/>
  <c r="M27" i="9" s="1"/>
  <c r="K34" i="11"/>
  <c r="L34" i="11" s="1"/>
  <c r="M34" i="11" s="1"/>
  <c r="K40" i="17"/>
  <c r="L40" i="17" s="1"/>
  <c r="M40" i="17" s="1"/>
  <c r="K29" i="11"/>
  <c r="L29" i="11" s="1"/>
  <c r="M29" i="11" s="1"/>
  <c r="K32" i="18"/>
  <c r="L32" i="18" s="1"/>
  <c r="M32" i="18" s="1"/>
  <c r="K26" i="20"/>
  <c r="L26" i="20" s="1"/>
  <c r="M26" i="20" s="1"/>
  <c r="K35" i="3"/>
  <c r="L35" i="3" s="1"/>
  <c r="M35" i="3" s="1"/>
  <c r="K37" i="5"/>
  <c r="L37" i="5" s="1"/>
  <c r="M37" i="5" s="1"/>
  <c r="K23" i="8"/>
  <c r="L23" i="8" s="1"/>
  <c r="M23" i="8" s="1"/>
  <c r="K25" i="10"/>
  <c r="L25" i="10" s="1"/>
  <c r="M25" i="10" s="1"/>
  <c r="K27" i="12"/>
  <c r="L27" i="12" s="1"/>
  <c r="M27" i="12" s="1"/>
  <c r="K29" i="14"/>
  <c r="L29" i="14" s="1"/>
  <c r="M29" i="14" s="1"/>
  <c r="K44" i="16"/>
  <c r="L44" i="16" s="1"/>
  <c r="M44" i="16" s="1"/>
  <c r="K46" i="18"/>
  <c r="L46" i="18" s="1"/>
  <c r="M46" i="18" s="1"/>
  <c r="K24" i="21"/>
  <c r="L24" i="21" s="1"/>
  <c r="M24" i="21" s="1"/>
  <c r="K20" i="4"/>
  <c r="L20" i="4" s="1"/>
  <c r="M20" i="4" s="1"/>
  <c r="K36" i="11"/>
  <c r="L36" i="11" s="1"/>
  <c r="M36" i="11" s="1"/>
  <c r="K22" i="14"/>
  <c r="L22" i="14" s="1"/>
  <c r="M22" i="14" s="1"/>
  <c r="K32" i="16"/>
  <c r="L32" i="16" s="1"/>
  <c r="M32" i="16" s="1"/>
  <c r="K26" i="18"/>
  <c r="L26" i="18" s="1"/>
  <c r="M26" i="18" s="1"/>
  <c r="K35" i="1"/>
  <c r="L35" i="1" s="1"/>
  <c r="M35" i="1" s="1"/>
  <c r="K26" i="5"/>
  <c r="L26" i="5" s="1"/>
  <c r="M26" i="5" s="1"/>
  <c r="K22" i="9"/>
  <c r="L22" i="9" s="1"/>
  <c r="M22" i="9" s="1"/>
  <c r="K32" i="11"/>
  <c r="L32" i="11" s="1"/>
  <c r="M32" i="11" s="1"/>
  <c r="K26" i="13"/>
  <c r="L26" i="13" s="1"/>
  <c r="M26" i="13" s="1"/>
  <c r="K35" i="17"/>
  <c r="L35" i="17" s="1"/>
  <c r="M35" i="17" s="1"/>
  <c r="K23" i="1"/>
  <c r="L23" i="1" s="1"/>
  <c r="M23" i="1" s="1"/>
  <c r="K21" i="7"/>
  <c r="L21" i="7" s="1"/>
  <c r="M21" i="7" s="1"/>
  <c r="K20" i="10"/>
  <c r="L20" i="10" s="1"/>
  <c r="M20" i="10" s="1"/>
  <c r="K30" i="12"/>
  <c r="L30" i="12" s="1"/>
  <c r="M30" i="12" s="1"/>
  <c r="K32" i="14"/>
  <c r="L32" i="14" s="1"/>
  <c r="M32" i="14" s="1"/>
  <c r="K26" i="16"/>
  <c r="L26" i="16" s="1"/>
  <c r="M26" i="16" s="1"/>
  <c r="K41" i="18"/>
  <c r="L41" i="18" s="1"/>
  <c r="M41" i="18" s="1"/>
  <c r="K19" i="21"/>
  <c r="L19" i="21" s="1"/>
  <c r="M19" i="21" s="1"/>
  <c r="K41" i="5"/>
  <c r="L41" i="5" s="1"/>
  <c r="M41" i="5" s="1"/>
  <c r="K26" i="11"/>
  <c r="L26" i="11" s="1"/>
  <c r="M26" i="11" s="1"/>
  <c r="K31" i="20"/>
  <c r="L31" i="20" s="1"/>
  <c r="M31" i="20" s="1"/>
  <c r="K25" i="1"/>
  <c r="L25" i="1" s="1"/>
  <c r="M25" i="1" s="1"/>
  <c r="K36" i="15"/>
  <c r="L36" i="15" s="1"/>
  <c r="M36" i="15" s="1"/>
  <c r="K19" i="19"/>
  <c r="L19" i="19" s="1"/>
  <c r="M19" i="19" s="1"/>
  <c r="K34" i="21"/>
  <c r="L34" i="21" s="1"/>
  <c r="M34" i="21" s="1"/>
  <c r="K46" i="12"/>
  <c r="L46" i="12" s="1"/>
  <c r="M46" i="12" s="1"/>
  <c r="K16" i="15"/>
  <c r="L16" i="15" s="1"/>
  <c r="M16" i="15" s="1"/>
  <c r="K18" i="17"/>
  <c r="L18" i="17" s="1"/>
  <c r="M18" i="17" s="1"/>
  <c r="K28" i="19"/>
  <c r="L28" i="19" s="1"/>
  <c r="M28" i="19" s="1"/>
  <c r="K27" i="1"/>
  <c r="L27" i="1" s="1"/>
  <c r="M27" i="1" s="1"/>
  <c r="K27" i="15"/>
  <c r="L27" i="15" s="1"/>
  <c r="M27" i="15" s="1"/>
  <c r="K32" i="20"/>
  <c r="L32" i="20" s="1"/>
  <c r="M32" i="20" s="1"/>
  <c r="K24" i="7"/>
  <c r="L24" i="7" s="1"/>
  <c r="M24" i="7" s="1"/>
  <c r="K41" i="19"/>
  <c r="L41" i="19" s="1"/>
  <c r="M41" i="19" s="1"/>
  <c r="K20" i="5"/>
  <c r="K19" i="18"/>
  <c r="L19" i="18" s="1"/>
  <c r="M19" i="18" s="1"/>
  <c r="K44" i="4"/>
  <c r="L44" i="4" s="1"/>
  <c r="M44" i="4" s="1"/>
  <c r="K29" i="5"/>
  <c r="L29" i="5" s="1"/>
  <c r="M29" i="5" s="1"/>
  <c r="K20" i="3"/>
  <c r="L20" i="3" s="1"/>
  <c r="M20" i="3" s="1"/>
  <c r="K39" i="12"/>
  <c r="K21" i="19"/>
  <c r="L21" i="19" s="1"/>
  <c r="M21" i="19" s="1"/>
  <c r="K22" i="11"/>
  <c r="L22" i="11" s="1"/>
  <c r="M22" i="11" s="1"/>
  <c r="K41" i="12"/>
  <c r="L41" i="12" s="1"/>
  <c r="M41" i="12" s="1"/>
  <c r="K43" i="9"/>
  <c r="L43" i="9" s="1"/>
  <c r="M43" i="9" s="1"/>
  <c r="K26" i="8"/>
  <c r="L26" i="8" s="1"/>
  <c r="M26" i="8" s="1"/>
  <c r="K38" i="19"/>
  <c r="L38" i="19" s="1"/>
  <c r="M38" i="19" s="1"/>
  <c r="K20" i="21"/>
  <c r="L20" i="21" s="1"/>
  <c r="M20" i="21" s="1"/>
  <c r="K35" i="13"/>
  <c r="L35" i="13" s="1"/>
  <c r="M35" i="13" s="1"/>
  <c r="K42" i="5"/>
  <c r="L42" i="5" s="1"/>
  <c r="M42" i="5" s="1"/>
  <c r="K44" i="3"/>
  <c r="L44" i="3" s="1"/>
  <c r="M44" i="3" s="1"/>
  <c r="K30" i="4"/>
  <c r="L30" i="4" s="1"/>
  <c r="M30" i="4" s="1"/>
  <c r="K19" i="8"/>
  <c r="L19" i="8" s="1"/>
  <c r="M19" i="8" s="1"/>
  <c r="K41" i="13"/>
  <c r="L41" i="13" s="1"/>
  <c r="M41" i="13" s="1"/>
  <c r="K24" i="4"/>
  <c r="L24" i="4" s="1"/>
  <c r="M24" i="4" s="1"/>
  <c r="K41" i="4"/>
  <c r="L41" i="4" s="1"/>
  <c r="M41" i="4" s="1"/>
  <c r="K16" i="8"/>
  <c r="K23" i="11"/>
  <c r="L23" i="11" s="1"/>
  <c r="M23" i="11" s="1"/>
  <c r="K29" i="4"/>
  <c r="L29" i="4" s="1"/>
  <c r="M29" i="4" s="1"/>
  <c r="K20" i="2"/>
  <c r="L20" i="2" s="1"/>
  <c r="M20" i="2" s="1"/>
  <c r="K43" i="4"/>
  <c r="L43" i="4" s="1"/>
  <c r="M43" i="4" s="1"/>
  <c r="K21" i="2"/>
  <c r="L21" i="2" s="1"/>
  <c r="M21" i="2" s="1"/>
  <c r="K31" i="4"/>
  <c r="L31" i="4" s="1"/>
  <c r="M31" i="4" s="1"/>
  <c r="K40" i="8"/>
  <c r="L40" i="8" s="1"/>
  <c r="M40" i="8" s="1"/>
  <c r="K39" i="11"/>
  <c r="L39" i="11" s="1"/>
  <c r="M39" i="11" s="1"/>
  <c r="K22" i="15"/>
  <c r="L22" i="15" s="1"/>
  <c r="M22" i="15" s="1"/>
  <c r="K35" i="2"/>
  <c r="L35" i="2" s="1"/>
  <c r="M35" i="2" s="1"/>
  <c r="K28" i="8"/>
  <c r="L28" i="8" s="1"/>
  <c r="M28" i="8" s="1"/>
  <c r="K30" i="10"/>
  <c r="L30" i="10" s="1"/>
  <c r="M30" i="10" s="1"/>
  <c r="K44" i="15"/>
  <c r="L44" i="15" s="1"/>
  <c r="M44" i="15" s="1"/>
  <c r="K36" i="2"/>
  <c r="L36" i="2" s="1"/>
  <c r="M36" i="2" s="1"/>
  <c r="K46" i="4"/>
  <c r="L46" i="4" s="1"/>
  <c r="M46" i="4" s="1"/>
  <c r="K26" i="9"/>
  <c r="K37" i="2"/>
  <c r="L37" i="2" s="1"/>
  <c r="M37" i="2" s="1"/>
  <c r="K44" i="5"/>
  <c r="L44" i="5" s="1"/>
  <c r="M44" i="5" s="1"/>
  <c r="K40" i="9"/>
  <c r="L40" i="9" s="1"/>
  <c r="M40" i="9" s="1"/>
  <c r="K42" i="11"/>
  <c r="L42" i="11" s="1"/>
  <c r="M42" i="11" s="1"/>
  <c r="K41" i="14"/>
  <c r="L41" i="14" s="1"/>
  <c r="M41" i="14" s="1"/>
  <c r="K16" i="18"/>
  <c r="L16" i="18" s="1"/>
  <c r="M16" i="18" s="1"/>
  <c r="K26" i="12"/>
  <c r="L26" i="12" s="1"/>
  <c r="M26" i="12" s="1"/>
  <c r="K37" i="18"/>
  <c r="L37" i="18" s="1"/>
  <c r="M37" i="18" s="1"/>
  <c r="K39" i="20"/>
  <c r="L39" i="20" s="1"/>
  <c r="M39" i="20" s="1"/>
  <c r="K41" i="1"/>
  <c r="L41" i="1" s="1"/>
  <c r="M41" i="1" s="1"/>
  <c r="K43" i="3"/>
  <c r="L43" i="3" s="1"/>
  <c r="M43" i="3" s="1"/>
  <c r="K31" i="8"/>
  <c r="L31" i="8" s="1"/>
  <c r="M31" i="8" s="1"/>
  <c r="K38" i="10"/>
  <c r="L38" i="10" s="1"/>
  <c r="M38" i="10" s="1"/>
  <c r="K40" i="12"/>
  <c r="L40" i="12" s="1"/>
  <c r="M40" i="12" s="1"/>
  <c r="K34" i="14"/>
  <c r="L34" i="14" s="1"/>
  <c r="M34" i="14" s="1"/>
  <c r="K20" i="17"/>
  <c r="L20" i="17" s="1"/>
  <c r="M20" i="17" s="1"/>
  <c r="K22" i="19"/>
  <c r="L22" i="19" s="1"/>
  <c r="M22" i="19" s="1"/>
  <c r="K32" i="21"/>
  <c r="L32" i="21" s="1"/>
  <c r="M32" i="21" s="1"/>
  <c r="K28" i="4"/>
  <c r="L28" i="4" s="1"/>
  <c r="M28" i="4" s="1"/>
  <c r="K44" i="11"/>
  <c r="L44" i="11" s="1"/>
  <c r="M44" i="11" s="1"/>
  <c r="K30" i="14"/>
  <c r="L30" i="14" s="1"/>
  <c r="M30" i="14" s="1"/>
  <c r="K37" i="16"/>
  <c r="L37" i="16" s="1"/>
  <c r="M37" i="16" s="1"/>
  <c r="K39" i="18"/>
  <c r="L39" i="18" s="1"/>
  <c r="M39" i="18" s="1"/>
  <c r="K41" i="20"/>
  <c r="L41" i="20" s="1"/>
  <c r="M41" i="20" s="1"/>
  <c r="K43" i="1"/>
  <c r="L43" i="1" s="1"/>
  <c r="M43" i="1" s="1"/>
  <c r="K20" i="7"/>
  <c r="L20" i="7" s="1"/>
  <c r="M20" i="7" s="1"/>
  <c r="K30" i="9"/>
  <c r="L30" i="9" s="1"/>
  <c r="M30" i="9" s="1"/>
  <c r="K37" i="11"/>
  <c r="L37" i="11" s="1"/>
  <c r="M37" i="11" s="1"/>
  <c r="K39" i="13"/>
  <c r="L39" i="13" s="1"/>
  <c r="M39" i="13" s="1"/>
  <c r="K41" i="15"/>
  <c r="L41" i="15" s="1"/>
  <c r="M41" i="15" s="1"/>
  <c r="K43" i="17"/>
  <c r="L43" i="17" s="1"/>
  <c r="M43" i="17" s="1"/>
  <c r="K21" i="20"/>
  <c r="L21" i="20" s="1"/>
  <c r="M21" i="20" s="1"/>
  <c r="K31" i="1"/>
  <c r="L31" i="1" s="1"/>
  <c r="M31" i="1" s="1"/>
  <c r="K29" i="7"/>
  <c r="L29" i="7" s="1"/>
  <c r="M29" i="7" s="1"/>
  <c r="K28" i="10"/>
  <c r="L28" i="10" s="1"/>
  <c r="M28" i="10" s="1"/>
  <c r="K35" i="12"/>
  <c r="L35" i="12" s="1"/>
  <c r="M35" i="12" s="1"/>
  <c r="K37" i="14"/>
  <c r="L37" i="14" s="1"/>
  <c r="M37" i="14" s="1"/>
  <c r="K39" i="16"/>
  <c r="L39" i="16" s="1"/>
  <c r="M39" i="16" s="1"/>
  <c r="K27" i="21"/>
  <c r="L27" i="21" s="1"/>
  <c r="M27" i="21" s="1"/>
  <c r="K46" i="6"/>
  <c r="L46" i="6" s="1"/>
  <c r="M46" i="6" s="1"/>
  <c r="K20" i="13"/>
  <c r="L20" i="13" s="1"/>
  <c r="M20" i="13" s="1"/>
  <c r="K21" i="18"/>
  <c r="L21" i="18" s="1"/>
  <c r="M21" i="18" s="1"/>
  <c r="K36" i="20"/>
  <c r="L36" i="20" s="1"/>
  <c r="M36" i="20" s="1"/>
  <c r="K38" i="1"/>
  <c r="L38" i="1" s="1"/>
  <c r="M38" i="1" s="1"/>
  <c r="K20" i="16"/>
  <c r="L20" i="16" s="1"/>
  <c r="M20" i="16" s="1"/>
  <c r="K27" i="19"/>
  <c r="L27" i="19" s="1"/>
  <c r="M27" i="19" s="1"/>
  <c r="K42" i="21"/>
  <c r="L42" i="21" s="1"/>
  <c r="M42" i="21" s="1"/>
  <c r="K22" i="13"/>
  <c r="L22" i="13" s="1"/>
  <c r="M22" i="13" s="1"/>
  <c r="K24" i="15"/>
  <c r="L24" i="15" s="1"/>
  <c r="M24" i="15" s="1"/>
  <c r="K26" i="17"/>
  <c r="L26" i="17" s="1"/>
  <c r="M26" i="17" s="1"/>
  <c r="K40" i="1"/>
  <c r="L40" i="1" s="1"/>
  <c r="M40" i="1" s="1"/>
  <c r="K27" i="10"/>
  <c r="L27" i="10" s="1"/>
  <c r="M27" i="10" s="1"/>
  <c r="K32" i="7"/>
  <c r="L32" i="7" s="1"/>
  <c r="M32" i="7" s="1"/>
  <c r="K37" i="7"/>
  <c r="L37" i="7" s="1"/>
  <c r="M37" i="7" s="1"/>
  <c r="K38" i="6"/>
  <c r="L38" i="6" s="1"/>
  <c r="M38" i="6" s="1"/>
  <c r="K37" i="8"/>
  <c r="L37" i="8" s="1"/>
  <c r="M37" i="8" s="1"/>
  <c r="K24" i="10"/>
  <c r="L24" i="10" s="1"/>
  <c r="M24" i="10" s="1"/>
  <c r="K28" i="14"/>
  <c r="L28" i="14" s="1"/>
  <c r="M28" i="14" s="1"/>
  <c r="K20" i="9"/>
  <c r="L20" i="9" s="1"/>
  <c r="M20" i="9" s="1"/>
  <c r="K35" i="19"/>
  <c r="L35" i="19" s="1"/>
  <c r="M35" i="19" s="1"/>
  <c r="K27" i="7"/>
  <c r="L27" i="7" s="1"/>
  <c r="M27" i="7" s="1"/>
  <c r="K25" i="21"/>
  <c r="L25" i="21" s="1"/>
  <c r="M25" i="21" s="1"/>
  <c r="K25" i="16"/>
  <c r="L25" i="16" s="1"/>
  <c r="M25" i="16" s="1"/>
  <c r="K19" i="13"/>
  <c r="L19" i="13" s="1"/>
  <c r="M19" i="13" s="1"/>
  <c r="K35" i="7"/>
  <c r="L35" i="7" s="1"/>
  <c r="M35" i="7" s="1"/>
  <c r="K16" i="20"/>
  <c r="L16" i="20" s="1"/>
  <c r="M16" i="20" s="1"/>
  <c r="K46" i="20"/>
  <c r="L46" i="20" s="1"/>
  <c r="M46" i="20" s="1"/>
  <c r="K38" i="14"/>
  <c r="L38" i="14" s="1"/>
  <c r="M38" i="14" s="1"/>
  <c r="K18" i="2"/>
  <c r="L18" i="2" s="1"/>
  <c r="M18" i="2" s="1"/>
  <c r="K32" i="8"/>
  <c r="L32" i="8" s="1"/>
  <c r="M32" i="8" s="1"/>
  <c r="K31" i="11"/>
  <c r="L31" i="11" s="1"/>
  <c r="M31" i="11" s="1"/>
  <c r="K18" i="5"/>
  <c r="L18" i="5" s="1"/>
  <c r="M18" i="5" s="1"/>
  <c r="K28" i="2"/>
  <c r="L28" i="2" s="1"/>
  <c r="M28" i="2" s="1"/>
  <c r="K19" i="5"/>
  <c r="L19" i="5" s="1"/>
  <c r="M19" i="5" s="1"/>
  <c r="K29" i="2"/>
  <c r="L29" i="2" s="1"/>
  <c r="M29" i="2" s="1"/>
  <c r="K36" i="4"/>
  <c r="L36" i="4" s="1"/>
  <c r="M36" i="4" s="1"/>
  <c r="K16" i="9"/>
  <c r="L16" i="9" s="1"/>
  <c r="M16" i="9" s="1"/>
  <c r="K23" i="12"/>
  <c r="L23" i="12" s="1"/>
  <c r="M23" i="12" s="1"/>
  <c r="K30" i="15"/>
  <c r="L30" i="15" s="1"/>
  <c r="M30" i="15" s="1"/>
  <c r="K43" i="2"/>
  <c r="L43" i="2" s="1"/>
  <c r="M43" i="2" s="1"/>
  <c r="K21" i="5"/>
  <c r="L21" i="5" s="1"/>
  <c r="M21" i="5" s="1"/>
  <c r="K35" i="10"/>
  <c r="L35" i="10" s="1"/>
  <c r="M35" i="10" s="1"/>
  <c r="K21" i="13"/>
  <c r="L21" i="13" s="1"/>
  <c r="M21" i="13" s="1"/>
  <c r="K28" i="16"/>
  <c r="L28" i="16" s="1"/>
  <c r="M28" i="16" s="1"/>
  <c r="K44" i="2"/>
  <c r="L44" i="2" s="1"/>
  <c r="M44" i="2" s="1"/>
  <c r="K22" i="5"/>
  <c r="L22" i="5" s="1"/>
  <c r="M22" i="5" s="1"/>
  <c r="K23" i="10"/>
  <c r="L23" i="10" s="1"/>
  <c r="M23" i="10" s="1"/>
  <c r="K16" i="10"/>
  <c r="L16" i="10" s="1"/>
  <c r="M16" i="10" s="1"/>
  <c r="K18" i="12"/>
  <c r="L18" i="12" s="1"/>
  <c r="M18" i="12" s="1"/>
  <c r="K25" i="15"/>
  <c r="L25" i="15" s="1"/>
  <c r="M25" i="15" s="1"/>
  <c r="K39" i="4"/>
  <c r="L39" i="4" s="1"/>
  <c r="M39" i="4" s="1"/>
  <c r="K44" i="13"/>
  <c r="L44" i="13" s="1"/>
  <c r="M44" i="13" s="1"/>
  <c r="K23" i="21"/>
  <c r="L23" i="21" s="1"/>
  <c r="M23" i="21" s="1"/>
  <c r="K19" i="4"/>
  <c r="L19" i="4" s="1"/>
  <c r="M19" i="4" s="1"/>
  <c r="K21" i="6"/>
  <c r="L21" i="6" s="1"/>
  <c r="M21" i="6" s="1"/>
  <c r="K36" i="8"/>
  <c r="L36" i="8" s="1"/>
  <c r="M36" i="8" s="1"/>
  <c r="K46" i="10"/>
  <c r="L46" i="10" s="1"/>
  <c r="M46" i="10" s="1"/>
  <c r="K16" i="13"/>
  <c r="L16" i="13" s="1"/>
  <c r="M16" i="13" s="1"/>
  <c r="K42" i="14"/>
  <c r="L42" i="14" s="1"/>
  <c r="M42" i="14" s="1"/>
  <c r="K28" i="17"/>
  <c r="L28" i="17" s="1"/>
  <c r="M28" i="17" s="1"/>
  <c r="K30" i="19"/>
  <c r="L30" i="19" s="1"/>
  <c r="M30" i="19" s="1"/>
  <c r="K37" i="21"/>
  <c r="L37" i="21" s="1"/>
  <c r="M37" i="21" s="1"/>
  <c r="K46" i="5"/>
  <c r="L46" i="5" s="1"/>
  <c r="M46" i="5" s="1"/>
  <c r="K28" i="12"/>
  <c r="L28" i="12" s="1"/>
  <c r="M28" i="12" s="1"/>
  <c r="K35" i="14"/>
  <c r="L35" i="14" s="1"/>
  <c r="M35" i="14" s="1"/>
  <c r="K23" i="19"/>
  <c r="L23" i="19" s="1"/>
  <c r="M23" i="19" s="1"/>
  <c r="K19" i="2"/>
  <c r="L19" i="2" s="1"/>
  <c r="M19" i="2" s="1"/>
  <c r="K28" i="7"/>
  <c r="L28" i="7" s="1"/>
  <c r="M28" i="7" s="1"/>
  <c r="K35" i="9"/>
  <c r="L35" i="9" s="1"/>
  <c r="M35" i="9" s="1"/>
  <c r="K23" i="14"/>
  <c r="L23" i="14" s="1"/>
  <c r="M23" i="14" s="1"/>
  <c r="K27" i="18"/>
  <c r="L27" i="18" s="1"/>
  <c r="M27" i="18" s="1"/>
  <c r="K29" i="20"/>
  <c r="L29" i="20" s="1"/>
  <c r="M29" i="20" s="1"/>
  <c r="K36" i="1"/>
  <c r="L36" i="1" s="1"/>
  <c r="M36" i="1" s="1"/>
  <c r="K34" i="7"/>
  <c r="K43" i="12"/>
  <c r="L43" i="12" s="1"/>
  <c r="M43" i="12" s="1"/>
  <c r="K23" i="17"/>
  <c r="L23" i="17" s="1"/>
  <c r="M23" i="17" s="1"/>
  <c r="K25" i="19"/>
  <c r="L25" i="19" s="1"/>
  <c r="M25" i="19" s="1"/>
  <c r="K40" i="21"/>
  <c r="L40" i="21" s="1"/>
  <c r="M40" i="21" s="1"/>
  <c r="K30" i="7"/>
  <c r="L30" i="7" s="1"/>
  <c r="M30" i="7" s="1"/>
  <c r="K29" i="18"/>
  <c r="L29" i="18" s="1"/>
  <c r="M29" i="18" s="1"/>
  <c r="K44" i="20"/>
  <c r="K46" i="1"/>
  <c r="K40" i="19"/>
  <c r="L40" i="19" s="1"/>
  <c r="M40" i="19" s="1"/>
  <c r="K18" i="1"/>
  <c r="L18" i="1" s="1"/>
  <c r="M18" i="1" s="1"/>
  <c r="K30" i="13"/>
  <c r="L30" i="13" s="1"/>
  <c r="M30" i="13" s="1"/>
  <c r="K32" i="15"/>
  <c r="L32" i="15" s="1"/>
  <c r="M32" i="15" s="1"/>
  <c r="K39" i="17"/>
  <c r="L39" i="17" s="1"/>
  <c r="M39" i="17" s="1"/>
  <c r="K38" i="20"/>
  <c r="L38" i="20" s="1"/>
  <c r="M38" i="20" s="1"/>
  <c r="K26" i="7"/>
  <c r="L26" i="7" s="1"/>
  <c r="M26" i="7" s="1"/>
  <c r="K41" i="11"/>
  <c r="K32" i="4"/>
  <c r="L32" i="4" s="1"/>
  <c r="M32" i="4" s="1"/>
  <c r="K21" i="8"/>
  <c r="L21" i="8" s="1"/>
  <c r="M21" i="8" s="1"/>
  <c r="K22" i="21"/>
  <c r="K22" i="7"/>
  <c r="L22" i="7" s="1"/>
  <c r="M22" i="7" s="1"/>
  <c r="CZ49" i="9"/>
  <c r="CZ125" i="9" a="1"/>
  <c r="CZ125" i="9" s="1"/>
  <c r="CZ126" i="9" s="1"/>
  <c r="DD49" i="18"/>
  <c r="DD125" i="18" a="1"/>
  <c r="DD125" i="18" s="1"/>
  <c r="DD126" i="18" s="1"/>
  <c r="DF49" i="1"/>
  <c r="DF125" i="1" a="1"/>
  <c r="DF125" i="1" s="1"/>
  <c r="DF126" i="1" s="1"/>
  <c r="CW49" i="2"/>
  <c r="CW125" i="2" a="1"/>
  <c r="CW125" i="2" s="1"/>
  <c r="CW126" i="2" s="1"/>
  <c r="DB125" i="5" a="1"/>
  <c r="DB125" i="5" s="1"/>
  <c r="DB126" i="5" s="1"/>
  <c r="DC125" i="10" a="1"/>
  <c r="DC125" i="10" s="1"/>
  <c r="DC126" i="10" s="1"/>
  <c r="DF125" i="15" a="1"/>
  <c r="DF125" i="15" s="1"/>
  <c r="DF126" i="15" s="1"/>
  <c r="DC125" i="8" a="1"/>
  <c r="DC125" i="8" s="1"/>
  <c r="DC126" i="8" s="1"/>
  <c r="CZ125" i="1" a="1"/>
  <c r="CZ125" i="1" s="1"/>
  <c r="CZ126" i="1" s="1"/>
  <c r="CW125" i="9" a="1"/>
  <c r="CW125" i="9" s="1"/>
  <c r="CW126" i="9" s="1"/>
  <c r="CW125" i="4" a="1"/>
  <c r="CW125" i="4" s="1"/>
  <c r="CW126" i="4" s="1"/>
  <c r="CY125" i="7" a="1"/>
  <c r="CY125" i="7" s="1"/>
  <c r="CY126" i="7" s="1"/>
  <c r="CV125" i="16" a="1"/>
  <c r="CV125" i="16" s="1"/>
  <c r="CV126" i="16" s="1"/>
  <c r="CX49" i="12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CX125" i="7" a="1"/>
  <c r="CX125" i="7" s="1"/>
  <c r="CX126" i="7" s="1"/>
  <c r="AU40" i="29"/>
  <c r="AU63" i="29" s="1"/>
  <c r="AU86" i="29" s="1"/>
  <c r="DH50" i="2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BR19" i="6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BS46" i="15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BR24" i="8" a="1"/>
  <c r="BR24" i="8" s="1"/>
  <c r="BS37" i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BQ45" i="9" a="1"/>
  <c r="BQ45" i="9" s="1"/>
  <c r="BQ45" i="21" a="1"/>
  <c r="BQ45" i="21" s="1"/>
  <c r="J15" i="7"/>
  <c r="K15" i="7" s="1"/>
  <c r="L15" i="7" s="1"/>
  <c r="M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8" a="1"/>
  <c r="BQ45" i="18" s="1"/>
  <c r="BQ45" i="19" a="1"/>
  <c r="BQ45" i="19" s="1"/>
  <c r="J15" i="9"/>
  <c r="BQ45" i="14" a="1"/>
  <c r="BQ45" i="14" s="1"/>
  <c r="BQ45" i="20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49" i="2"/>
  <c r="BS49" i="6"/>
  <c r="BQ95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BQ45" i="4" a="1"/>
  <c r="BQ45" i="4" s="1"/>
  <c r="J15" i="15"/>
  <c r="BQ45" i="2" a="1"/>
  <c r="BQ45" i="2" s="1"/>
  <c r="J15" i="21"/>
  <c r="K15" i="21" s="1"/>
  <c r="L15" i="21" s="1"/>
  <c r="M15" i="21" s="1"/>
  <c r="J15" i="3"/>
  <c r="BQ45" i="16" a="1"/>
  <c r="BQ45" i="16" s="1"/>
  <c r="J15" i="1"/>
  <c r="J15" i="17"/>
  <c r="K15" i="17" s="1"/>
  <c r="L15" i="17" s="1"/>
  <c r="M15" i="17" s="1"/>
  <c r="BQ45" i="15" a="1"/>
  <c r="BQ45" i="15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BQ45" i="8" a="1"/>
  <c r="BQ45" i="8" s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BQ45" i="6" a="1"/>
  <c r="BQ45" i="6" s="1"/>
  <c r="BQ45" i="12" a="1"/>
  <c r="BQ45" i="12" s="1"/>
  <c r="BQ45" i="5" a="1"/>
  <c r="BQ45" i="5" s="1"/>
  <c r="J15" i="8"/>
  <c r="J15" i="12"/>
  <c r="J15" i="2"/>
  <c r="K15" i="2" s="1"/>
  <c r="L15" i="2" s="1"/>
  <c r="M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M15" i="20" s="1"/>
  <c r="BQ45" i="7" a="1"/>
  <c r="BQ45" i="7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M15" i="6" s="1"/>
  <c r="J15" i="16"/>
  <c r="CR49" i="5"/>
  <c r="CP49" i="5"/>
  <c r="BW49" i="5"/>
  <c r="BQ9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39" i="5" a="1"/>
  <c r="BR39" i="5" s="1"/>
  <c r="BR26" i="2" a="1"/>
  <c r="BR26" i="2" s="1"/>
  <c r="BR39" i="2" a="1"/>
  <c r="BR39" i="2" s="1"/>
  <c r="BR24" i="6" a="1"/>
  <c r="BR24" i="6" s="1"/>
  <c r="BR17" i="6" a="1"/>
  <c r="BR17" i="6" s="1"/>
  <c r="BR43" i="2" a="1"/>
  <c r="BR43" i="2" s="1"/>
  <c r="BR20" i="8" a="1"/>
  <c r="BR20" i="8" s="1"/>
  <c r="BR31" i="13" a="1"/>
  <c r="BR31" i="13" s="1"/>
  <c r="BR28" i="6" a="1"/>
  <c r="BR28" i="6" s="1"/>
  <c r="BR24" i="13" a="1"/>
  <c r="BR24" i="13" s="1"/>
  <c r="BR20" i="17" a="1"/>
  <c r="BR20" i="17" s="1"/>
  <c r="BR17" i="13" a="1"/>
  <c r="BR17" i="13" s="1"/>
  <c r="BR33" i="20" a="1"/>
  <c r="BR33" i="20" s="1"/>
  <c r="BR30" i="1" a="1"/>
  <c r="BR30" i="1" s="1"/>
  <c r="BR21" i="20" a="1"/>
  <c r="BR21" i="20" s="1"/>
  <c r="BR21" i="15" a="1"/>
  <c r="BR21" i="15" s="1"/>
  <c r="BR17" i="19" a="1"/>
  <c r="BR17" i="19" s="1"/>
  <c r="BR41" i="5" a="1"/>
  <c r="BR41" i="5" s="1"/>
  <c r="BR19" i="19" a="1"/>
  <c r="BR19" i="19" s="1"/>
  <c r="BR21" i="21" a="1"/>
  <c r="BR21" i="21" s="1"/>
  <c r="BR35" i="20" a="1"/>
  <c r="BR35" i="20" s="1"/>
  <c r="BS24" i="2" a="1"/>
  <c r="BS24" i="2" s="1"/>
  <c r="BR25" i="7" a="1"/>
  <c r="BR25" i="7" s="1"/>
  <c r="BR17" i="21" a="1"/>
  <c r="BR17" i="21" s="1"/>
  <c r="BR17" i="17" a="1"/>
  <c r="BR17" i="17" s="1"/>
  <c r="BR30" i="4" a="1"/>
  <c r="BR30" i="4" s="1"/>
  <c r="BR25" i="6" a="1"/>
  <c r="BR25" i="6" s="1"/>
  <c r="BR32" i="9" a="1"/>
  <c r="BR32" i="9" s="1"/>
  <c r="BR28" i="8" a="1"/>
  <c r="BR28" i="8" s="1"/>
  <c r="BR36" i="13" a="1"/>
  <c r="BR36" i="13" s="1"/>
  <c r="BR43" i="3" a="1"/>
  <c r="BR43" i="3" s="1"/>
  <c r="BR37" i="5" a="1"/>
  <c r="BR37" i="5" s="1"/>
  <c r="BR23" i="3" a="1"/>
  <c r="BR23" i="3" s="1"/>
  <c r="BR29" i="20" a="1"/>
  <c r="BR29" i="20" s="1"/>
  <c r="BR25" i="19" a="1"/>
  <c r="BR25" i="19" s="1"/>
  <c r="BR27" i="16" a="1"/>
  <c r="BR27" i="16" s="1"/>
  <c r="BR27" i="14" a="1"/>
  <c r="BR27" i="14" s="1"/>
  <c r="BR42" i="8" a="1"/>
  <c r="BR42" i="8" s="1"/>
  <c r="BR38" i="13" a="1"/>
  <c r="BR38" i="13" s="1"/>
  <c r="BR34" i="17" a="1"/>
  <c r="BR34" i="17" s="1"/>
  <c r="BR19" i="2" a="1"/>
  <c r="BR19" i="2" s="1"/>
  <c r="BR30" i="9" a="1"/>
  <c r="BR30" i="9" s="1"/>
  <c r="BR32" i="11" a="1"/>
  <c r="BR32" i="11" s="1"/>
  <c r="BR16" i="19" a="1"/>
  <c r="BR16" i="19" s="1"/>
  <c r="BR16" i="14" a="1"/>
  <c r="BR16" i="14" s="1"/>
  <c r="BR36" i="17" a="1"/>
  <c r="BR36" i="17" s="1"/>
  <c r="BR40" i="19" a="1"/>
  <c r="BR40" i="19" s="1"/>
  <c r="BR44" i="8" a="1"/>
  <c r="BR44" i="8" s="1"/>
  <c r="BS42" i="3" a="1"/>
  <c r="BS42" i="3" s="1"/>
  <c r="BS17" i="3" a="1"/>
  <c r="BS17" i="3" s="1"/>
  <c r="BS20" i="6" a="1"/>
  <c r="BS20" i="6" s="1"/>
  <c r="BS31" i="5" a="1"/>
  <c r="BS31" i="5" s="1"/>
  <c r="BR43" i="11" a="1"/>
  <c r="BR43" i="11" s="1"/>
  <c r="BR33" i="4" a="1"/>
  <c r="BR33" i="4" s="1"/>
  <c r="BR27" i="8" a="1"/>
  <c r="BR27" i="8" s="1"/>
  <c r="BR17" i="9" a="1"/>
  <c r="BR17" i="9" s="1"/>
  <c r="BR19" i="11" a="1"/>
  <c r="BR19" i="11" s="1"/>
  <c r="BR33" i="11" a="1"/>
  <c r="BR33" i="11" s="1"/>
  <c r="BR40" i="17" a="1"/>
  <c r="BR40" i="17" s="1"/>
  <c r="BR18" i="20" a="1"/>
  <c r="BR18" i="20" s="1"/>
  <c r="BR17" i="18" a="1"/>
  <c r="BR17" i="18" s="1"/>
  <c r="BR42" i="17" a="1"/>
  <c r="BR42" i="17" s="1"/>
  <c r="BR36" i="19" a="1"/>
  <c r="BR36" i="19" s="1"/>
  <c r="BR33" i="7" a="1"/>
  <c r="BR33" i="7" s="1"/>
  <c r="BR44" i="17" a="1"/>
  <c r="BR44" i="17" s="1"/>
  <c r="BR33" i="13" a="1"/>
  <c r="BR33" i="13" s="1"/>
  <c r="BR22" i="18" a="1"/>
  <c r="BR22" i="18" s="1"/>
  <c r="BR22" i="13" a="1"/>
  <c r="BR22" i="13" s="1"/>
  <c r="BR25" i="20" a="1"/>
  <c r="BR25" i="20" s="1"/>
  <c r="BR32" i="4" a="1"/>
  <c r="BR32" i="4" s="1"/>
  <c r="BR30" i="7" a="1"/>
  <c r="BR30" i="7" s="1"/>
  <c r="BR34" i="9" a="1"/>
  <c r="BR34" i="9" s="1"/>
  <c r="BR43" i="6" a="1"/>
  <c r="BR43" i="6" s="1"/>
  <c r="BR29" i="2" a="1"/>
  <c r="BR29" i="2" s="1"/>
  <c r="BR33" i="16" a="1"/>
  <c r="BR33" i="16" s="1"/>
  <c r="BR17" i="12" a="1"/>
  <c r="BR17" i="12" s="1"/>
  <c r="BR36" i="8" a="1"/>
  <c r="BR36" i="8" s="1"/>
  <c r="BR33" i="10" a="1"/>
  <c r="BR33" i="10" s="1"/>
  <c r="BR32" i="1" a="1"/>
  <c r="BR32" i="1" s="1"/>
  <c r="BR30" i="13" a="1"/>
  <c r="BR30" i="13" s="1"/>
  <c r="BR20" i="19" a="1"/>
  <c r="BR20" i="19" s="1"/>
  <c r="BS19" i="6" a="1"/>
  <c r="BS19" i="6" s="1"/>
  <c r="BS42" i="7" a="1"/>
  <c r="BS42" i="7" s="1"/>
  <c r="BS38" i="7" a="1"/>
  <c r="BS38" i="7" s="1"/>
  <c r="BR29" i="17" a="1"/>
  <c r="BR29" i="17" s="1"/>
  <c r="BR44" i="9" a="1"/>
  <c r="BR44" i="9" s="1"/>
  <c r="BR17" i="5" a="1"/>
  <c r="BR17" i="5" s="1"/>
  <c r="BR40" i="11" a="1"/>
  <c r="BR40" i="11" s="1"/>
  <c r="BR39" i="4" a="1"/>
  <c r="BR39" i="4" s="1"/>
  <c r="BR20" i="9" a="1"/>
  <c r="BR20" i="9" s="1"/>
  <c r="BR32" i="16" a="1"/>
  <c r="BR32" i="16" s="1"/>
  <c r="BR33" i="18" a="1"/>
  <c r="BR33" i="18" s="1"/>
  <c r="BR36" i="20" a="1"/>
  <c r="BR36" i="20" s="1"/>
  <c r="BR29" i="13" a="1"/>
  <c r="BR29" i="13" s="1"/>
  <c r="BR35" i="18" a="1"/>
  <c r="BR35" i="18" s="1"/>
  <c r="BR37" i="20" a="1"/>
  <c r="BR37" i="20" s="1"/>
  <c r="BR17" i="11" a="1"/>
  <c r="BR17" i="11" s="1"/>
  <c r="BR21" i="10" a="1"/>
  <c r="BR21" i="10" s="1"/>
  <c r="BR38" i="16" a="1"/>
  <c r="BR38" i="16" s="1"/>
  <c r="BS19" i="9" a="1"/>
  <c r="BS19" i="9" s="1"/>
  <c r="BR21" i="4" a="1"/>
  <c r="BR21" i="4" s="1"/>
  <c r="BR39" i="14" a="1"/>
  <c r="BR39" i="14" s="1"/>
  <c r="BR25" i="17" a="1"/>
  <c r="BR25" i="17" s="1"/>
  <c r="BR28" i="3" a="1"/>
  <c r="BR28" i="3" s="1"/>
  <c r="BR38" i="15" a="1"/>
  <c r="BR38" i="15" s="1"/>
  <c r="BR36" i="5" a="1"/>
  <c r="BR36" i="5" s="1"/>
  <c r="BR18" i="7" a="1"/>
  <c r="BR18" i="7" s="1"/>
  <c r="BR38" i="18" a="1"/>
  <c r="BR38" i="18" s="1"/>
  <c r="BR39" i="21" a="1"/>
  <c r="BR39" i="21" s="1"/>
  <c r="BR19" i="13" a="1"/>
  <c r="BR19" i="13" s="1"/>
  <c r="BR39" i="17" a="1"/>
  <c r="BR39" i="17" s="1"/>
  <c r="BR33" i="19" a="1"/>
  <c r="BR33" i="19" s="1"/>
  <c r="BR33" i="12" a="1"/>
  <c r="BR33" i="12" s="1"/>
  <c r="BR36" i="7" a="1"/>
  <c r="BR36" i="7" s="1"/>
  <c r="BS19" i="7" a="1"/>
  <c r="BS19" i="7" s="1"/>
  <c r="BR29" i="21" a="1"/>
  <c r="BR29" i="21" s="1"/>
  <c r="BR45" i="2" a="1"/>
  <c r="BR45" i="2" s="1"/>
  <c r="BR46" i="8" a="1"/>
  <c r="BR46" i="8" s="1"/>
  <c r="BR45" i="1" a="1"/>
  <c r="BR45" i="1" s="1"/>
  <c r="BR45" i="13" a="1"/>
  <c r="BR45" i="13" s="1"/>
  <c r="BR45" i="17" a="1"/>
  <c r="BR45" i="17" s="1"/>
  <c r="BR46" i="19" a="1"/>
  <c r="BR46" i="19" s="1"/>
  <c r="BR45" i="11" a="1"/>
  <c r="BR45" i="11" s="1"/>
  <c r="BR30" i="5" l="1" a="1"/>
  <c r="BR30" i="5" s="1"/>
  <c r="BR37" i="13" a="1"/>
  <c r="BR37" i="13" s="1"/>
  <c r="BR44" i="19" a="1"/>
  <c r="BR44" i="19" s="1"/>
  <c r="BR23" i="18" a="1"/>
  <c r="BR23" i="18" s="1"/>
  <c r="BR26" i="4" a="1"/>
  <c r="BR26" i="4" s="1"/>
  <c r="BR42" i="10" a="1"/>
  <c r="BR42" i="10" s="1"/>
  <c r="BR29" i="19" a="1"/>
  <c r="BR29" i="19" s="1"/>
  <c r="BR25" i="12" a="1"/>
  <c r="BR25" i="12" s="1"/>
  <c r="BR27" i="6" a="1"/>
  <c r="BR27" i="6" s="1"/>
  <c r="BR22" i="7" a="1"/>
  <c r="BR22" i="7" s="1"/>
  <c r="BR43" i="16" a="1"/>
  <c r="BR43" i="16" s="1"/>
  <c r="BR16" i="16" a="1"/>
  <c r="BR16" i="16" s="1"/>
  <c r="BR30" i="16" a="1"/>
  <c r="BR30" i="16" s="1"/>
  <c r="BR38" i="5" a="1"/>
  <c r="BR38" i="5" s="1"/>
  <c r="BR18" i="3" a="1"/>
  <c r="BR18" i="3" s="1"/>
  <c r="BR34" i="8" a="1"/>
  <c r="BR34" i="8" s="1"/>
  <c r="BR77" i="8" s="1"/>
  <c r="BR35" i="5" a="1"/>
  <c r="BR35" i="5" s="1"/>
  <c r="BR29" i="8" a="1"/>
  <c r="BR29" i="8" s="1"/>
  <c r="BR26" i="14" a="1"/>
  <c r="BR26" i="14" s="1"/>
  <c r="BR40" i="21" a="1"/>
  <c r="BR40" i="21" s="1"/>
  <c r="BR26" i="3" a="1"/>
  <c r="BR26" i="3" s="1"/>
  <c r="BR32" i="15" a="1"/>
  <c r="BR32" i="15" s="1"/>
  <c r="BR33" i="17" a="1"/>
  <c r="BR33" i="17" s="1"/>
  <c r="BR26" i="10" a="1"/>
  <c r="BR26" i="10" s="1"/>
  <c r="BR42" i="15" a="1"/>
  <c r="BR42" i="15" s="1"/>
  <c r="BR41" i="6" a="1"/>
  <c r="BR41" i="6" s="1"/>
  <c r="BR26" i="15" a="1"/>
  <c r="BR26" i="15" s="1"/>
  <c r="BR36" i="12" a="1"/>
  <c r="BR36" i="12" s="1"/>
  <c r="BR39" i="1" a="1"/>
  <c r="BR39" i="1" s="1"/>
  <c r="BR25" i="2" a="1"/>
  <c r="BR25" i="2" s="1"/>
  <c r="BR38" i="21" a="1"/>
  <c r="BR38" i="21" s="1"/>
  <c r="BR41" i="9" a="1"/>
  <c r="BR41" i="9" s="1"/>
  <c r="BQ29" i="17" a="1"/>
  <c r="BQ29" i="17" s="1"/>
  <c r="BQ39" i="2" a="1"/>
  <c r="BQ39" i="2" s="1"/>
  <c r="BQ33" i="17" a="1"/>
  <c r="BQ33" i="17" s="1"/>
  <c r="L17" i="2"/>
  <c r="M17" i="2" s="1"/>
  <c r="L33" i="1"/>
  <c r="M33" i="1" s="1"/>
  <c r="L17" i="10"/>
  <c r="M17" i="10" s="1"/>
  <c r="L33" i="9"/>
  <c r="M33" i="9" s="1"/>
  <c r="BS33" i="9" s="1" a="1"/>
  <c r="BS33" i="9" s="1"/>
  <c r="BR33" i="6" a="1"/>
  <c r="BR33" i="6" s="1"/>
  <c r="L33" i="6"/>
  <c r="M33" i="6" s="1"/>
  <c r="L33" i="14"/>
  <c r="M33" i="14" s="1"/>
  <c r="L17" i="7"/>
  <c r="M17" i="7" s="1"/>
  <c r="L17" i="15"/>
  <c r="M17" i="15" s="1"/>
  <c r="L17" i="20"/>
  <c r="M17" i="20" s="1"/>
  <c r="BS17" i="20" s="1" a="1"/>
  <c r="BS17" i="20" s="1"/>
  <c r="BQ21" i="4" a="1"/>
  <c r="BQ21" i="4" s="1"/>
  <c r="L17" i="1"/>
  <c r="M17" i="1" s="1"/>
  <c r="BS17" i="1" s="1" a="1"/>
  <c r="BS17" i="1" s="1"/>
  <c r="L41" i="11"/>
  <c r="M41" i="11" s="1"/>
  <c r="BS41" i="11" s="1" a="1"/>
  <c r="BS41" i="11" s="1"/>
  <c r="L22" i="16"/>
  <c r="M22" i="16" s="1"/>
  <c r="L28" i="5"/>
  <c r="M28" i="5" s="1"/>
  <c r="L19" i="3"/>
  <c r="M19" i="3" s="1"/>
  <c r="L44" i="20"/>
  <c r="M44" i="20" s="1"/>
  <c r="L28" i="15"/>
  <c r="M28" i="15" s="1"/>
  <c r="L34" i="4"/>
  <c r="M34" i="4" s="1"/>
  <c r="L43" i="15"/>
  <c r="M43" i="15" s="1"/>
  <c r="BS43" i="15" s="1" a="1"/>
  <c r="BS43" i="15" s="1"/>
  <c r="L22" i="3"/>
  <c r="M22" i="3" s="1"/>
  <c r="L26" i="9"/>
  <c r="M26" i="9" s="1"/>
  <c r="L16" i="8"/>
  <c r="M16" i="8" s="1"/>
  <c r="L39" i="12"/>
  <c r="M39" i="12" s="1"/>
  <c r="L30" i="11"/>
  <c r="M30" i="11" s="1"/>
  <c r="L46" i="1"/>
  <c r="M46" i="1" s="1"/>
  <c r="L30" i="3"/>
  <c r="M30" i="3" s="1"/>
  <c r="L43" i="8"/>
  <c r="M43" i="8" s="1"/>
  <c r="BS43" i="8" s="1" a="1"/>
  <c r="BS43" i="8" s="1"/>
  <c r="L22" i="2"/>
  <c r="M22" i="2" s="1"/>
  <c r="BS22" i="2" s="1" a="1"/>
  <c r="BS22" i="2" s="1"/>
  <c r="L18" i="21"/>
  <c r="M18" i="21" s="1"/>
  <c r="L46" i="21"/>
  <c r="M46" i="21" s="1"/>
  <c r="L39" i="15"/>
  <c r="M39" i="15" s="1"/>
  <c r="L35" i="16"/>
  <c r="M35" i="16" s="1"/>
  <c r="L22" i="21"/>
  <c r="M22" i="21" s="1"/>
  <c r="BS22" i="21" s="1" a="1"/>
  <c r="BS22" i="21" s="1"/>
  <c r="L23" i="20"/>
  <c r="M23" i="20" s="1"/>
  <c r="L32" i="6"/>
  <c r="M32" i="6" s="1"/>
  <c r="BS32" i="6" s="1" a="1"/>
  <c r="BS32" i="6" s="1"/>
  <c r="L40" i="20"/>
  <c r="M40" i="20" s="1"/>
  <c r="BS40" i="20" s="1" a="1"/>
  <c r="BS40" i="20" s="1"/>
  <c r="L20" i="11"/>
  <c r="M20" i="11" s="1"/>
  <c r="L22" i="20"/>
  <c r="M22" i="20" s="1"/>
  <c r="L24" i="1"/>
  <c r="M24" i="1" s="1"/>
  <c r="L34" i="7"/>
  <c r="M34" i="7" s="1"/>
  <c r="L38" i="17"/>
  <c r="M38" i="17" s="1"/>
  <c r="L46" i="16"/>
  <c r="M46" i="16" s="1"/>
  <c r="L25" i="4"/>
  <c r="M25" i="4" s="1"/>
  <c r="N25" i="4" s="1"/>
  <c r="BT25" i="4" s="1" a="1"/>
  <c r="BT25" i="4" s="1"/>
  <c r="L24" i="20"/>
  <c r="M24" i="20" s="1"/>
  <c r="BS24" i="20" s="1" a="1"/>
  <c r="BS24" i="20" s="1"/>
  <c r="BQ20" i="5" a="1"/>
  <c r="BQ20" i="5" s="1"/>
  <c r="BQ95" i="5" s="1"/>
  <c r="L20" i="5"/>
  <c r="M20" i="5" s="1"/>
  <c r="BQ29" i="8" a="1"/>
  <c r="BQ29" i="8" s="1"/>
  <c r="BQ39" i="15" a="1"/>
  <c r="BQ39" i="15" s="1"/>
  <c r="BQ44" i="17" a="1"/>
  <c r="BQ44" i="17" s="1"/>
  <c r="BQ17" i="5" a="1"/>
  <c r="BQ17" i="5" s="1"/>
  <c r="BQ40" i="19" a="1"/>
  <c r="BQ40" i="19" s="1"/>
  <c r="BQ115" i="19" s="1"/>
  <c r="BQ46" i="1" a="1"/>
  <c r="BQ46" i="1" s="1"/>
  <c r="BQ121" i="1" s="1"/>
  <c r="BQ43" i="3" a="1"/>
  <c r="BQ43" i="3" s="1"/>
  <c r="BQ20" i="19" a="1"/>
  <c r="BQ20" i="19" s="1"/>
  <c r="BQ95" i="19" s="1"/>
  <c r="BQ26" i="3" a="1"/>
  <c r="BQ26" i="3" s="1"/>
  <c r="BQ24" i="13" a="1"/>
  <c r="BQ24" i="13" s="1"/>
  <c r="BQ33" i="18" a="1"/>
  <c r="BQ33" i="18" s="1"/>
  <c r="BQ39" i="12" a="1"/>
  <c r="BQ39" i="12" s="1"/>
  <c r="BQ82" i="12" s="1"/>
  <c r="BQ46" i="16" a="1"/>
  <c r="BQ46" i="16" s="1"/>
  <c r="BQ121" i="16" s="1"/>
  <c r="BQ35" i="16" a="1"/>
  <c r="BQ35" i="16" s="1"/>
  <c r="BQ110" i="16" s="1"/>
  <c r="BQ24" i="20" a="1"/>
  <c r="BQ24" i="20" s="1"/>
  <c r="BQ99" i="20" s="1"/>
  <c r="BQ33" i="6" a="1"/>
  <c r="BQ33" i="6" s="1"/>
  <c r="BQ17" i="1" a="1"/>
  <c r="BQ17" i="1" s="1"/>
  <c r="BQ38" i="18" a="1"/>
  <c r="BQ38" i="18" s="1"/>
  <c r="BQ113" i="18" s="1"/>
  <c r="BQ27" i="6" a="1"/>
  <c r="BQ27" i="6" s="1"/>
  <c r="BQ102" i="6" s="1"/>
  <c r="BQ43" i="15" a="1"/>
  <c r="BQ43" i="15" s="1"/>
  <c r="BQ86" i="15" s="1"/>
  <c r="BQ16" i="19" a="1"/>
  <c r="BQ16" i="19" s="1"/>
  <c r="BQ91" i="19" s="1"/>
  <c r="BQ17" i="9" a="1"/>
  <c r="BQ17" i="9" s="1"/>
  <c r="BQ92" i="9" s="1"/>
  <c r="BQ17" i="17" a="1"/>
  <c r="BQ17" i="17" s="1"/>
  <c r="BQ60" i="17" s="1"/>
  <c r="BQ22" i="7" a="1"/>
  <c r="BQ22" i="7" s="1"/>
  <c r="BQ34" i="7" a="1"/>
  <c r="BQ34" i="7" s="1"/>
  <c r="BQ41" i="9" a="1"/>
  <c r="BQ41" i="9" s="1"/>
  <c r="BQ116" i="9" s="1"/>
  <c r="BQ26" i="14" a="1"/>
  <c r="BQ26" i="14" s="1"/>
  <c r="BQ35" i="5" a="1"/>
  <c r="BQ35" i="5" s="1"/>
  <c r="BQ110" i="5" s="1"/>
  <c r="BQ17" i="11" a="1"/>
  <c r="BQ17" i="11" s="1"/>
  <c r="BQ92" i="11" s="1"/>
  <c r="BQ17" i="6" a="1"/>
  <c r="BQ17" i="6" s="1"/>
  <c r="BQ60" i="6" s="1"/>
  <c r="BR17" i="20" a="1"/>
  <c r="BR17" i="20" s="1"/>
  <c r="BR60" i="20" s="1"/>
  <c r="BQ36" i="8" a="1"/>
  <c r="BQ36" i="8" s="1"/>
  <c r="BQ26" i="10" a="1"/>
  <c r="BQ26" i="10" s="1"/>
  <c r="BQ44" i="8" a="1"/>
  <c r="BQ44" i="8" s="1"/>
  <c r="BQ87" i="8" s="1"/>
  <c r="BQ33" i="19" a="1"/>
  <c r="BQ33" i="19" s="1"/>
  <c r="BS32" i="2" a="1"/>
  <c r="BS32" i="2" s="1"/>
  <c r="BQ32" i="4" a="1"/>
  <c r="BQ32" i="4" s="1"/>
  <c r="BQ75" i="4" s="1"/>
  <c r="BQ21" i="20" a="1"/>
  <c r="BQ21" i="20" s="1"/>
  <c r="BQ96" i="20" s="1"/>
  <c r="BQ41" i="5" a="1"/>
  <c r="BQ41" i="5" s="1"/>
  <c r="BQ84" i="5" s="1"/>
  <c r="BQ29" i="13" a="1"/>
  <c r="BQ29" i="13" s="1"/>
  <c r="BQ19" i="11" a="1"/>
  <c r="BQ19" i="11" s="1"/>
  <c r="BQ34" i="8" a="1"/>
  <c r="BQ34" i="8" s="1"/>
  <c r="BQ109" i="8" s="1"/>
  <c r="BQ33" i="12" a="1"/>
  <c r="BQ33" i="12" s="1"/>
  <c r="BQ33" i="9" a="1"/>
  <c r="BQ33" i="9" s="1"/>
  <c r="BQ76" i="9" s="1"/>
  <c r="BQ30" i="13" a="1"/>
  <c r="BQ30" i="13" s="1"/>
  <c r="BQ32" i="6" a="1"/>
  <c r="BQ32" i="6" s="1"/>
  <c r="BQ107" i="6" s="1"/>
  <c r="BQ35" i="18" a="1"/>
  <c r="BQ35" i="18" s="1"/>
  <c r="BQ78" i="18" s="1"/>
  <c r="BQ42" i="15" a="1"/>
  <c r="BQ42" i="15" s="1"/>
  <c r="BQ42" i="17" a="1"/>
  <c r="BQ42" i="17" s="1"/>
  <c r="BQ25" i="2" a="1"/>
  <c r="BQ25" i="2" s="1"/>
  <c r="BQ100" i="2" s="1"/>
  <c r="BQ33" i="16" a="1"/>
  <c r="BQ33" i="16" s="1"/>
  <c r="BQ17" i="16" a="1"/>
  <c r="BQ17" i="16" s="1"/>
  <c r="BQ92" i="16" s="1"/>
  <c r="BR17" i="16" a="1"/>
  <c r="BR17" i="16" s="1"/>
  <c r="BQ33" i="20" a="1"/>
  <c r="BQ33" i="20" s="1"/>
  <c r="BQ76" i="20" s="1"/>
  <c r="BQ17" i="10" a="1"/>
  <c r="BQ17" i="10" s="1"/>
  <c r="BQ92" i="10" s="1"/>
  <c r="BQ17" i="7" a="1"/>
  <c r="BQ17" i="7" s="1"/>
  <c r="BQ33" i="2" a="1"/>
  <c r="BQ33" i="2" s="1"/>
  <c r="BR33" i="2" a="1"/>
  <c r="BR33" i="2" s="1"/>
  <c r="BQ33" i="3" a="1"/>
  <c r="BQ33" i="3" s="1"/>
  <c r="BR33" i="3" a="1"/>
  <c r="BR33" i="3" s="1"/>
  <c r="BQ21" i="21" a="1"/>
  <c r="BQ21" i="21" s="1"/>
  <c r="BQ96" i="21" s="1"/>
  <c r="BQ30" i="1" a="1"/>
  <c r="BQ30" i="1" s="1"/>
  <c r="BQ105" i="1" s="1"/>
  <c r="BQ16" i="16" a="1"/>
  <c r="BQ16" i="16" s="1"/>
  <c r="BQ91" i="16" s="1"/>
  <c r="BQ20" i="11" a="1"/>
  <c r="BQ20" i="11" s="1"/>
  <c r="BQ18" i="3" a="1"/>
  <c r="BQ18" i="3" s="1"/>
  <c r="BQ46" i="19" a="1"/>
  <c r="BQ46" i="19" s="1"/>
  <c r="BQ121" i="19" s="1"/>
  <c r="BQ19" i="3" a="1"/>
  <c r="BQ19" i="3" s="1"/>
  <c r="BQ17" i="14" a="1"/>
  <c r="BQ17" i="14" s="1"/>
  <c r="BQ92" i="14" s="1"/>
  <c r="BR17" i="14" a="1"/>
  <c r="BR17" i="14" s="1"/>
  <c r="BQ17" i="21" a="1"/>
  <c r="BQ17" i="21" s="1"/>
  <c r="BQ92" i="21" s="1"/>
  <c r="BQ33" i="1" a="1"/>
  <c r="BQ33" i="1" s="1"/>
  <c r="BQ108" i="1" s="1"/>
  <c r="BQ17" i="12" a="1"/>
  <c r="BQ17" i="12" s="1"/>
  <c r="BQ33" i="21" a="1"/>
  <c r="BQ33" i="21" s="1"/>
  <c r="BR33" i="21" a="1"/>
  <c r="BR33" i="21" s="1"/>
  <c r="BQ17" i="4" a="1"/>
  <c r="BQ17" i="4" s="1"/>
  <c r="BR17" i="4" a="1"/>
  <c r="BR17" i="4" s="1"/>
  <c r="BQ18" i="20" a="1"/>
  <c r="BQ18" i="20" s="1"/>
  <c r="BQ93" i="20" s="1"/>
  <c r="BQ42" i="10" a="1"/>
  <c r="BQ42" i="10" s="1"/>
  <c r="BQ85" i="10" s="1"/>
  <c r="BQ39" i="14" a="1"/>
  <c r="BQ39" i="14" s="1"/>
  <c r="BQ114" i="14" s="1"/>
  <c r="BQ37" i="20" a="1"/>
  <c r="BQ37" i="20" s="1"/>
  <c r="BQ33" i="7" a="1"/>
  <c r="BQ33" i="7" s="1"/>
  <c r="BQ17" i="2" a="1"/>
  <c r="BQ17" i="2" s="1"/>
  <c r="BQ60" i="2" s="1"/>
  <c r="BQ33" i="14" a="1"/>
  <c r="BQ33" i="14" s="1"/>
  <c r="BQ33" i="5" a="1"/>
  <c r="BQ33" i="5" s="1"/>
  <c r="BQ76" i="5" s="1"/>
  <c r="BR33" i="5" a="1"/>
  <c r="BR33" i="5" s="1"/>
  <c r="BQ17" i="18" a="1"/>
  <c r="BQ17" i="18" s="1"/>
  <c r="BQ92" i="18" s="1"/>
  <c r="BQ38" i="16" a="1"/>
  <c r="BQ38" i="16" s="1"/>
  <c r="BQ113" i="16" s="1"/>
  <c r="BQ17" i="13" a="1"/>
  <c r="BQ17" i="13" s="1"/>
  <c r="BQ33" i="13" a="1"/>
  <c r="BQ33" i="13" s="1"/>
  <c r="BQ17" i="19" a="1"/>
  <c r="BQ17" i="19" s="1"/>
  <c r="BQ60" i="19" s="1"/>
  <c r="BQ17" i="8" a="1"/>
  <c r="BQ17" i="8" s="1"/>
  <c r="BR17" i="8" a="1"/>
  <c r="BR17" i="8" s="1"/>
  <c r="BQ17" i="20" a="1"/>
  <c r="BQ17" i="20" s="1"/>
  <c r="BQ92" i="20" s="1"/>
  <c r="BQ33" i="15" a="1"/>
  <c r="BQ33" i="15" s="1"/>
  <c r="BQ76" i="15" s="1"/>
  <c r="BR33" i="15" a="1"/>
  <c r="BR33" i="15" s="1"/>
  <c r="BQ29" i="2" a="1"/>
  <c r="BQ29" i="2" s="1"/>
  <c r="BQ20" i="8" a="1"/>
  <c r="BQ20" i="8" s="1"/>
  <c r="BQ23" i="20" a="1"/>
  <c r="BQ23" i="20" s="1"/>
  <c r="BQ66" i="20" s="1"/>
  <c r="BQ29" i="21" a="1"/>
  <c r="BQ29" i="21" s="1"/>
  <c r="BQ22" i="3" a="1"/>
  <c r="BQ22" i="3" s="1"/>
  <c r="BQ65" i="3" s="1"/>
  <c r="BQ25" i="17" a="1"/>
  <c r="BQ25" i="17" s="1"/>
  <c r="BQ100" i="17" s="1"/>
  <c r="BQ39" i="1" a="1"/>
  <c r="BQ39" i="1" s="1"/>
  <c r="BQ82" i="1" s="1"/>
  <c r="BQ30" i="11" a="1"/>
  <c r="BQ30" i="11" s="1"/>
  <c r="BQ73" i="11" s="1"/>
  <c r="BQ36" i="12" a="1"/>
  <c r="BQ36" i="12" s="1"/>
  <c r="BQ17" i="15" a="1"/>
  <c r="BQ17" i="15" s="1"/>
  <c r="BQ33" i="10" a="1"/>
  <c r="BQ33" i="10" s="1"/>
  <c r="BQ108" i="10" s="1"/>
  <c r="BQ33" i="8" a="1"/>
  <c r="BQ33" i="8" s="1"/>
  <c r="BR33" i="8" a="1"/>
  <c r="BR33" i="8" s="1"/>
  <c r="BQ33" i="4" a="1"/>
  <c r="BQ33" i="4" s="1"/>
  <c r="BQ108" i="4" s="1"/>
  <c r="BQ33" i="11" a="1"/>
  <c r="BQ33" i="11" s="1"/>
  <c r="BQ32" i="7" a="1"/>
  <c r="BQ32" i="7" s="1"/>
  <c r="BQ107" i="7" s="1"/>
  <c r="BR32" i="7" a="1"/>
  <c r="BR32" i="7" s="1"/>
  <c r="BQ20" i="21" a="1"/>
  <c r="BQ20" i="21" s="1"/>
  <c r="BR20" i="21" a="1"/>
  <c r="BR20" i="21" s="1"/>
  <c r="BQ39" i="3" a="1"/>
  <c r="BQ39" i="3" s="1"/>
  <c r="BR39" i="3" a="1"/>
  <c r="BR39" i="3" s="1"/>
  <c r="BQ24" i="16" a="1"/>
  <c r="BQ24" i="16" s="1"/>
  <c r="BQ99" i="16" s="1"/>
  <c r="BR24" i="16" a="1"/>
  <c r="BR24" i="16" s="1"/>
  <c r="BQ22" i="1" a="1"/>
  <c r="BQ22" i="1" s="1"/>
  <c r="BQ97" i="1" s="1"/>
  <c r="BR22" i="1" a="1"/>
  <c r="BR22" i="1" s="1"/>
  <c r="BQ36" i="3" a="1"/>
  <c r="BQ36" i="3" s="1"/>
  <c r="BR36" i="3" a="1"/>
  <c r="BR36" i="3" s="1"/>
  <c r="BR32" i="13" a="1"/>
  <c r="BR32" i="13" s="1"/>
  <c r="BQ32" i="13" a="1"/>
  <c r="BQ32" i="13" s="1"/>
  <c r="BQ107" i="13" s="1"/>
  <c r="BQ23" i="6" a="1"/>
  <c r="BQ23" i="6" s="1"/>
  <c r="BQ66" i="6" s="1"/>
  <c r="BR23" i="6" a="1"/>
  <c r="BR23" i="6" s="1"/>
  <c r="BQ35" i="19" a="1"/>
  <c r="BQ35" i="19" s="1"/>
  <c r="BQ110" i="19" s="1"/>
  <c r="BR35" i="19" a="1"/>
  <c r="BR35" i="19" s="1"/>
  <c r="BQ24" i="4" a="1"/>
  <c r="BQ24" i="4" s="1"/>
  <c r="BR24" i="4" a="1"/>
  <c r="BR24" i="4" s="1"/>
  <c r="BQ18" i="8" a="1"/>
  <c r="BQ18" i="8" s="1"/>
  <c r="BR18" i="8" a="1"/>
  <c r="BR18" i="8" s="1"/>
  <c r="BQ24" i="11" a="1"/>
  <c r="BQ24" i="11" s="1"/>
  <c r="BQ99" i="11" s="1"/>
  <c r="BR24" i="11" a="1"/>
  <c r="BR24" i="11" s="1"/>
  <c r="BR23" i="15" a="1"/>
  <c r="BR23" i="15" s="1"/>
  <c r="BQ23" i="15" a="1"/>
  <c r="BQ23" i="15" s="1"/>
  <c r="BQ29" i="18" a="1"/>
  <c r="BQ29" i="18" s="1"/>
  <c r="BR29" i="18" a="1"/>
  <c r="BR29" i="18" s="1"/>
  <c r="BQ46" i="20" a="1"/>
  <c r="BQ46" i="20" s="1"/>
  <c r="BR46" i="20" a="1"/>
  <c r="BR46" i="20" s="1"/>
  <c r="BQ21" i="2" a="1"/>
  <c r="BQ21" i="2" s="1"/>
  <c r="BQ64" i="2" s="1"/>
  <c r="BR21" i="2" a="1"/>
  <c r="BR21" i="2" s="1"/>
  <c r="BQ16" i="2" a="1"/>
  <c r="BQ16" i="2" s="1"/>
  <c r="BQ91" i="2" s="1"/>
  <c r="BR16" i="2" a="1"/>
  <c r="BR16" i="2" s="1"/>
  <c r="BR22" i="17" a="1"/>
  <c r="BR22" i="17" s="1"/>
  <c r="BQ22" i="17" a="1"/>
  <c r="BQ22" i="17" s="1"/>
  <c r="BQ65" i="17" s="1"/>
  <c r="BQ18" i="4" a="1"/>
  <c r="BQ18" i="4" s="1"/>
  <c r="BR18" i="4" a="1"/>
  <c r="BR18" i="4" s="1"/>
  <c r="BQ26" i="6" a="1"/>
  <c r="BQ26" i="6" s="1"/>
  <c r="BQ101" i="6" s="1"/>
  <c r="BR26" i="6" a="1"/>
  <c r="BR26" i="6" s="1"/>
  <c r="BQ18" i="19" a="1"/>
  <c r="BQ18" i="19" s="1"/>
  <c r="BQ93" i="19" s="1"/>
  <c r="BR18" i="19" a="1"/>
  <c r="BR18" i="19" s="1"/>
  <c r="BR35" i="11" a="1"/>
  <c r="BR35" i="11" s="1"/>
  <c r="BQ35" i="11" a="1"/>
  <c r="BQ35" i="11" s="1"/>
  <c r="BQ110" i="11" s="1"/>
  <c r="BQ18" i="12" a="1"/>
  <c r="BQ18" i="12" s="1"/>
  <c r="BR18" i="12" a="1"/>
  <c r="BR18" i="12" s="1"/>
  <c r="BQ21" i="5" a="1"/>
  <c r="BQ21" i="5" s="1"/>
  <c r="BQ64" i="5" s="1"/>
  <c r="BR21" i="5" a="1"/>
  <c r="BR21" i="5" s="1"/>
  <c r="BQ30" i="10" a="1"/>
  <c r="BQ30" i="10" s="1"/>
  <c r="BQ73" i="10" s="1"/>
  <c r="BR30" i="10" a="1"/>
  <c r="BR30" i="10" s="1"/>
  <c r="BQ26" i="20" a="1"/>
  <c r="BQ26" i="20" s="1"/>
  <c r="BR26" i="20" a="1"/>
  <c r="BR26" i="20" s="1"/>
  <c r="BR19" i="14" a="1"/>
  <c r="BR19" i="14" s="1"/>
  <c r="BQ19" i="14" a="1"/>
  <c r="BQ19" i="14" s="1"/>
  <c r="BQ94" i="14" s="1"/>
  <c r="BQ25" i="13" a="1"/>
  <c r="BQ25" i="13" s="1"/>
  <c r="BQ100" i="13" s="1"/>
  <c r="BR25" i="13" a="1"/>
  <c r="BR25" i="13" s="1"/>
  <c r="BQ21" i="17" a="1"/>
  <c r="BQ21" i="17" s="1"/>
  <c r="BQ96" i="17" s="1"/>
  <c r="BR21" i="17" a="1"/>
  <c r="BR21" i="17" s="1"/>
  <c r="BQ19" i="10" a="1"/>
  <c r="BQ19" i="10" s="1"/>
  <c r="BR19" i="10" a="1"/>
  <c r="BR19" i="10" s="1"/>
  <c r="BR41" i="16" a="1"/>
  <c r="BR41" i="16" s="1"/>
  <c r="BQ41" i="16" a="1"/>
  <c r="BQ41" i="16" s="1"/>
  <c r="BQ116" i="16" s="1"/>
  <c r="BQ46" i="5" a="1"/>
  <c r="BQ46" i="5" s="1"/>
  <c r="BQ89" i="5" s="1"/>
  <c r="BR46" i="5" a="1"/>
  <c r="BR46" i="5" s="1"/>
  <c r="BQ40" i="9" a="1"/>
  <c r="BQ40" i="9" s="1"/>
  <c r="BQ115" i="9" s="1"/>
  <c r="BR40" i="9" a="1"/>
  <c r="BR40" i="9" s="1"/>
  <c r="BQ44" i="16" a="1"/>
  <c r="BQ44" i="16" s="1"/>
  <c r="BR44" i="16" a="1"/>
  <c r="BR44" i="16" s="1"/>
  <c r="BQ34" i="10" a="1"/>
  <c r="BQ34" i="10" s="1"/>
  <c r="BR34" i="10" a="1"/>
  <c r="BR34" i="10" s="1"/>
  <c r="BQ21" i="11" a="1"/>
  <c r="BQ21" i="11" s="1"/>
  <c r="BQ64" i="11" s="1"/>
  <c r="BR21" i="11" a="1"/>
  <c r="BR21" i="11" s="1"/>
  <c r="BQ39" i="9" a="1"/>
  <c r="BQ39" i="9" s="1"/>
  <c r="BQ114" i="9" s="1"/>
  <c r="BR39" i="9" a="1"/>
  <c r="BR39" i="9" s="1"/>
  <c r="BR31" i="3" a="1"/>
  <c r="BR31" i="3" s="1"/>
  <c r="BQ31" i="3" a="1"/>
  <c r="BQ31" i="3" s="1"/>
  <c r="BQ74" i="3" s="1"/>
  <c r="BR42" i="20" a="1"/>
  <c r="BR42" i="20" s="1"/>
  <c r="BQ42" i="20" a="1"/>
  <c r="BQ42" i="20" s="1"/>
  <c r="BQ117" i="20" s="1"/>
  <c r="BQ32" i="10" a="1"/>
  <c r="BQ32" i="10" s="1"/>
  <c r="BQ107" i="10" s="1"/>
  <c r="BR32" i="10" a="1"/>
  <c r="BR32" i="10" s="1"/>
  <c r="BQ23" i="14" a="1"/>
  <c r="BQ23" i="14" s="1"/>
  <c r="BQ66" i="14" s="1"/>
  <c r="BR23" i="14" a="1"/>
  <c r="BR23" i="14" s="1"/>
  <c r="BQ43" i="1" a="1"/>
  <c r="BQ43" i="1" s="1"/>
  <c r="BR43" i="1" a="1"/>
  <c r="BR43" i="1" s="1"/>
  <c r="BQ22" i="19" a="1"/>
  <c r="BQ22" i="19" s="1"/>
  <c r="BR22" i="19" a="1"/>
  <c r="BR22" i="19" s="1"/>
  <c r="BQ26" i="18" a="1"/>
  <c r="BQ26" i="18" s="1"/>
  <c r="BQ69" i="18" s="1"/>
  <c r="BR26" i="18" a="1"/>
  <c r="BR26" i="18" s="1"/>
  <c r="BR28" i="1" a="1"/>
  <c r="BR28" i="1" s="1"/>
  <c r="BQ28" i="1" a="1"/>
  <c r="BQ28" i="1" s="1"/>
  <c r="BQ43" i="21" a="1"/>
  <c r="BQ43" i="21" s="1"/>
  <c r="BR43" i="21" a="1"/>
  <c r="BR43" i="21" s="1"/>
  <c r="BQ19" i="17" a="1"/>
  <c r="BQ19" i="17" s="1"/>
  <c r="BR19" i="17" a="1"/>
  <c r="BR19" i="17" s="1"/>
  <c r="BQ21" i="3" a="1"/>
  <c r="BQ21" i="3" s="1"/>
  <c r="BQ96" i="3" s="1"/>
  <c r="BR21" i="3" a="1"/>
  <c r="BR21" i="3" s="1"/>
  <c r="BR26" i="7" a="1"/>
  <c r="BR26" i="7" s="1"/>
  <c r="BQ26" i="7" a="1"/>
  <c r="BQ26" i="7" s="1"/>
  <c r="BQ27" i="21" a="1"/>
  <c r="BQ27" i="21" s="1"/>
  <c r="BR27" i="21" a="1"/>
  <c r="BR27" i="21" s="1"/>
  <c r="BQ23" i="1" a="1"/>
  <c r="BQ23" i="1" s="1"/>
  <c r="BR23" i="1" a="1"/>
  <c r="BR23" i="1" s="1"/>
  <c r="BR19" i="1" a="1"/>
  <c r="BR19" i="1" s="1"/>
  <c r="BQ19" i="1" a="1"/>
  <c r="BQ19" i="1" s="1"/>
  <c r="BQ62" i="1" s="1"/>
  <c r="BR31" i="10" a="1"/>
  <c r="BR31" i="10" s="1"/>
  <c r="BR106" i="10" s="1"/>
  <c r="BQ31" i="10" a="1"/>
  <c r="BQ31" i="10" s="1"/>
  <c r="BQ106" i="10" s="1"/>
  <c r="BQ31" i="19" a="1"/>
  <c r="BQ31" i="19" s="1"/>
  <c r="BR31" i="19" a="1"/>
  <c r="BR31" i="19" s="1"/>
  <c r="BQ37" i="3" a="1"/>
  <c r="BQ37" i="3" s="1"/>
  <c r="BR37" i="3" a="1"/>
  <c r="BR37" i="3" s="1"/>
  <c r="BQ25" i="9" a="1"/>
  <c r="BQ25" i="9" s="1"/>
  <c r="BQ100" i="9" s="1"/>
  <c r="BR25" i="9" a="1"/>
  <c r="BR25" i="9" s="1"/>
  <c r="BQ31" i="7" a="1"/>
  <c r="BQ31" i="7" s="1"/>
  <c r="BQ106" i="7" s="1"/>
  <c r="BR31" i="7" a="1"/>
  <c r="BR31" i="7" s="1"/>
  <c r="BQ23" i="7" a="1"/>
  <c r="BQ23" i="7" s="1"/>
  <c r="BR23" i="7" a="1"/>
  <c r="BR23" i="7" s="1"/>
  <c r="BR43" i="12" a="1"/>
  <c r="BR43" i="12" s="1"/>
  <c r="BQ43" i="12" a="1"/>
  <c r="BQ43" i="12" s="1"/>
  <c r="BQ118" i="12" s="1"/>
  <c r="BQ27" i="19" a="1"/>
  <c r="BQ27" i="19" s="1"/>
  <c r="BR27" i="19" a="1"/>
  <c r="BR27" i="19" s="1"/>
  <c r="BQ24" i="7" a="1"/>
  <c r="BQ24" i="7" s="1"/>
  <c r="BQ67" i="7" s="1"/>
  <c r="BQ34" i="21" a="1"/>
  <c r="BQ34" i="21" s="1"/>
  <c r="BR34" i="21" a="1"/>
  <c r="BR34" i="21" s="1"/>
  <c r="BQ29" i="6" a="1"/>
  <c r="BQ29" i="6" s="1"/>
  <c r="BR29" i="6" a="1"/>
  <c r="BR29" i="6" s="1"/>
  <c r="BQ18" i="10" a="1"/>
  <c r="BQ18" i="10" s="1"/>
  <c r="BQ93" i="10" s="1"/>
  <c r="BR18" i="10" a="1"/>
  <c r="BR18" i="10" s="1"/>
  <c r="BR24" i="19" a="1"/>
  <c r="BR24" i="19" s="1"/>
  <c r="BQ24" i="19" a="1"/>
  <c r="BQ24" i="19" s="1"/>
  <c r="BQ28" i="11" a="1"/>
  <c r="BQ28" i="11" s="1"/>
  <c r="BR28" i="11" a="1"/>
  <c r="BR28" i="11" s="1"/>
  <c r="BQ31" i="18" a="1"/>
  <c r="BQ31" i="18" s="1"/>
  <c r="BR31" i="18" a="1"/>
  <c r="BR31" i="18" s="1"/>
  <c r="BQ36" i="21" a="1"/>
  <c r="BQ36" i="21" s="1"/>
  <c r="BQ79" i="21" s="1"/>
  <c r="BR36" i="21" a="1"/>
  <c r="BR36" i="21" s="1"/>
  <c r="BQ32" i="15" a="1"/>
  <c r="BQ32" i="15" s="1"/>
  <c r="BQ107" i="15" s="1"/>
  <c r="BQ25" i="19" a="1"/>
  <c r="BQ25" i="19" s="1"/>
  <c r="BQ29" i="20" a="1"/>
  <c r="BQ29" i="20" s="1"/>
  <c r="BQ35" i="14" a="1"/>
  <c r="BQ35" i="14" s="1"/>
  <c r="BQ78" i="14" s="1"/>
  <c r="BR35" i="14" a="1"/>
  <c r="BR35" i="14" s="1"/>
  <c r="BQ46" i="10" a="1"/>
  <c r="BQ46" i="10" s="1"/>
  <c r="BR46" i="10" a="1"/>
  <c r="BR46" i="10" s="1"/>
  <c r="BQ39" i="4" a="1"/>
  <c r="BQ39" i="4" s="1"/>
  <c r="BQ82" i="4" s="1"/>
  <c r="BQ21" i="13" a="1"/>
  <c r="BQ21" i="13" s="1"/>
  <c r="BQ64" i="13" s="1"/>
  <c r="BR21" i="13" a="1"/>
  <c r="BR21" i="13" s="1"/>
  <c r="BQ36" i="4" a="1"/>
  <c r="BQ36" i="4" s="1"/>
  <c r="BR36" i="4" a="1"/>
  <c r="BR36" i="4" s="1"/>
  <c r="BQ18" i="2" a="1"/>
  <c r="BQ18" i="2" s="1"/>
  <c r="BR18" i="2" a="1"/>
  <c r="BR18" i="2" s="1"/>
  <c r="BQ25" i="21" a="1"/>
  <c r="BQ25" i="21" s="1"/>
  <c r="BQ68" i="21" s="1"/>
  <c r="BR25" i="21" a="1"/>
  <c r="BR25" i="21" s="1"/>
  <c r="BQ38" i="6" a="1"/>
  <c r="BQ38" i="6" s="1"/>
  <c r="BQ113" i="6" s="1"/>
  <c r="BR38" i="6" a="1"/>
  <c r="BR38" i="6" s="1"/>
  <c r="BQ22" i="13" a="1"/>
  <c r="BQ22" i="13" s="1"/>
  <c r="BQ20" i="13" a="1"/>
  <c r="BQ20" i="13" s="1"/>
  <c r="BQ95" i="13" s="1"/>
  <c r="BR20" i="13" a="1"/>
  <c r="BR20" i="13" s="1"/>
  <c r="BQ31" i="1" a="1"/>
  <c r="BQ31" i="1" s="1"/>
  <c r="BR31" i="1" a="1"/>
  <c r="BR31" i="1" s="1"/>
  <c r="BQ30" i="9" a="1"/>
  <c r="BQ30" i="9" s="1"/>
  <c r="BQ73" i="9" s="1"/>
  <c r="BQ28" i="4" a="1"/>
  <c r="BQ28" i="4" s="1"/>
  <c r="BQ71" i="4" s="1"/>
  <c r="BR28" i="4" a="1"/>
  <c r="BR28" i="4" s="1"/>
  <c r="BQ31" i="8" a="1"/>
  <c r="BQ31" i="8" s="1"/>
  <c r="BR31" i="8" a="1"/>
  <c r="BR31" i="8" s="1"/>
  <c r="BQ41" i="14" a="1"/>
  <c r="BQ41" i="14" s="1"/>
  <c r="BR41" i="14" a="1"/>
  <c r="BR41" i="14" s="1"/>
  <c r="BQ36" i="2" a="1"/>
  <c r="BQ36" i="2" s="1"/>
  <c r="BQ111" i="2" s="1"/>
  <c r="BR36" i="2" a="1"/>
  <c r="BR36" i="2" s="1"/>
  <c r="BQ40" i="8" a="1"/>
  <c r="BQ40" i="8" s="1"/>
  <c r="BQ115" i="8" s="1"/>
  <c r="BR40" i="8" a="1"/>
  <c r="BR40" i="8" s="1"/>
  <c r="BQ16" i="8" a="1"/>
  <c r="BQ16" i="8" s="1"/>
  <c r="BQ42" i="5" a="1"/>
  <c r="BQ42" i="5" s="1"/>
  <c r="BQ85" i="5" s="1"/>
  <c r="BR42" i="5" a="1"/>
  <c r="BR42" i="5" s="1"/>
  <c r="BQ21" i="19" a="1"/>
  <c r="BQ21" i="19" s="1"/>
  <c r="BR21" i="19" a="1"/>
  <c r="BR21" i="19" s="1"/>
  <c r="BQ16" i="15" a="1"/>
  <c r="BQ16" i="15" s="1"/>
  <c r="BQ59" i="15" s="1"/>
  <c r="BR16" i="15" a="1"/>
  <c r="BR16" i="15" s="1"/>
  <c r="BQ26" i="11" a="1"/>
  <c r="BQ26" i="11" s="1"/>
  <c r="BR26" i="11" a="1"/>
  <c r="BR26" i="11" s="1"/>
  <c r="BQ20" i="10" a="1"/>
  <c r="BQ20" i="10" s="1"/>
  <c r="BQ95" i="10" s="1"/>
  <c r="BR20" i="10" a="1"/>
  <c r="BR20" i="10" s="1"/>
  <c r="BQ26" i="5" a="1"/>
  <c r="BQ26" i="5" s="1"/>
  <c r="BR26" i="5" a="1"/>
  <c r="BR26" i="5" s="1"/>
  <c r="BQ24" i="21" a="1"/>
  <c r="BQ24" i="21" s="1"/>
  <c r="BQ99" i="21" s="1"/>
  <c r="BR24" i="21" a="1"/>
  <c r="BR24" i="21" s="1"/>
  <c r="BQ37" i="5" a="1"/>
  <c r="BQ37" i="5" s="1"/>
  <c r="BQ27" i="9" a="1"/>
  <c r="BQ27" i="9" s="1"/>
  <c r="BR27" i="9" a="1"/>
  <c r="BR27" i="9" s="1"/>
  <c r="BQ22" i="10" a="1"/>
  <c r="BQ22" i="10" s="1"/>
  <c r="BR22" i="10" a="1"/>
  <c r="BR22" i="10" s="1"/>
  <c r="BQ27" i="8" a="1"/>
  <c r="BQ27" i="8" s="1"/>
  <c r="BQ70" i="8" s="1"/>
  <c r="BQ21" i="15" a="1"/>
  <c r="BQ21" i="15" s="1"/>
  <c r="BQ64" i="15" s="1"/>
  <c r="BQ38" i="12" a="1"/>
  <c r="BQ38" i="12" s="1"/>
  <c r="BQ81" i="12" s="1"/>
  <c r="BR38" i="12" a="1"/>
  <c r="BR38" i="12" s="1"/>
  <c r="BQ44" i="9" a="1"/>
  <c r="BQ44" i="9" s="1"/>
  <c r="BQ28" i="15" a="1"/>
  <c r="BQ28" i="15" s="1"/>
  <c r="BQ71" i="15" s="1"/>
  <c r="BQ28" i="20" a="1"/>
  <c r="BQ28" i="20" s="1"/>
  <c r="BR28" i="20" a="1"/>
  <c r="BR28" i="20" s="1"/>
  <c r="BQ40" i="20" a="1"/>
  <c r="BQ40" i="20" s="1"/>
  <c r="BQ115" i="20" s="1"/>
  <c r="BQ27" i="17" a="1"/>
  <c r="BQ27" i="17" s="1"/>
  <c r="BQ102" i="17" s="1"/>
  <c r="BR27" i="17" a="1"/>
  <c r="BR27" i="17" s="1"/>
  <c r="BQ42" i="8" a="1"/>
  <c r="BQ42" i="8" s="1"/>
  <c r="BQ22" i="2" a="1"/>
  <c r="BQ22" i="2" s="1"/>
  <c r="BQ26" i="2" a="1"/>
  <c r="BQ26" i="2" s="1"/>
  <c r="BQ69" i="2" s="1"/>
  <c r="BQ18" i="14" a="1"/>
  <c r="BQ18" i="14" s="1"/>
  <c r="BQ25" i="12" a="1"/>
  <c r="BQ25" i="12" s="1"/>
  <c r="BQ20" i="18" a="1"/>
  <c r="BQ20" i="18" s="1"/>
  <c r="BQ63" i="18" s="1"/>
  <c r="BR20" i="18" a="1"/>
  <c r="BR20" i="18" s="1"/>
  <c r="BQ26" i="21" a="1"/>
  <c r="BQ26" i="21" s="1"/>
  <c r="BQ69" i="21" s="1"/>
  <c r="BR26" i="21" a="1"/>
  <c r="BR26" i="21" s="1"/>
  <c r="BQ43" i="11" a="1"/>
  <c r="BQ43" i="11" s="1"/>
  <c r="BQ86" i="11" s="1"/>
  <c r="BQ20" i="1" a="1"/>
  <c r="BQ20" i="1" s="1"/>
  <c r="BR20" i="1" a="1"/>
  <c r="BR20" i="1" s="1"/>
  <c r="BQ36" i="13" a="1"/>
  <c r="BQ36" i="13" s="1"/>
  <c r="BQ16" i="12" a="1"/>
  <c r="BQ16" i="12" s="1"/>
  <c r="BQ91" i="12" s="1"/>
  <c r="BR16" i="12" a="1"/>
  <c r="BR16" i="12" s="1"/>
  <c r="BQ25" i="6" a="1"/>
  <c r="BQ25" i="6" s="1"/>
  <c r="BQ100" i="6" s="1"/>
  <c r="BQ34" i="9" a="1"/>
  <c r="BQ34" i="9" s="1"/>
  <c r="BQ41" i="10" a="1"/>
  <c r="BQ41" i="10" s="1"/>
  <c r="BQ84" i="10" s="1"/>
  <c r="BR41" i="10" a="1"/>
  <c r="BR41" i="10" s="1"/>
  <c r="BQ36" i="18" a="1"/>
  <c r="BQ36" i="18" s="1"/>
  <c r="BR36" i="18" a="1"/>
  <c r="BR36" i="18" s="1"/>
  <c r="BQ30" i="18" a="1"/>
  <c r="BQ30" i="18" s="1"/>
  <c r="BQ105" i="18" s="1"/>
  <c r="BR30" i="18" a="1"/>
  <c r="BR30" i="18" s="1"/>
  <c r="BQ22" i="20" a="1"/>
  <c r="BQ22" i="20" s="1"/>
  <c r="BQ97" i="20" s="1"/>
  <c r="BQ40" i="10" a="1"/>
  <c r="BQ40" i="10" s="1"/>
  <c r="BR40" i="10" a="1"/>
  <c r="BR40" i="10" s="1"/>
  <c r="BQ34" i="17" a="1"/>
  <c r="BQ34" i="17" s="1"/>
  <c r="BQ34" i="19" a="1"/>
  <c r="BQ34" i="19" s="1"/>
  <c r="BR34" i="19" a="1"/>
  <c r="BR34" i="19" s="1"/>
  <c r="BQ30" i="8" a="1"/>
  <c r="BQ30" i="8" s="1"/>
  <c r="BQ105" i="8" s="1"/>
  <c r="BR30" i="8" a="1"/>
  <c r="BR30" i="8" s="1"/>
  <c r="BQ21" i="10" a="1"/>
  <c r="BQ21" i="10" s="1"/>
  <c r="BQ96" i="10" s="1"/>
  <c r="BQ29" i="9" a="1"/>
  <c r="BQ29" i="9" s="1"/>
  <c r="BR29" i="9" a="1"/>
  <c r="BR29" i="9" s="1"/>
  <c r="BQ26" i="1" a="1"/>
  <c r="BQ26" i="1" s="1"/>
  <c r="BR26" i="1" a="1"/>
  <c r="BR26" i="1" s="1"/>
  <c r="BQ30" i="5" a="1"/>
  <c r="BQ30" i="5" s="1"/>
  <c r="BQ31" i="16" a="1"/>
  <c r="BQ31" i="16" s="1"/>
  <c r="BQ74" i="16" s="1"/>
  <c r="BR31" i="16" a="1"/>
  <c r="BR31" i="16" s="1"/>
  <c r="BQ24" i="1" a="1"/>
  <c r="BQ24" i="1" s="1"/>
  <c r="BQ99" i="1" s="1"/>
  <c r="BQ39" i="8" a="1"/>
  <c r="BQ39" i="8" s="1"/>
  <c r="BR39" i="8" a="1"/>
  <c r="BR39" i="8" s="1"/>
  <c r="BQ36" i="14" a="1"/>
  <c r="BQ36" i="14" s="1"/>
  <c r="BR36" i="14" a="1"/>
  <c r="BR36" i="14" s="1"/>
  <c r="BQ36" i="19" a="1"/>
  <c r="BQ36" i="19" s="1"/>
  <c r="BQ40" i="4" a="1"/>
  <c r="BQ40" i="4" s="1"/>
  <c r="BQ83" i="4" s="1"/>
  <c r="BR40" i="4" a="1"/>
  <c r="BR40" i="4" s="1"/>
  <c r="BQ22" i="16" a="1"/>
  <c r="BQ22" i="16" s="1"/>
  <c r="BQ65" i="16" s="1"/>
  <c r="BQ40" i="16" a="1"/>
  <c r="BQ40" i="16" s="1"/>
  <c r="BR40" i="16" a="1"/>
  <c r="BR40" i="16" s="1"/>
  <c r="BQ16" i="6" a="1"/>
  <c r="BQ16" i="6" s="1"/>
  <c r="BR16" i="6" a="1"/>
  <c r="BR16" i="6" s="1"/>
  <c r="BQ41" i="6" a="1"/>
  <c r="BQ41" i="6" s="1"/>
  <c r="BQ41" i="11" a="1"/>
  <c r="BQ41" i="11" s="1"/>
  <c r="BQ116" i="11" s="1"/>
  <c r="BQ44" i="20" a="1"/>
  <c r="BQ44" i="20" s="1"/>
  <c r="BQ87" i="20" s="1"/>
  <c r="BQ23" i="17" a="1"/>
  <c r="BQ23" i="17" s="1"/>
  <c r="BQ66" i="17" s="1"/>
  <c r="BR23" i="17" a="1"/>
  <c r="BR23" i="17" s="1"/>
  <c r="BQ27" i="18" a="1"/>
  <c r="BQ27" i="18" s="1"/>
  <c r="BQ70" i="18" s="1"/>
  <c r="BR27" i="18" a="1"/>
  <c r="BR27" i="18" s="1"/>
  <c r="BQ28" i="12" a="1"/>
  <c r="BQ28" i="12" s="1"/>
  <c r="BR28" i="12" a="1"/>
  <c r="BR28" i="12" s="1"/>
  <c r="BQ25" i="15" a="1"/>
  <c r="BQ25" i="15" s="1"/>
  <c r="BQ100" i="15" s="1"/>
  <c r="BR25" i="15" a="1"/>
  <c r="BR25" i="15" s="1"/>
  <c r="BQ35" i="10" a="1"/>
  <c r="BQ35" i="10" s="1"/>
  <c r="BQ78" i="10" s="1"/>
  <c r="BR35" i="10" a="1"/>
  <c r="BR35" i="10" s="1"/>
  <c r="BR38" i="14" a="1"/>
  <c r="BR38" i="14" s="1"/>
  <c r="BQ27" i="7" a="1"/>
  <c r="BQ27" i="7" s="1"/>
  <c r="BR27" i="7" a="1"/>
  <c r="BR27" i="7" s="1"/>
  <c r="BQ37" i="7" a="1"/>
  <c r="BQ37" i="7" s="1"/>
  <c r="BQ112" i="7" s="1"/>
  <c r="BQ42" i="21" a="1"/>
  <c r="BQ42" i="21" s="1"/>
  <c r="BQ85" i="21" s="1"/>
  <c r="BR42" i="21" a="1"/>
  <c r="BR42" i="21" s="1"/>
  <c r="BQ46" i="6" a="1"/>
  <c r="BQ46" i="6" s="1"/>
  <c r="BQ121" i="6" s="1"/>
  <c r="BR46" i="6" a="1"/>
  <c r="BR46" i="6" s="1"/>
  <c r="BQ20" i="7" a="1"/>
  <c r="BQ20" i="7" s="1"/>
  <c r="BR20" i="7" a="1"/>
  <c r="BR20" i="7" s="1"/>
  <c r="BQ32" i="21" a="1"/>
  <c r="BQ32" i="21" s="1"/>
  <c r="BQ107" i="21" s="1"/>
  <c r="BR32" i="21" a="1"/>
  <c r="BR32" i="21" s="1"/>
  <c r="BQ42" i="11" a="1"/>
  <c r="BQ42" i="11" s="1"/>
  <c r="BQ85" i="11" s="1"/>
  <c r="BR42" i="11" a="1"/>
  <c r="BR42" i="11" s="1"/>
  <c r="BQ44" i="15" a="1"/>
  <c r="BQ44" i="15" s="1"/>
  <c r="BQ87" i="15" s="1"/>
  <c r="BR44" i="15" a="1"/>
  <c r="BR44" i="15" s="1"/>
  <c r="BQ31" i="4" a="1"/>
  <c r="BQ31" i="4" s="1"/>
  <c r="BR31" i="4" a="1"/>
  <c r="BR31" i="4" s="1"/>
  <c r="BQ41" i="4" a="1"/>
  <c r="BQ41" i="4" s="1"/>
  <c r="BQ116" i="4" s="1"/>
  <c r="BR41" i="4" a="1"/>
  <c r="BR41" i="4" s="1"/>
  <c r="BQ35" i="13" a="1"/>
  <c r="BQ35" i="13" s="1"/>
  <c r="BQ78" i="13" s="1"/>
  <c r="BR35" i="13" a="1"/>
  <c r="BR35" i="13" s="1"/>
  <c r="BQ41" i="19" a="1"/>
  <c r="BQ41" i="19" s="1"/>
  <c r="BQ116" i="19" s="1"/>
  <c r="BR41" i="19" a="1"/>
  <c r="BR41" i="19" s="1"/>
  <c r="BR116" i="19" s="1"/>
  <c r="BQ46" i="12" a="1"/>
  <c r="BQ46" i="12" s="1"/>
  <c r="BR46" i="12" a="1"/>
  <c r="BR46" i="12" s="1"/>
  <c r="BQ21" i="7" a="1"/>
  <c r="BQ21" i="7" s="1"/>
  <c r="BQ64" i="7" s="1"/>
  <c r="BR21" i="7" a="1"/>
  <c r="BR21" i="7" s="1"/>
  <c r="BQ35" i="1" a="1"/>
  <c r="BQ35" i="1" s="1"/>
  <c r="BQ110" i="1" s="1"/>
  <c r="BR35" i="1" a="1"/>
  <c r="BR35" i="1" s="1"/>
  <c r="BQ46" i="18" a="1"/>
  <c r="BQ46" i="18" s="1"/>
  <c r="BQ121" i="18" s="1"/>
  <c r="BR46" i="18" a="1"/>
  <c r="BR46" i="18" s="1"/>
  <c r="BQ35" i="3" a="1"/>
  <c r="BQ35" i="3" s="1"/>
  <c r="BR35" i="3" a="1"/>
  <c r="BR35" i="3" s="1"/>
  <c r="BQ23" i="5" a="1"/>
  <c r="BQ23" i="5" s="1"/>
  <c r="BQ98" i="5" s="1"/>
  <c r="BR23" i="5" a="1"/>
  <c r="BR23" i="5" s="1"/>
  <c r="BQ23" i="4" a="1"/>
  <c r="BQ23" i="4" s="1"/>
  <c r="BQ98" i="4" s="1"/>
  <c r="BR23" i="4" a="1"/>
  <c r="BR23" i="4" s="1"/>
  <c r="BQ43" i="6" a="1"/>
  <c r="BQ43" i="6" s="1"/>
  <c r="BQ86" i="6" s="1"/>
  <c r="BQ40" i="18" a="1"/>
  <c r="BQ40" i="18" s="1"/>
  <c r="BQ83" i="18" s="1"/>
  <c r="BR40" i="18" a="1"/>
  <c r="BR40" i="18" s="1"/>
  <c r="BQ35" i="20" a="1"/>
  <c r="BQ35" i="20" s="1"/>
  <c r="BQ27" i="16" a="1"/>
  <c r="BQ27" i="16" s="1"/>
  <c r="BQ70" i="16" s="1"/>
  <c r="BQ18" i="13" a="1"/>
  <c r="BQ18" i="13" s="1"/>
  <c r="BR18" i="13" a="1"/>
  <c r="BR18" i="13" s="1"/>
  <c r="BQ18" i="18" a="1"/>
  <c r="BQ18" i="18" s="1"/>
  <c r="BQ61" i="18" s="1"/>
  <c r="BR18" i="18" a="1"/>
  <c r="BR18" i="18" s="1"/>
  <c r="BQ30" i="3" a="1"/>
  <c r="BQ30" i="3" s="1"/>
  <c r="BQ105" i="3" s="1"/>
  <c r="BQ20" i="14" a="1"/>
  <c r="BQ20" i="14" s="1"/>
  <c r="BR20" i="14" a="1"/>
  <c r="BR20" i="14" s="1"/>
  <c r="BQ23" i="2" a="1"/>
  <c r="BQ23" i="2" s="1"/>
  <c r="BQ66" i="2" s="1"/>
  <c r="BR23" i="2" a="1"/>
  <c r="BR23" i="2" s="1"/>
  <c r="BQ28" i="18" a="1"/>
  <c r="BQ28" i="18" s="1"/>
  <c r="BQ71" i="18" s="1"/>
  <c r="BR28" i="18" a="1"/>
  <c r="BR28" i="18" s="1"/>
  <c r="BQ32" i="19" a="1"/>
  <c r="BQ32" i="19" s="1"/>
  <c r="BQ75" i="19" s="1"/>
  <c r="BR32" i="19" a="1"/>
  <c r="BR32" i="19" s="1"/>
  <c r="BQ34" i="4" a="1"/>
  <c r="BQ34" i="4" s="1"/>
  <c r="BQ38" i="13" a="1"/>
  <c r="BQ38" i="13" s="1"/>
  <c r="BQ42" i="19" a="1"/>
  <c r="BQ42" i="19" s="1"/>
  <c r="BQ117" i="19" s="1"/>
  <c r="BR42" i="19" a="1"/>
  <c r="BR42" i="19" s="1"/>
  <c r="BQ35" i="8" a="1"/>
  <c r="BQ35" i="8" s="1"/>
  <c r="BQ110" i="8" s="1"/>
  <c r="BR35" i="8" a="1"/>
  <c r="BR35" i="8" s="1"/>
  <c r="BQ38" i="9" a="1"/>
  <c r="BQ38" i="9" s="1"/>
  <c r="BQ113" i="9" s="1"/>
  <c r="BR38" i="9" a="1"/>
  <c r="BR38" i="9" s="1"/>
  <c r="BQ30" i="6" a="1"/>
  <c r="BQ30" i="6" s="1"/>
  <c r="BR30" i="6" a="1"/>
  <c r="BR30" i="6" s="1"/>
  <c r="BQ31" i="14" a="1"/>
  <c r="BQ31" i="14" s="1"/>
  <c r="BQ106" i="14" s="1"/>
  <c r="BR31" i="14" a="1"/>
  <c r="BR31" i="14" s="1"/>
  <c r="BQ36" i="5" a="1"/>
  <c r="BQ36" i="5" s="1"/>
  <c r="BQ79" i="5" s="1"/>
  <c r="BQ24" i="8" a="1"/>
  <c r="BQ24" i="8" s="1"/>
  <c r="BQ99" i="8" s="1"/>
  <c r="BQ21" i="16" a="1"/>
  <c r="BQ21" i="16" s="1"/>
  <c r="BQ64" i="16" s="1"/>
  <c r="BR21" i="16" a="1"/>
  <c r="BR21" i="16" s="1"/>
  <c r="BQ43" i="10" a="1"/>
  <c r="BQ43" i="10" s="1"/>
  <c r="BR43" i="10" a="1"/>
  <c r="BR43" i="10" s="1"/>
  <c r="BQ18" i="21" a="1"/>
  <c r="BQ18" i="21" s="1"/>
  <c r="BQ61" i="21" s="1"/>
  <c r="BQ25" i="8" a="1"/>
  <c r="BQ25" i="8" s="1"/>
  <c r="BR25" i="8" a="1"/>
  <c r="BR25" i="8" s="1"/>
  <c r="BQ40" i="15" a="1"/>
  <c r="BQ40" i="15" s="1"/>
  <c r="BQ115" i="15" s="1"/>
  <c r="BR40" i="15" a="1"/>
  <c r="BR40" i="15" s="1"/>
  <c r="BQ37" i="13" a="1"/>
  <c r="BQ37" i="13" s="1"/>
  <c r="BQ112" i="13" s="1"/>
  <c r="BQ34" i="3" a="1"/>
  <c r="BQ34" i="3" s="1"/>
  <c r="BR34" i="3" a="1"/>
  <c r="BR34" i="3" s="1"/>
  <c r="BQ40" i="11" a="1"/>
  <c r="BQ40" i="11" s="1"/>
  <c r="BQ115" i="11" s="1"/>
  <c r="BQ22" i="6" a="1"/>
  <c r="BQ22" i="6" s="1"/>
  <c r="BR22" i="6" a="1"/>
  <c r="BR22" i="6" s="1"/>
  <c r="BQ21" i="12" a="1"/>
  <c r="BQ21" i="12" s="1"/>
  <c r="BQ64" i="12" s="1"/>
  <c r="BR21" i="12" a="1"/>
  <c r="BR21" i="12" s="1"/>
  <c r="BQ30" i="21" a="1"/>
  <c r="BQ30" i="21" s="1"/>
  <c r="BQ105" i="21" s="1"/>
  <c r="BR30" i="21" a="1"/>
  <c r="BR30" i="21" s="1"/>
  <c r="BQ22" i="18" a="1"/>
  <c r="BQ22" i="18" s="1"/>
  <c r="BQ41" i="2" a="1"/>
  <c r="BQ41" i="2" s="1"/>
  <c r="BQ84" i="2" s="1"/>
  <c r="BR41" i="2" a="1"/>
  <c r="BR41" i="2" s="1"/>
  <c r="BQ29" i="12" a="1"/>
  <c r="BQ29" i="12" s="1"/>
  <c r="BQ104" i="12" s="1"/>
  <c r="BR29" i="12" a="1"/>
  <c r="BR29" i="12" s="1"/>
  <c r="BQ26" i="15" a="1"/>
  <c r="BQ26" i="15" s="1"/>
  <c r="BQ101" i="15" s="1"/>
  <c r="BQ38" i="2" a="1"/>
  <c r="BQ38" i="2" s="1"/>
  <c r="BR38" i="2" a="1"/>
  <c r="BR38" i="2" s="1"/>
  <c r="BQ23" i="13" a="1"/>
  <c r="BQ23" i="13" s="1"/>
  <c r="BR23" i="13" a="1"/>
  <c r="BR23" i="13" s="1"/>
  <c r="BQ28" i="3" a="1"/>
  <c r="BQ28" i="3" s="1"/>
  <c r="BQ25" i="3" a="1"/>
  <c r="BQ25" i="3" s="1"/>
  <c r="BQ68" i="3" s="1"/>
  <c r="BR25" i="3" a="1"/>
  <c r="BR25" i="3" s="1"/>
  <c r="BQ25" i="20" a="1"/>
  <c r="BQ25" i="20" s="1"/>
  <c r="BQ100" i="20" s="1"/>
  <c r="BQ18" i="1" a="1"/>
  <c r="BQ18" i="1" s="1"/>
  <c r="BQ61" i="1" s="1"/>
  <c r="BR18" i="1" a="1"/>
  <c r="BR18" i="1" s="1"/>
  <c r="BQ35" i="9" a="1"/>
  <c r="BQ35" i="9" s="1"/>
  <c r="BR35" i="9" a="1"/>
  <c r="BR35" i="9" s="1"/>
  <c r="BQ37" i="21" a="1"/>
  <c r="BQ37" i="21" s="1"/>
  <c r="BQ112" i="21" s="1"/>
  <c r="BR37" i="21" a="1"/>
  <c r="BR37" i="21" s="1"/>
  <c r="BQ21" i="6" a="1"/>
  <c r="BQ21" i="6" s="1"/>
  <c r="BQ96" i="6" s="1"/>
  <c r="BR21" i="6" a="1"/>
  <c r="BR21" i="6" s="1"/>
  <c r="BQ16" i="10" a="1"/>
  <c r="BQ16" i="10" s="1"/>
  <c r="BQ91" i="10" s="1"/>
  <c r="BR16" i="10" a="1"/>
  <c r="BR16" i="10" s="1"/>
  <c r="BQ19" i="5" a="1"/>
  <c r="BQ19" i="5" s="1"/>
  <c r="BR19" i="5" a="1"/>
  <c r="BR19" i="5" s="1"/>
  <c r="BQ16" i="20" a="1"/>
  <c r="BQ16" i="20" s="1"/>
  <c r="BR16" i="20" a="1"/>
  <c r="BR16" i="20" s="1"/>
  <c r="BQ27" i="10" a="1"/>
  <c r="BQ27" i="10" s="1"/>
  <c r="BQ70" i="10" s="1"/>
  <c r="BR27" i="10" a="1"/>
  <c r="BR27" i="10" s="1"/>
  <c r="BQ20" i="16" a="1"/>
  <c r="BQ20" i="16" s="1"/>
  <c r="BQ95" i="16" s="1"/>
  <c r="BR20" i="16" a="1"/>
  <c r="BR20" i="16" s="1"/>
  <c r="BQ39" i="16" a="1"/>
  <c r="BQ39" i="16" s="1"/>
  <c r="BR39" i="16" a="1"/>
  <c r="BR39" i="16" s="1"/>
  <c r="BQ43" i="17" a="1"/>
  <c r="BQ43" i="17" s="1"/>
  <c r="BQ118" i="17" s="1"/>
  <c r="BR43" i="17" a="1"/>
  <c r="BR43" i="17" s="1"/>
  <c r="BQ41" i="20" a="1"/>
  <c r="BQ41" i="20" s="1"/>
  <c r="BQ116" i="20" s="1"/>
  <c r="BR41" i="20" a="1"/>
  <c r="BR41" i="20" s="1"/>
  <c r="BQ41" i="1" a="1"/>
  <c r="BQ41" i="1" s="1"/>
  <c r="BQ116" i="1" s="1"/>
  <c r="BR41" i="1" a="1"/>
  <c r="BR41" i="1" s="1"/>
  <c r="BQ44" i="5" a="1"/>
  <c r="BQ44" i="5" s="1"/>
  <c r="BR44" i="5" a="1"/>
  <c r="BR44" i="5" s="1"/>
  <c r="BQ43" i="4" a="1"/>
  <c r="BQ43" i="4" s="1"/>
  <c r="BQ118" i="4" s="1"/>
  <c r="BR43" i="4" a="1"/>
  <c r="BR43" i="4" s="1"/>
  <c r="BQ41" i="13" a="1"/>
  <c r="BQ41" i="13" s="1"/>
  <c r="BR41" i="13" a="1"/>
  <c r="BR41" i="13" s="1"/>
  <c r="BQ38" i="19" a="1"/>
  <c r="BQ38" i="19" s="1"/>
  <c r="BQ81" i="19" s="1"/>
  <c r="BR38" i="19" a="1"/>
  <c r="BR38" i="19" s="1"/>
  <c r="BQ20" i="3" a="1"/>
  <c r="BQ20" i="3" s="1"/>
  <c r="BR20" i="3" a="1"/>
  <c r="BR20" i="3" s="1"/>
  <c r="BQ32" i="20" a="1"/>
  <c r="BQ32" i="20" s="1"/>
  <c r="BR32" i="20" a="1"/>
  <c r="BR32" i="20" s="1"/>
  <c r="BQ19" i="21" a="1"/>
  <c r="BQ19" i="21" s="1"/>
  <c r="BQ94" i="21" s="1"/>
  <c r="BR19" i="21" a="1"/>
  <c r="BR19" i="21" s="1"/>
  <c r="BQ35" i="17" a="1"/>
  <c r="BQ35" i="17" s="1"/>
  <c r="BQ110" i="17" s="1"/>
  <c r="BR35" i="17" a="1"/>
  <c r="BR35" i="17" s="1"/>
  <c r="BQ29" i="14" a="1"/>
  <c r="BQ29" i="14" s="1"/>
  <c r="BR29" i="14" a="1"/>
  <c r="BR29" i="14" s="1"/>
  <c r="BQ32" i="18" a="1"/>
  <c r="BQ32" i="18" s="1"/>
  <c r="BQ107" i="18" s="1"/>
  <c r="BR32" i="18" a="1"/>
  <c r="BR32" i="18" s="1"/>
  <c r="BQ18" i="9" a="1"/>
  <c r="BQ18" i="9" s="1"/>
  <c r="BQ93" i="9" s="1"/>
  <c r="BR18" i="9" a="1"/>
  <c r="BR18" i="9" s="1"/>
  <c r="BQ37" i="4" a="1"/>
  <c r="BQ37" i="4" s="1"/>
  <c r="BQ112" i="4" s="1"/>
  <c r="BR37" i="4" a="1"/>
  <c r="BR37" i="4" s="1"/>
  <c r="BQ35" i="4" a="1"/>
  <c r="BQ35" i="4" s="1"/>
  <c r="BR35" i="4" a="1"/>
  <c r="BR35" i="4" s="1"/>
  <c r="BQ44" i="6" a="1"/>
  <c r="BQ44" i="6" s="1"/>
  <c r="BR44" i="6" a="1"/>
  <c r="BR44" i="6" s="1"/>
  <c r="BQ36" i="10" a="1"/>
  <c r="BQ36" i="10" s="1"/>
  <c r="BQ111" i="10" s="1"/>
  <c r="BR36" i="10" a="1"/>
  <c r="BR36" i="10" s="1"/>
  <c r="BQ43" i="18" a="1"/>
  <c r="BQ43" i="18" s="1"/>
  <c r="BQ118" i="18" s="1"/>
  <c r="BR43" i="18" a="1"/>
  <c r="BR43" i="18" s="1"/>
  <c r="BQ43" i="20" a="1"/>
  <c r="BQ43" i="20" s="1"/>
  <c r="BR43" i="20" a="1"/>
  <c r="BR43" i="20" s="1"/>
  <c r="BQ46" i="13" a="1"/>
  <c r="BQ46" i="13" s="1"/>
  <c r="BQ121" i="13" s="1"/>
  <c r="BR46" i="13" a="1"/>
  <c r="BR46" i="13" s="1"/>
  <c r="BQ36" i="16" a="1"/>
  <c r="BQ36" i="16" s="1"/>
  <c r="BQ111" i="16" s="1"/>
  <c r="BQ42" i="9" a="1"/>
  <c r="BQ42" i="9" s="1"/>
  <c r="BQ117" i="9" s="1"/>
  <c r="BR42" i="9" a="1"/>
  <c r="BR42" i="9" s="1"/>
  <c r="BQ44" i="18" a="1"/>
  <c r="BQ44" i="18" s="1"/>
  <c r="BR44" i="18" a="1"/>
  <c r="BR44" i="18" s="1"/>
  <c r="BQ32" i="12" a="1"/>
  <c r="BQ32" i="12" s="1"/>
  <c r="BQ107" i="12" s="1"/>
  <c r="BR32" i="12" a="1"/>
  <c r="BR32" i="12" s="1"/>
  <c r="BQ20" i="20" a="1"/>
  <c r="BQ20" i="20" s="1"/>
  <c r="BQ95" i="20" s="1"/>
  <c r="BR20" i="20" a="1"/>
  <c r="BR20" i="20" s="1"/>
  <c r="BQ42" i="1" a="1"/>
  <c r="BQ42" i="1" s="1"/>
  <c r="BQ85" i="1" s="1"/>
  <c r="BR42" i="1" a="1"/>
  <c r="BR42" i="1" s="1"/>
  <c r="BQ40" i="6" a="1"/>
  <c r="BQ40" i="6" s="1"/>
  <c r="BR40" i="6" a="1"/>
  <c r="BR40" i="6" s="1"/>
  <c r="BQ16" i="4" a="1"/>
  <c r="BQ16" i="4" s="1"/>
  <c r="BR16" i="4" a="1"/>
  <c r="BR16" i="4" s="1"/>
  <c r="BQ37" i="6" a="1"/>
  <c r="BQ37" i="6" s="1"/>
  <c r="BQ112" i="6" s="1"/>
  <c r="BR37" i="6" a="1"/>
  <c r="BR37" i="6" s="1"/>
  <c r="BQ21" i="1" a="1"/>
  <c r="BQ21" i="1" s="1"/>
  <c r="BQ64" i="1" s="1"/>
  <c r="BR21" i="1" a="1"/>
  <c r="BR21" i="1" s="1"/>
  <c r="BQ34" i="13" a="1"/>
  <c r="BQ34" i="13" s="1"/>
  <c r="BR34" i="13" a="1"/>
  <c r="BR34" i="13" s="1"/>
  <c r="BQ35" i="15" a="1"/>
  <c r="BQ35" i="15" s="1"/>
  <c r="BQ110" i="15" s="1"/>
  <c r="BR35" i="15" a="1"/>
  <c r="BR35" i="15" s="1"/>
  <c r="BQ34" i="15" a="1"/>
  <c r="BQ34" i="15" s="1"/>
  <c r="BQ109" i="15" s="1"/>
  <c r="BR34" i="15" a="1"/>
  <c r="BR34" i="15" s="1"/>
  <c r="BQ21" i="9" a="1"/>
  <c r="BQ21" i="9" s="1"/>
  <c r="BQ96" i="9" s="1"/>
  <c r="BR21" i="9" a="1"/>
  <c r="BR21" i="9" s="1"/>
  <c r="BQ43" i="5" a="1"/>
  <c r="BQ43" i="5" s="1"/>
  <c r="BR43" i="5" a="1"/>
  <c r="BR43" i="5" s="1"/>
  <c r="BQ18" i="6" a="1"/>
  <c r="BQ18" i="6" s="1"/>
  <c r="BQ93" i="6" s="1"/>
  <c r="BR18" i="6" a="1"/>
  <c r="BR18" i="6" s="1"/>
  <c r="BQ18" i="15" a="1"/>
  <c r="BQ18" i="15" s="1"/>
  <c r="BQ93" i="15" s="1"/>
  <c r="BR18" i="15" a="1"/>
  <c r="BR18" i="15" s="1"/>
  <c r="BQ24" i="9" a="1"/>
  <c r="BQ24" i="9" s="1"/>
  <c r="BQ99" i="9" s="1"/>
  <c r="BR24" i="9" a="1"/>
  <c r="BR24" i="9" s="1"/>
  <c r="BQ43" i="13" a="1"/>
  <c r="BQ43" i="13" s="1"/>
  <c r="BR43" i="13" a="1"/>
  <c r="BR43" i="13" s="1"/>
  <c r="BQ28" i="21" a="1"/>
  <c r="BQ28" i="21" s="1"/>
  <c r="BQ103" i="21" s="1"/>
  <c r="BR28" i="21" a="1"/>
  <c r="BR28" i="21" s="1"/>
  <c r="BQ41" i="7" a="1"/>
  <c r="BQ41" i="7" s="1"/>
  <c r="BQ116" i="7" s="1"/>
  <c r="BR41" i="7" a="1"/>
  <c r="BR41" i="7" s="1"/>
  <c r="BQ19" i="15" a="1"/>
  <c r="BQ19" i="15" s="1"/>
  <c r="BQ94" i="15" s="1"/>
  <c r="BR19" i="15" a="1"/>
  <c r="BR19" i="15" s="1"/>
  <c r="BQ22" i="8" a="1"/>
  <c r="BQ22" i="8" s="1"/>
  <c r="BR22" i="8" a="1"/>
  <c r="BR22" i="8" s="1"/>
  <c r="BQ40" i="2" a="1"/>
  <c r="BQ40" i="2" s="1"/>
  <c r="BQ115" i="2" s="1"/>
  <c r="BR40" i="2" a="1"/>
  <c r="BR40" i="2" s="1"/>
  <c r="BQ31" i="17" a="1"/>
  <c r="BQ31" i="17" s="1"/>
  <c r="BQ106" i="17" s="1"/>
  <c r="BR31" i="17" a="1"/>
  <c r="BR31" i="17" s="1"/>
  <c r="BQ22" i="21" a="1"/>
  <c r="BQ22" i="21" s="1"/>
  <c r="BQ97" i="21" s="1"/>
  <c r="BQ38" i="20" a="1"/>
  <c r="BQ38" i="20" s="1"/>
  <c r="BR38" i="20" a="1"/>
  <c r="BR38" i="20" s="1"/>
  <c r="BQ30" i="7" a="1"/>
  <c r="BQ30" i="7" s="1"/>
  <c r="BQ105" i="7" s="1"/>
  <c r="BQ28" i="7" a="1"/>
  <c r="BQ28" i="7" s="1"/>
  <c r="BQ103" i="7" s="1"/>
  <c r="BR28" i="7" a="1"/>
  <c r="BR28" i="7" s="1"/>
  <c r="BQ30" i="19" a="1"/>
  <c r="BQ30" i="19" s="1"/>
  <c r="BQ105" i="19" s="1"/>
  <c r="BR30" i="19" a="1"/>
  <c r="BR30" i="19" s="1"/>
  <c r="BQ19" i="4" a="1"/>
  <c r="BQ19" i="4" s="1"/>
  <c r="BQ94" i="4" s="1"/>
  <c r="BR19" i="4" a="1"/>
  <c r="BR19" i="4" s="1"/>
  <c r="BQ23" i="10" a="1"/>
  <c r="BQ23" i="10" s="1"/>
  <c r="BR23" i="10" a="1"/>
  <c r="BR23" i="10" s="1"/>
  <c r="BQ43" i="2" a="1"/>
  <c r="BQ43" i="2" s="1"/>
  <c r="BQ118" i="2" s="1"/>
  <c r="BQ28" i="2" a="1"/>
  <c r="BQ28" i="2" s="1"/>
  <c r="BQ71" i="2" s="1"/>
  <c r="BR28" i="2" a="1"/>
  <c r="BR28" i="2" s="1"/>
  <c r="BQ35" i="7" a="1"/>
  <c r="BQ35" i="7" s="1"/>
  <c r="BQ78" i="7" s="1"/>
  <c r="BR35" i="7" a="1"/>
  <c r="BR35" i="7" s="1"/>
  <c r="BQ20" i="9" a="1"/>
  <c r="BQ20" i="9" s="1"/>
  <c r="BQ40" i="1" a="1"/>
  <c r="BQ40" i="1" s="1"/>
  <c r="BR40" i="1" a="1"/>
  <c r="BR40" i="1" s="1"/>
  <c r="BQ38" i="1" a="1"/>
  <c r="BQ38" i="1" s="1"/>
  <c r="BQ113" i="1" s="1"/>
  <c r="BR38" i="1" a="1"/>
  <c r="BR38" i="1" s="1"/>
  <c r="BQ37" i="14" a="1"/>
  <c r="BQ37" i="14" s="1"/>
  <c r="BQ80" i="14" s="1"/>
  <c r="BR37" i="14" a="1"/>
  <c r="BR37" i="14" s="1"/>
  <c r="BQ41" i="15" a="1"/>
  <c r="BQ41" i="15" s="1"/>
  <c r="BQ84" i="15" s="1"/>
  <c r="BR41" i="15" a="1"/>
  <c r="BR41" i="15" s="1"/>
  <c r="BQ39" i="18" a="1"/>
  <c r="BQ39" i="18" s="1"/>
  <c r="BR39" i="18" a="1"/>
  <c r="BR39" i="18" s="1"/>
  <c r="BQ20" i="17" a="1"/>
  <c r="BQ20" i="17" s="1"/>
  <c r="BQ95" i="17" s="1"/>
  <c r="BQ39" i="20" a="1"/>
  <c r="BQ39" i="20" s="1"/>
  <c r="BQ82" i="20" s="1"/>
  <c r="BR39" i="20" a="1"/>
  <c r="BR39" i="20" s="1"/>
  <c r="BQ37" i="2" a="1"/>
  <c r="BQ37" i="2" s="1"/>
  <c r="BQ112" i="2" s="1"/>
  <c r="BR37" i="2" a="1"/>
  <c r="BR37" i="2" s="1"/>
  <c r="BQ28" i="8" a="1"/>
  <c r="BQ28" i="8" s="1"/>
  <c r="BQ20" i="2" a="1"/>
  <c r="BQ20" i="2" s="1"/>
  <c r="BR20" i="2" a="1"/>
  <c r="BR20" i="2" s="1"/>
  <c r="BQ19" i="8" a="1"/>
  <c r="BQ19" i="8" s="1"/>
  <c r="BQ94" i="8" s="1"/>
  <c r="BR19" i="8" a="1"/>
  <c r="BR19" i="8" s="1"/>
  <c r="BQ26" i="8" a="1"/>
  <c r="BQ26" i="8" s="1"/>
  <c r="BQ69" i="8" s="1"/>
  <c r="BR26" i="8" a="1"/>
  <c r="BR26" i="8" s="1"/>
  <c r="BQ29" i="5" a="1"/>
  <c r="BQ29" i="5" s="1"/>
  <c r="BQ72" i="5" s="1"/>
  <c r="BR29" i="5" a="1"/>
  <c r="BR29" i="5" s="1"/>
  <c r="BQ27" i="15" a="1"/>
  <c r="BQ27" i="15" s="1"/>
  <c r="BR27" i="15" a="1"/>
  <c r="BR27" i="15" s="1"/>
  <c r="BQ19" i="19" a="1"/>
  <c r="BQ19" i="19" s="1"/>
  <c r="BQ41" i="18" a="1"/>
  <c r="BQ41" i="18" s="1"/>
  <c r="BQ116" i="18" s="1"/>
  <c r="BR41" i="18" a="1"/>
  <c r="BR41" i="18" s="1"/>
  <c r="BQ26" i="13" a="1"/>
  <c r="BQ26" i="13" s="1"/>
  <c r="BQ69" i="13" s="1"/>
  <c r="BR26" i="13" a="1"/>
  <c r="BR26" i="13" s="1"/>
  <c r="BQ32" i="16" a="1"/>
  <c r="BQ32" i="16" s="1"/>
  <c r="BQ27" i="12" a="1"/>
  <c r="BQ27" i="12" s="1"/>
  <c r="BR27" i="12" a="1"/>
  <c r="BR27" i="12" s="1"/>
  <c r="BQ29" i="11" a="1"/>
  <c r="BQ29" i="11" s="1"/>
  <c r="BQ104" i="11" s="1"/>
  <c r="BR29" i="11" a="1"/>
  <c r="BR29" i="11" s="1"/>
  <c r="BQ38" i="4" a="1"/>
  <c r="BQ38" i="4" s="1"/>
  <c r="BQ81" i="4" s="1"/>
  <c r="BR38" i="4" a="1"/>
  <c r="BR38" i="4" s="1"/>
  <c r="BQ30" i="2" a="1"/>
  <c r="BQ30" i="2" s="1"/>
  <c r="BQ105" i="2" s="1"/>
  <c r="BR30" i="2" a="1"/>
  <c r="BR30" i="2" s="1"/>
  <c r="BQ35" i="6" a="1"/>
  <c r="BQ35" i="6" s="1"/>
  <c r="BR35" i="6" a="1"/>
  <c r="BR35" i="6" s="1"/>
  <c r="BQ31" i="12" a="1"/>
  <c r="BQ31" i="12" s="1"/>
  <c r="BQ106" i="12" s="1"/>
  <c r="BR31" i="12" a="1"/>
  <c r="BR31" i="12" s="1"/>
  <c r="BQ18" i="16" a="1"/>
  <c r="BQ18" i="16" s="1"/>
  <c r="BQ61" i="16" s="1"/>
  <c r="BR18" i="16" a="1"/>
  <c r="BR18" i="16" s="1"/>
  <c r="BQ39" i="21" a="1"/>
  <c r="BQ39" i="21" s="1"/>
  <c r="BQ114" i="21" s="1"/>
  <c r="BQ46" i="8" a="1"/>
  <c r="BQ46" i="8" s="1"/>
  <c r="BQ39" i="10" a="1"/>
  <c r="BQ39" i="10" s="1"/>
  <c r="BR39" i="10" a="1"/>
  <c r="BR39" i="10" s="1"/>
  <c r="BQ21" i="14" a="1"/>
  <c r="BQ21" i="14" s="1"/>
  <c r="BQ96" i="14" s="1"/>
  <c r="BR21" i="14" a="1"/>
  <c r="BR21" i="14" s="1"/>
  <c r="BQ43" i="8" a="1"/>
  <c r="BQ43" i="8" s="1"/>
  <c r="BQ118" i="8" s="1"/>
  <c r="BQ24" i="12" a="1"/>
  <c r="BQ24" i="12" s="1"/>
  <c r="BQ99" i="12" s="1"/>
  <c r="BR24" i="12" a="1"/>
  <c r="BR24" i="12" s="1"/>
  <c r="BQ44" i="1" a="1"/>
  <c r="BQ44" i="1" s="1"/>
  <c r="BR44" i="1" a="1"/>
  <c r="BR44" i="1" s="1"/>
  <c r="BQ29" i="16" a="1"/>
  <c r="BQ29" i="16" s="1"/>
  <c r="BQ72" i="16" s="1"/>
  <c r="BR29" i="16" a="1"/>
  <c r="BR29" i="16" s="1"/>
  <c r="BQ41" i="21" a="1"/>
  <c r="BQ41" i="21" s="1"/>
  <c r="BQ116" i="21" s="1"/>
  <c r="BR41" i="21" a="1"/>
  <c r="BR41" i="21" s="1"/>
  <c r="BQ16" i="14" a="1"/>
  <c r="BQ16" i="14" s="1"/>
  <c r="BQ91" i="14" s="1"/>
  <c r="BQ20" i="15" a="1"/>
  <c r="BQ20" i="15" s="1"/>
  <c r="BQ63" i="15" s="1"/>
  <c r="BR20" i="15" a="1"/>
  <c r="BR20" i="15" s="1"/>
  <c r="BQ27" i="20" a="1"/>
  <c r="BQ27" i="20" s="1"/>
  <c r="BR27" i="20" a="1"/>
  <c r="BR27" i="20" s="1"/>
  <c r="BQ18" i="7" a="1"/>
  <c r="BQ18" i="7" s="1"/>
  <c r="BQ25" i="7" a="1"/>
  <c r="BQ25" i="7" s="1"/>
  <c r="BQ68" i="7" s="1"/>
  <c r="BQ41" i="3" a="1"/>
  <c r="BQ41" i="3" s="1"/>
  <c r="BQ116" i="3" s="1"/>
  <c r="BR41" i="3" a="1"/>
  <c r="BR41" i="3" s="1"/>
  <c r="BQ32" i="17" a="1"/>
  <c r="BQ32" i="17" s="1"/>
  <c r="BQ107" i="17" s="1"/>
  <c r="BR32" i="17" a="1"/>
  <c r="BR32" i="17" s="1"/>
  <c r="BQ22" i="4" a="1"/>
  <c r="BQ22" i="4" s="1"/>
  <c r="BR22" i="4" a="1"/>
  <c r="BR22" i="4" s="1"/>
  <c r="BQ23" i="18" a="1"/>
  <c r="BQ23" i="18" s="1"/>
  <c r="BQ66" i="18" s="1"/>
  <c r="BQ19" i="6" a="1"/>
  <c r="BQ19" i="6" s="1"/>
  <c r="BQ94" i="6" s="1"/>
  <c r="BQ37" i="9" a="1"/>
  <c r="BQ37" i="9" s="1"/>
  <c r="BQ112" i="9" s="1"/>
  <c r="BR37" i="9" a="1"/>
  <c r="BR37" i="9" s="1"/>
  <c r="BQ40" i="13" a="1"/>
  <c r="BQ40" i="13" s="1"/>
  <c r="BQ83" i="13" s="1"/>
  <c r="BR40" i="13" a="1"/>
  <c r="BR40" i="13" s="1"/>
  <c r="BQ46" i="21" a="1"/>
  <c r="BQ46" i="21" s="1"/>
  <c r="BQ34" i="1" a="1"/>
  <c r="BQ34" i="1" s="1"/>
  <c r="BQ77" i="1" s="1"/>
  <c r="BR34" i="1" a="1"/>
  <c r="BR34" i="1" s="1"/>
  <c r="BQ42" i="6" a="1"/>
  <c r="BQ42" i="6" s="1"/>
  <c r="BQ117" i="6" s="1"/>
  <c r="BQ30" i="16" a="1"/>
  <c r="BQ30" i="16" s="1"/>
  <c r="BQ105" i="16" s="1"/>
  <c r="BQ40" i="3" a="1"/>
  <c r="BQ40" i="3" s="1"/>
  <c r="BQ83" i="3" s="1"/>
  <c r="BR40" i="3" a="1"/>
  <c r="BR40" i="3" s="1"/>
  <c r="BQ24" i="6" a="1"/>
  <c r="BQ24" i="6" s="1"/>
  <c r="BQ31" i="21" a="1"/>
  <c r="BQ31" i="21" s="1"/>
  <c r="BQ106" i="21" s="1"/>
  <c r="BR31" i="21" a="1"/>
  <c r="BR31" i="21" s="1"/>
  <c r="BQ40" i="5" a="1"/>
  <c r="BQ40" i="5" s="1"/>
  <c r="BQ83" i="5" s="1"/>
  <c r="BR40" i="5" a="1"/>
  <c r="BR40" i="5" s="1"/>
  <c r="BQ25" i="4" a="1"/>
  <c r="BQ25" i="4" s="1"/>
  <c r="BQ100" i="4" s="1"/>
  <c r="BQ42" i="18" a="1"/>
  <c r="BQ42" i="18" s="1"/>
  <c r="BQ85" i="18" s="1"/>
  <c r="BR42" i="18" a="1"/>
  <c r="BR42" i="18" s="1"/>
  <c r="BQ36" i="17" a="1"/>
  <c r="BQ36" i="17" s="1"/>
  <c r="BQ32" i="3" a="1"/>
  <c r="BQ32" i="3" s="1"/>
  <c r="BQ107" i="3" s="1"/>
  <c r="BR32" i="3" a="1"/>
  <c r="BR32" i="3" s="1"/>
  <c r="BQ40" i="7" a="1"/>
  <c r="BQ40" i="7" s="1"/>
  <c r="BQ83" i="7" s="1"/>
  <c r="BR40" i="7" a="1"/>
  <c r="BR40" i="7" s="1"/>
  <c r="BQ29" i="19" a="1"/>
  <c r="BQ29" i="19" s="1"/>
  <c r="BQ72" i="19" s="1"/>
  <c r="BQ29" i="3" a="1"/>
  <c r="BQ29" i="3" s="1"/>
  <c r="BQ104" i="3" s="1"/>
  <c r="BR29" i="3" a="1"/>
  <c r="BR29" i="3" s="1"/>
  <c r="BQ42" i="13" a="1"/>
  <c r="BQ42" i="13" s="1"/>
  <c r="BR42" i="13" a="1"/>
  <c r="BR42" i="13" s="1"/>
  <c r="BQ32" i="9" a="1"/>
  <c r="BQ32" i="9" s="1"/>
  <c r="BQ107" i="9" s="1"/>
  <c r="BQ34" i="20" a="1"/>
  <c r="BQ34" i="20" s="1"/>
  <c r="BQ109" i="20" s="1"/>
  <c r="BR34" i="20" a="1"/>
  <c r="BR34" i="20" s="1"/>
  <c r="BQ39" i="5" a="1"/>
  <c r="BQ39" i="5" s="1"/>
  <c r="BQ82" i="5" s="1"/>
  <c r="BR21" i="8" a="1"/>
  <c r="BR21" i="8" s="1"/>
  <c r="BR96" i="8" s="1"/>
  <c r="BQ28" i="17" a="1"/>
  <c r="BQ28" i="17" s="1"/>
  <c r="BQ71" i="17" s="1"/>
  <c r="BR28" i="17" a="1"/>
  <c r="BR28" i="17" s="1"/>
  <c r="BQ23" i="21" a="1"/>
  <c r="BQ23" i="21" s="1"/>
  <c r="BQ98" i="21" s="1"/>
  <c r="BR23" i="21" a="1"/>
  <c r="BR23" i="21" s="1"/>
  <c r="BQ22" i="5" a="1"/>
  <c r="BQ22" i="5" s="1"/>
  <c r="BR22" i="5" a="1"/>
  <c r="BR22" i="5" s="1"/>
  <c r="BQ30" i="15" a="1"/>
  <c r="BQ30" i="15" s="1"/>
  <c r="BQ73" i="15" s="1"/>
  <c r="BR30" i="15" a="1"/>
  <c r="BR30" i="15" s="1"/>
  <c r="BQ18" i="5" a="1"/>
  <c r="BQ18" i="5" s="1"/>
  <c r="BQ61" i="5" s="1"/>
  <c r="BR18" i="5" a="1"/>
  <c r="BR18" i="5" s="1"/>
  <c r="BQ28" i="14" a="1"/>
  <c r="BQ28" i="14" s="1"/>
  <c r="BQ103" i="14" s="1"/>
  <c r="BR28" i="14" a="1"/>
  <c r="BR28" i="14" s="1"/>
  <c r="BQ26" i="17" a="1"/>
  <c r="BQ26" i="17" s="1"/>
  <c r="BR26" i="17" a="1"/>
  <c r="BR26" i="17" s="1"/>
  <c r="BQ35" i="12" a="1"/>
  <c r="BQ35" i="12" s="1"/>
  <c r="BQ78" i="12" s="1"/>
  <c r="BR35" i="12" a="1"/>
  <c r="BR35" i="12" s="1"/>
  <c r="BQ39" i="13" a="1"/>
  <c r="BQ39" i="13" s="1"/>
  <c r="BQ114" i="13" s="1"/>
  <c r="BR39" i="13" a="1"/>
  <c r="BR39" i="13" s="1"/>
  <c r="BQ37" i="16" a="1"/>
  <c r="BQ37" i="16" s="1"/>
  <c r="BQ112" i="16" s="1"/>
  <c r="BR37" i="16" a="1"/>
  <c r="BR37" i="16" s="1"/>
  <c r="BQ34" i="14" a="1"/>
  <c r="BQ34" i="14" s="1"/>
  <c r="BR34" i="14" a="1"/>
  <c r="BR34" i="14" s="1"/>
  <c r="BQ37" i="18" a="1"/>
  <c r="BQ37" i="18" s="1"/>
  <c r="BQ80" i="18" s="1"/>
  <c r="BR37" i="18" a="1"/>
  <c r="BR37" i="18" s="1"/>
  <c r="BQ35" i="2" a="1"/>
  <c r="BQ35" i="2" s="1"/>
  <c r="BQ110" i="2" s="1"/>
  <c r="BR35" i="2" a="1"/>
  <c r="BR35" i="2" s="1"/>
  <c r="BQ29" i="4" a="1"/>
  <c r="BQ29" i="4" s="1"/>
  <c r="BQ104" i="4" s="1"/>
  <c r="BR29" i="4" a="1"/>
  <c r="BR29" i="4" s="1"/>
  <c r="BQ43" i="9" a="1"/>
  <c r="BQ43" i="9" s="1"/>
  <c r="BR43" i="9" a="1"/>
  <c r="BR43" i="9" s="1"/>
  <c r="BQ44" i="4" a="1"/>
  <c r="BQ44" i="4" s="1"/>
  <c r="BQ87" i="4" s="1"/>
  <c r="BR44" i="4" a="1"/>
  <c r="BR44" i="4" s="1"/>
  <c r="BQ27" i="1" a="1"/>
  <c r="BQ27" i="1" s="1"/>
  <c r="BQ70" i="1" s="1"/>
  <c r="BR27" i="1" a="1"/>
  <c r="BR27" i="1" s="1"/>
  <c r="BQ36" i="15" a="1"/>
  <c r="BQ36" i="15" s="1"/>
  <c r="BR36" i="15" a="1"/>
  <c r="BR36" i="15" s="1"/>
  <c r="BQ26" i="16" a="1"/>
  <c r="BQ26" i="16" s="1"/>
  <c r="BR26" i="16" a="1"/>
  <c r="BR26" i="16" s="1"/>
  <c r="BQ22" i="14" a="1"/>
  <c r="BQ22" i="14" s="1"/>
  <c r="BQ97" i="14" s="1"/>
  <c r="BR22" i="14" a="1"/>
  <c r="BR22" i="14" s="1"/>
  <c r="BQ25" i="10" a="1"/>
  <c r="BQ25" i="10" s="1"/>
  <c r="BQ68" i="10" s="1"/>
  <c r="BR25" i="10" a="1"/>
  <c r="BR25" i="10" s="1"/>
  <c r="BQ31" i="2" a="1"/>
  <c r="BQ31" i="2" s="1"/>
  <c r="BQ106" i="2" s="1"/>
  <c r="BR31" i="2" a="1"/>
  <c r="BR31" i="2" s="1"/>
  <c r="BQ25" i="14" a="1"/>
  <c r="BQ25" i="14" s="1"/>
  <c r="BR25" i="14" a="1"/>
  <c r="BR25" i="14" s="1"/>
  <c r="BQ37" i="15" a="1"/>
  <c r="BQ37" i="15" s="1"/>
  <c r="BQ112" i="15" s="1"/>
  <c r="BR37" i="15" a="1"/>
  <c r="BR37" i="15" s="1"/>
  <c r="BQ20" i="12" a="1"/>
  <c r="BQ20" i="12" s="1"/>
  <c r="BQ95" i="12" s="1"/>
  <c r="BR20" i="12" a="1"/>
  <c r="BR20" i="12" s="1"/>
  <c r="BQ24" i="14" a="1"/>
  <c r="BQ24" i="14" s="1"/>
  <c r="BQ99" i="14" s="1"/>
  <c r="BR24" i="14" a="1"/>
  <c r="BR24" i="14" s="1"/>
  <c r="BQ37" i="19" a="1"/>
  <c r="BQ37" i="19" s="1"/>
  <c r="BQ112" i="19" s="1"/>
  <c r="BR37" i="19" a="1"/>
  <c r="BR37" i="19" s="1"/>
  <c r="BQ42" i="4" a="1"/>
  <c r="BQ42" i="4" s="1"/>
  <c r="BQ85" i="4" s="1"/>
  <c r="BR42" i="4" a="1"/>
  <c r="BR42" i="4" s="1"/>
  <c r="BQ19" i="12" a="1"/>
  <c r="BQ19" i="12" s="1"/>
  <c r="BQ94" i="12" s="1"/>
  <c r="BR19" i="12" a="1"/>
  <c r="BR19" i="12" s="1"/>
  <c r="BQ46" i="9" a="1"/>
  <c r="BQ46" i="9" s="1"/>
  <c r="BQ121" i="9" s="1"/>
  <c r="BR46" i="9" a="1"/>
  <c r="BR46" i="9" s="1"/>
  <c r="BQ27" i="4" a="1"/>
  <c r="BQ27" i="4" s="1"/>
  <c r="BQ70" i="4" s="1"/>
  <c r="BR27" i="4" a="1"/>
  <c r="BR27" i="4" s="1"/>
  <c r="BQ39" i="19" a="1"/>
  <c r="BQ39" i="19" s="1"/>
  <c r="BQ82" i="19" s="1"/>
  <c r="BR39" i="19" a="1"/>
  <c r="BR39" i="19" s="1"/>
  <c r="BQ46" i="11" a="1"/>
  <c r="BQ46" i="11" s="1"/>
  <c r="BQ121" i="11" s="1"/>
  <c r="BR46" i="11" a="1"/>
  <c r="BR46" i="11" s="1"/>
  <c r="BQ42" i="12" a="1"/>
  <c r="BQ42" i="12" s="1"/>
  <c r="BQ117" i="12" s="1"/>
  <c r="BR42" i="12" a="1"/>
  <c r="BR42" i="12" s="1"/>
  <c r="BQ25" i="18" a="1"/>
  <c r="BQ25" i="18" s="1"/>
  <c r="BQ100" i="18" s="1"/>
  <c r="BR25" i="18" a="1"/>
  <c r="BR25" i="18" s="1"/>
  <c r="BQ24" i="5" a="1"/>
  <c r="BQ24" i="5" s="1"/>
  <c r="BQ99" i="5" s="1"/>
  <c r="BR24" i="5" a="1"/>
  <c r="BR24" i="5" s="1"/>
  <c r="BQ46" i="17" a="1"/>
  <c r="BQ46" i="17" s="1"/>
  <c r="BQ89" i="17" s="1"/>
  <c r="BR46" i="17" a="1"/>
  <c r="BR46" i="17" s="1"/>
  <c r="BQ28" i="13" a="1"/>
  <c r="BQ28" i="13" s="1"/>
  <c r="BQ103" i="13" s="1"/>
  <c r="BR28" i="13" a="1"/>
  <c r="BR28" i="13" s="1"/>
  <c r="BQ36" i="6" a="1"/>
  <c r="BQ36" i="6" s="1"/>
  <c r="BQ79" i="6" s="1"/>
  <c r="BR36" i="6" a="1"/>
  <c r="BR36" i="6" s="1"/>
  <c r="BQ44" i="7" a="1"/>
  <c r="BQ44" i="7" s="1"/>
  <c r="BQ87" i="7" s="1"/>
  <c r="BR44" i="7" a="1"/>
  <c r="BR44" i="7" s="1"/>
  <c r="BQ38" i="11" a="1"/>
  <c r="BQ38" i="11" s="1"/>
  <c r="BQ113" i="11" s="1"/>
  <c r="BR38" i="11" a="1"/>
  <c r="BR38" i="11" s="1"/>
  <c r="BQ19" i="20" a="1"/>
  <c r="BQ19" i="20" s="1"/>
  <c r="BQ94" i="20" s="1"/>
  <c r="BR19" i="20" a="1"/>
  <c r="BR19" i="20" s="1"/>
  <c r="BQ16" i="5" a="1"/>
  <c r="BQ16" i="5" s="1"/>
  <c r="BQ59" i="5" s="1"/>
  <c r="BR16" i="5" a="1"/>
  <c r="BR16" i="5" s="1"/>
  <c r="BQ16" i="17" a="1"/>
  <c r="BQ16" i="17" s="1"/>
  <c r="BQ91" i="17" s="1"/>
  <c r="BR16" i="17" a="1"/>
  <c r="BR16" i="17" s="1"/>
  <c r="BQ38" i="3" a="1"/>
  <c r="BQ38" i="3" s="1"/>
  <c r="BQ113" i="3" s="1"/>
  <c r="BR38" i="3" a="1"/>
  <c r="BR38" i="3" s="1"/>
  <c r="BQ25" i="5" a="1"/>
  <c r="BQ25" i="5" s="1"/>
  <c r="BQ100" i="5" s="1"/>
  <c r="BR25" i="5" a="1"/>
  <c r="BR25" i="5" s="1"/>
  <c r="BQ46" i="14" a="1"/>
  <c r="BQ46" i="14" s="1"/>
  <c r="BQ89" i="14" s="1"/>
  <c r="BR46" i="14" a="1"/>
  <c r="BR46" i="14" s="1"/>
  <c r="BQ29" i="15" a="1"/>
  <c r="BQ29" i="15" s="1"/>
  <c r="BQ104" i="15" s="1"/>
  <c r="BQ29" i="1" a="1"/>
  <c r="BQ29" i="1" s="1"/>
  <c r="BQ104" i="1" s="1"/>
  <c r="BR29" i="1" a="1"/>
  <c r="BR29" i="1" s="1"/>
  <c r="BQ44" i="10" a="1"/>
  <c r="BQ44" i="10" s="1"/>
  <c r="BQ119" i="10" s="1"/>
  <c r="BR44" i="10" a="1"/>
  <c r="BR44" i="10" s="1"/>
  <c r="BQ27" i="11" a="1"/>
  <c r="BQ27" i="11" s="1"/>
  <c r="BR27" i="11" a="1"/>
  <c r="BR27" i="11" s="1"/>
  <c r="BQ38" i="5" a="1"/>
  <c r="BQ38" i="5" s="1"/>
  <c r="BQ81" i="5" s="1"/>
  <c r="BQ27" i="2" a="1"/>
  <c r="BQ27" i="2" s="1"/>
  <c r="BQ102" i="2" s="1"/>
  <c r="BR27" i="2" a="1"/>
  <c r="BR27" i="2" s="1"/>
  <c r="BQ39" i="17" a="1"/>
  <c r="BQ39" i="17" s="1"/>
  <c r="BQ114" i="17" s="1"/>
  <c r="BQ40" i="21" a="1"/>
  <c r="BQ40" i="21" s="1"/>
  <c r="BQ115" i="21" s="1"/>
  <c r="BQ36" i="1" a="1"/>
  <c r="BQ36" i="1" s="1"/>
  <c r="BQ79" i="1" s="1"/>
  <c r="BR36" i="1" a="1"/>
  <c r="BR36" i="1" s="1"/>
  <c r="BQ19" i="2" a="1"/>
  <c r="BQ19" i="2" s="1"/>
  <c r="BQ62" i="2" s="1"/>
  <c r="BQ42" i="14" a="1"/>
  <c r="BQ42" i="14" s="1"/>
  <c r="BQ117" i="14" s="1"/>
  <c r="BR42" i="14" a="1"/>
  <c r="BR42" i="14" s="1"/>
  <c r="BQ44" i="13" a="1"/>
  <c r="BQ44" i="13" s="1"/>
  <c r="BQ119" i="13" s="1"/>
  <c r="BR44" i="13" a="1"/>
  <c r="BR44" i="13" s="1"/>
  <c r="BQ44" i="2" a="1"/>
  <c r="BQ44" i="2" s="1"/>
  <c r="BQ87" i="2" s="1"/>
  <c r="BR44" i="2" a="1"/>
  <c r="BR44" i="2" s="1"/>
  <c r="BQ23" i="12" a="1"/>
  <c r="BQ23" i="12" s="1"/>
  <c r="BR23" i="12" a="1"/>
  <c r="BR23" i="12" s="1"/>
  <c r="BQ31" i="11" a="1"/>
  <c r="BQ31" i="11" s="1"/>
  <c r="BQ74" i="11" s="1"/>
  <c r="BR31" i="11" a="1"/>
  <c r="BR31" i="11" s="1"/>
  <c r="BQ19" i="13" a="1"/>
  <c r="BQ19" i="13" s="1"/>
  <c r="BQ62" i="13" s="1"/>
  <c r="BQ24" i="10" a="1"/>
  <c r="BQ24" i="10" s="1"/>
  <c r="BQ99" i="10" s="1"/>
  <c r="BR24" i="10" a="1"/>
  <c r="BR24" i="10" s="1"/>
  <c r="BQ24" i="15" a="1"/>
  <c r="BQ24" i="15" s="1"/>
  <c r="BQ67" i="15" s="1"/>
  <c r="BR24" i="15" a="1"/>
  <c r="BR24" i="15" s="1"/>
  <c r="BQ36" i="20" a="1"/>
  <c r="BQ36" i="20" s="1"/>
  <c r="BQ79" i="20" s="1"/>
  <c r="BQ28" i="10" a="1"/>
  <c r="BQ28" i="10" s="1"/>
  <c r="BQ103" i="10" s="1"/>
  <c r="BR28" i="10" a="1"/>
  <c r="BR28" i="10" s="1"/>
  <c r="BQ37" i="11" a="1"/>
  <c r="BQ37" i="11" s="1"/>
  <c r="BQ112" i="11" s="1"/>
  <c r="BR37" i="11" a="1"/>
  <c r="BR37" i="11" s="1"/>
  <c r="BQ30" i="14" a="1"/>
  <c r="BQ30" i="14" s="1"/>
  <c r="BQ105" i="14" s="1"/>
  <c r="BR30" i="14" a="1"/>
  <c r="BR30" i="14" s="1"/>
  <c r="BQ40" i="12" a="1"/>
  <c r="BQ40" i="12" s="1"/>
  <c r="BR40" i="12" a="1"/>
  <c r="BR40" i="12" s="1"/>
  <c r="BQ26" i="12" a="1"/>
  <c r="BQ26" i="12" s="1"/>
  <c r="BQ69" i="12" s="1"/>
  <c r="BR26" i="12" a="1"/>
  <c r="BR26" i="12" s="1"/>
  <c r="BQ26" i="9" a="1"/>
  <c r="BQ26" i="9" s="1"/>
  <c r="BQ101" i="9" s="1"/>
  <c r="BQ22" i="15" a="1"/>
  <c r="BQ22" i="15" s="1"/>
  <c r="BQ97" i="15" s="1"/>
  <c r="BR22" i="15" a="1"/>
  <c r="BR22" i="15" s="1"/>
  <c r="BQ23" i="11" a="1"/>
  <c r="BQ23" i="11" s="1"/>
  <c r="BQ66" i="11" s="1"/>
  <c r="BR23" i="11" a="1"/>
  <c r="BR23" i="11" s="1"/>
  <c r="BQ30" i="4" a="1"/>
  <c r="BQ30" i="4" s="1"/>
  <c r="BQ73" i="4" s="1"/>
  <c r="BQ41" i="12" a="1"/>
  <c r="BQ41" i="12" s="1"/>
  <c r="BQ84" i="12" s="1"/>
  <c r="BR41" i="12" a="1"/>
  <c r="BR41" i="12" s="1"/>
  <c r="BQ19" i="18" a="1"/>
  <c r="BQ19" i="18" s="1"/>
  <c r="BQ94" i="18" s="1"/>
  <c r="BQ28" i="19" a="1"/>
  <c r="BQ28" i="19" s="1"/>
  <c r="BQ71" i="19" s="1"/>
  <c r="BR28" i="19" a="1"/>
  <c r="BR28" i="19" s="1"/>
  <c r="BQ25" i="1" a="1"/>
  <c r="BQ25" i="1" s="1"/>
  <c r="BR25" i="1" a="1"/>
  <c r="BR25" i="1" s="1"/>
  <c r="BQ32" i="14" a="1"/>
  <c r="BQ32" i="14" s="1"/>
  <c r="BQ107" i="14" s="1"/>
  <c r="BR32" i="14" a="1"/>
  <c r="BR32" i="14" s="1"/>
  <c r="BQ32" i="11" a="1"/>
  <c r="BQ32" i="11" s="1"/>
  <c r="BQ107" i="11" s="1"/>
  <c r="BQ36" i="11" a="1"/>
  <c r="BQ36" i="11" s="1"/>
  <c r="BQ111" i="11" s="1"/>
  <c r="BR36" i="11" a="1"/>
  <c r="BR36" i="11" s="1"/>
  <c r="BQ23" i="8" a="1"/>
  <c r="BQ23" i="8" s="1"/>
  <c r="BQ98" i="8" s="1"/>
  <c r="BR23" i="8" a="1"/>
  <c r="BR23" i="8" s="1"/>
  <c r="BQ40" i="17" a="1"/>
  <c r="BQ40" i="17" s="1"/>
  <c r="BQ31" i="15" a="1"/>
  <c r="BQ31" i="15" s="1"/>
  <c r="BQ106" i="15" s="1"/>
  <c r="BR31" i="15" a="1"/>
  <c r="BR31" i="15" s="1"/>
  <c r="BQ18" i="11" a="1"/>
  <c r="BQ18" i="11" s="1"/>
  <c r="BQ93" i="11" s="1"/>
  <c r="BR18" i="11" a="1"/>
  <c r="BR18" i="11" s="1"/>
  <c r="BQ34" i="18" a="1"/>
  <c r="BQ34" i="18" s="1"/>
  <c r="BQ109" i="18" s="1"/>
  <c r="BR34" i="18" a="1"/>
  <c r="BR34" i="18" s="1"/>
  <c r="BQ42" i="16" a="1"/>
  <c r="BQ42" i="16" s="1"/>
  <c r="BR42" i="16" a="1"/>
  <c r="BR42" i="16" s="1"/>
  <c r="BQ34" i="16" a="1"/>
  <c r="BQ34" i="16" s="1"/>
  <c r="BQ109" i="16" s="1"/>
  <c r="BQ22" i="12" a="1"/>
  <c r="BQ22" i="12" s="1"/>
  <c r="BR22" i="12" a="1"/>
  <c r="BR22" i="12" s="1"/>
  <c r="BQ30" i="17" a="1"/>
  <c r="BQ30" i="17" s="1"/>
  <c r="BQ105" i="17" s="1"/>
  <c r="BR30" i="17" a="1"/>
  <c r="BR30" i="17" s="1"/>
  <c r="BQ23" i="3" a="1"/>
  <c r="BQ23" i="3" s="1"/>
  <c r="BQ39" i="7" a="1"/>
  <c r="BQ39" i="7" s="1"/>
  <c r="BR39" i="7" a="1"/>
  <c r="BR39" i="7" s="1"/>
  <c r="BQ24" i="18" a="1"/>
  <c r="BQ24" i="18" s="1"/>
  <c r="BQ99" i="18" s="1"/>
  <c r="BR24" i="18" a="1"/>
  <c r="BR24" i="18" s="1"/>
  <c r="BQ26" i="4" a="1"/>
  <c r="BQ26" i="4" s="1"/>
  <c r="BQ101" i="4" s="1"/>
  <c r="BQ39" i="6" a="1"/>
  <c r="BQ39" i="6" s="1"/>
  <c r="BQ82" i="6" s="1"/>
  <c r="BR39" i="6" a="1"/>
  <c r="BR39" i="6" s="1"/>
  <c r="BQ41" i="8" a="1"/>
  <c r="BQ41" i="8" s="1"/>
  <c r="BR41" i="8" a="1"/>
  <c r="BR41" i="8" s="1"/>
  <c r="BQ27" i="14" a="1"/>
  <c r="BQ27" i="14" s="1"/>
  <c r="BQ102" i="14" s="1"/>
  <c r="BQ19" i="16" a="1"/>
  <c r="BQ19" i="16" s="1"/>
  <c r="BQ62" i="16" s="1"/>
  <c r="BR19" i="16" a="1"/>
  <c r="BR19" i="16" s="1"/>
  <c r="BQ31" i="9" a="1"/>
  <c r="BQ31" i="9" s="1"/>
  <c r="BQ74" i="9" s="1"/>
  <c r="BR31" i="9" a="1"/>
  <c r="BR31" i="9" s="1"/>
  <c r="BQ16" i="11" a="1"/>
  <c r="BQ16" i="11" s="1"/>
  <c r="BQ91" i="11" s="1"/>
  <c r="BR16" i="11" a="1"/>
  <c r="BR16" i="11" s="1"/>
  <c r="BQ23" i="16" a="1"/>
  <c r="BQ23" i="16" s="1"/>
  <c r="BR23" i="16" a="1"/>
  <c r="BR23" i="16" s="1"/>
  <c r="BQ43" i="16" a="1"/>
  <c r="BQ43" i="16" s="1"/>
  <c r="BQ118" i="16" s="1"/>
  <c r="BQ29" i="10" a="1"/>
  <c r="BQ29" i="10" s="1"/>
  <c r="BR29" i="10" a="1"/>
  <c r="BR29" i="10" s="1"/>
  <c r="BQ24" i="3" a="1"/>
  <c r="BQ24" i="3" s="1"/>
  <c r="BQ99" i="3" s="1"/>
  <c r="BR24" i="3" a="1"/>
  <c r="BR24" i="3" s="1"/>
  <c r="BQ38" i="17" a="1"/>
  <c r="BQ38" i="17" s="1"/>
  <c r="BQ34" i="2" a="1"/>
  <c r="BQ34" i="2" s="1"/>
  <c r="BR34" i="2" a="1"/>
  <c r="BR34" i="2" s="1"/>
  <c r="BQ16" i="21" a="1"/>
  <c r="BQ16" i="21" s="1"/>
  <c r="BQ59" i="21" s="1"/>
  <c r="BR16" i="21" a="1"/>
  <c r="BR16" i="21" s="1"/>
  <c r="BQ32" i="1" a="1"/>
  <c r="BQ32" i="1" s="1"/>
  <c r="BQ107" i="1" s="1"/>
  <c r="BQ23" i="9" a="1"/>
  <c r="BQ23" i="9" s="1"/>
  <c r="BQ66" i="9" s="1"/>
  <c r="BR23" i="9" a="1"/>
  <c r="BR23" i="9" s="1"/>
  <c r="BQ44" i="14" a="1"/>
  <c r="BQ44" i="14" s="1"/>
  <c r="BR44" i="14" a="1"/>
  <c r="BR44" i="14" s="1"/>
  <c r="BQ44" i="19" a="1"/>
  <c r="BQ44" i="19" s="1"/>
  <c r="BQ119" i="19" s="1"/>
  <c r="BQ46" i="2" a="1"/>
  <c r="BQ46" i="2" s="1"/>
  <c r="BQ121" i="2" s="1"/>
  <c r="BR46" i="2" a="1"/>
  <c r="BR46" i="2" s="1"/>
  <c r="BQ31" i="13" a="1"/>
  <c r="BQ31" i="13" s="1"/>
  <c r="BQ74" i="13" s="1"/>
  <c r="BQ44" i="12" a="1"/>
  <c r="BQ44" i="12" s="1"/>
  <c r="BQ119" i="12" s="1"/>
  <c r="BR44" i="12" a="1"/>
  <c r="BR44" i="12" s="1"/>
  <c r="BQ31" i="6" a="1"/>
  <c r="BQ31" i="6" s="1"/>
  <c r="BR31" i="6" a="1"/>
  <c r="BR31" i="6" s="1"/>
  <c r="BQ38" i="15" a="1"/>
  <c r="BQ38" i="15" s="1"/>
  <c r="BQ81" i="15" s="1"/>
  <c r="BQ36" i="7" a="1"/>
  <c r="BQ36" i="7" s="1"/>
  <c r="BQ79" i="7" s="1"/>
  <c r="BQ43" i="7" a="1"/>
  <c r="BQ43" i="7" s="1"/>
  <c r="BR43" i="7" a="1"/>
  <c r="BR43" i="7" s="1"/>
  <c r="BQ27" i="13" a="1"/>
  <c r="BQ27" i="13" s="1"/>
  <c r="BQ102" i="13" s="1"/>
  <c r="BR27" i="13" a="1"/>
  <c r="BR27" i="13" s="1"/>
  <c r="BQ38" i="21" a="1"/>
  <c r="BQ38" i="21" s="1"/>
  <c r="BQ43" i="19" a="1"/>
  <c r="BQ43" i="19" s="1"/>
  <c r="BR43" i="19" a="1"/>
  <c r="BR43" i="19" s="1"/>
  <c r="BQ28" i="9" a="1"/>
  <c r="BQ28" i="9" s="1"/>
  <c r="BQ71" i="9" s="1"/>
  <c r="BR28" i="9" a="1"/>
  <c r="BR28" i="9" s="1"/>
  <c r="BQ28" i="6" a="1"/>
  <c r="BQ28" i="6" s="1"/>
  <c r="BQ71" i="6" s="1"/>
  <c r="BQ34" i="5" a="1"/>
  <c r="BQ34" i="5" s="1"/>
  <c r="BQ109" i="5" s="1"/>
  <c r="BR34" i="5" a="1"/>
  <c r="BR34" i="5" s="1"/>
  <c r="BQ28" i="5" a="1"/>
  <c r="BQ28" i="5" s="1"/>
  <c r="BQ43" i="14" a="1"/>
  <c r="BQ43" i="14" s="1"/>
  <c r="BR43" i="14" a="1"/>
  <c r="BR43" i="14" s="1"/>
  <c r="BQ23" i="19" a="1"/>
  <c r="BQ23" i="19" s="1"/>
  <c r="BQ98" i="19" s="1"/>
  <c r="BR23" i="19" a="1"/>
  <c r="BR23" i="19" s="1"/>
  <c r="BQ16" i="13" a="1"/>
  <c r="BQ16" i="13" s="1"/>
  <c r="BQ91" i="13" s="1"/>
  <c r="BR16" i="13" a="1"/>
  <c r="BR16" i="13" s="1"/>
  <c r="BQ28" i="16" a="1"/>
  <c r="BQ28" i="16" s="1"/>
  <c r="BQ103" i="16" s="1"/>
  <c r="BR28" i="16" a="1"/>
  <c r="BR28" i="16" s="1"/>
  <c r="BQ16" i="9" a="1"/>
  <c r="BQ16" i="9" s="1"/>
  <c r="BR16" i="9" a="1"/>
  <c r="BR16" i="9" s="1"/>
  <c r="BQ32" i="8" a="1"/>
  <c r="BQ32" i="8" s="1"/>
  <c r="BQ75" i="8" s="1"/>
  <c r="BR32" i="8" a="1"/>
  <c r="BR32" i="8" s="1"/>
  <c r="BQ25" i="16" a="1"/>
  <c r="BQ25" i="16" s="1"/>
  <c r="BQ100" i="16" s="1"/>
  <c r="BR25" i="16" a="1"/>
  <c r="BR25" i="16" s="1"/>
  <c r="BQ37" i="8" a="1"/>
  <c r="BQ37" i="8" s="1"/>
  <c r="BQ112" i="8" s="1"/>
  <c r="BR37" i="8" a="1"/>
  <c r="BR37" i="8" s="1"/>
  <c r="BQ21" i="18" a="1"/>
  <c r="BQ21" i="18" s="1"/>
  <c r="BR21" i="18" a="1"/>
  <c r="BR21" i="18" s="1"/>
  <c r="BQ29" i="7" a="1"/>
  <c r="BQ29" i="7" s="1"/>
  <c r="BQ104" i="7" s="1"/>
  <c r="BR29" i="7" a="1"/>
  <c r="BR29" i="7" s="1"/>
  <c r="BQ44" i="11" a="1"/>
  <c r="BQ44" i="11" s="1"/>
  <c r="BQ119" i="11" s="1"/>
  <c r="BR44" i="11" a="1"/>
  <c r="BR44" i="11" s="1"/>
  <c r="BQ38" i="10" a="1"/>
  <c r="BQ38" i="10" s="1"/>
  <c r="BQ113" i="10" s="1"/>
  <c r="BR38" i="10" a="1"/>
  <c r="BR38" i="10" s="1"/>
  <c r="BQ16" i="18" a="1"/>
  <c r="BQ16" i="18" s="1"/>
  <c r="BR16" i="18" a="1"/>
  <c r="BR16" i="18" s="1"/>
  <c r="BQ46" i="4" a="1"/>
  <c r="BQ46" i="4" s="1"/>
  <c r="BQ89" i="4" s="1"/>
  <c r="BR46" i="4" a="1"/>
  <c r="BR46" i="4" s="1"/>
  <c r="BQ39" i="11" a="1"/>
  <c r="BQ39" i="11" s="1"/>
  <c r="BQ82" i="11" s="1"/>
  <c r="BR39" i="11" a="1"/>
  <c r="BR39" i="11" s="1"/>
  <c r="BQ44" i="3" a="1"/>
  <c r="BQ44" i="3" s="1"/>
  <c r="BQ87" i="3" s="1"/>
  <c r="BR44" i="3" a="1"/>
  <c r="BR44" i="3" s="1"/>
  <c r="BQ22" i="11" a="1"/>
  <c r="BQ22" i="11" s="1"/>
  <c r="BR22" i="11" a="1"/>
  <c r="BR22" i="11" s="1"/>
  <c r="BS20" i="5" a="1"/>
  <c r="BS20" i="5" s="1"/>
  <c r="BQ18" i="17" a="1"/>
  <c r="BQ18" i="17" s="1"/>
  <c r="BQ61" i="17" s="1"/>
  <c r="BR18" i="17" a="1"/>
  <c r="BR18" i="17" s="1"/>
  <c r="BQ31" i="20" a="1"/>
  <c r="BQ31" i="20" s="1"/>
  <c r="BQ106" i="20" s="1"/>
  <c r="BR31" i="20" a="1"/>
  <c r="BR31" i="20" s="1"/>
  <c r="BQ30" i="12" a="1"/>
  <c r="BQ30" i="12" s="1"/>
  <c r="BR30" i="12" a="1"/>
  <c r="BR30" i="12" s="1"/>
  <c r="BQ22" i="9" a="1"/>
  <c r="BQ22" i="9" s="1"/>
  <c r="BQ97" i="9" s="1"/>
  <c r="BR22" i="9" a="1"/>
  <c r="BR22" i="9" s="1"/>
  <c r="BQ20" i="4" a="1"/>
  <c r="BQ20" i="4" s="1"/>
  <c r="BQ95" i="4" s="1"/>
  <c r="BR20" i="4" a="1"/>
  <c r="BR20" i="4" s="1"/>
  <c r="BQ34" i="11" a="1"/>
  <c r="BQ34" i="11" s="1"/>
  <c r="BQ77" i="11" s="1"/>
  <c r="BR34" i="11" a="1"/>
  <c r="BR34" i="11" s="1"/>
  <c r="BQ37" i="12" a="1"/>
  <c r="BQ37" i="12" s="1"/>
  <c r="BR37" i="12" a="1"/>
  <c r="BR37" i="12" s="1"/>
  <c r="BQ16" i="7" a="1"/>
  <c r="BQ16" i="7" s="1"/>
  <c r="BQ91" i="7" s="1"/>
  <c r="BQ40" i="14" a="1"/>
  <c r="BQ40" i="14" s="1"/>
  <c r="BQ83" i="14" s="1"/>
  <c r="BR40" i="14" a="1"/>
  <c r="BR40" i="14" s="1"/>
  <c r="BQ32" i="5" a="1"/>
  <c r="BQ32" i="5" s="1"/>
  <c r="BQ75" i="5" s="1"/>
  <c r="BR32" i="5" a="1"/>
  <c r="BR32" i="5" s="1"/>
  <c r="BQ46" i="7" a="1"/>
  <c r="BQ46" i="7" s="1"/>
  <c r="BQ121" i="7" s="1"/>
  <c r="BR46" i="7" a="1"/>
  <c r="BR46" i="7" s="1"/>
  <c r="BQ30" i="20" a="1"/>
  <c r="BQ30" i="20" s="1"/>
  <c r="BQ105" i="20" s="1"/>
  <c r="BR30" i="20" a="1"/>
  <c r="BR30" i="20" s="1"/>
  <c r="BQ27" i="5" a="1"/>
  <c r="BQ27" i="5" s="1"/>
  <c r="BQ70" i="5" s="1"/>
  <c r="BR27" i="5" a="1"/>
  <c r="BR27" i="5" s="1"/>
  <c r="BQ38" i="8" a="1"/>
  <c r="BQ38" i="8" s="1"/>
  <c r="BQ113" i="8" s="1"/>
  <c r="BR38" i="8" a="1"/>
  <c r="BR38" i="8" s="1"/>
  <c r="BQ16" i="1" a="1"/>
  <c r="BQ16" i="1" s="1"/>
  <c r="BQ91" i="1" s="1"/>
  <c r="BR16" i="1" a="1"/>
  <c r="BR16" i="1" s="1"/>
  <c r="BQ37" i="17" a="1"/>
  <c r="BQ37" i="17" s="1"/>
  <c r="BQ112" i="17" s="1"/>
  <c r="BR37" i="17" a="1"/>
  <c r="BR37" i="17" s="1"/>
  <c r="BQ35" i="21" a="1"/>
  <c r="BQ35" i="21" s="1"/>
  <c r="BQ110" i="21" s="1"/>
  <c r="BR35" i="21" a="1"/>
  <c r="BR35" i="21" s="1"/>
  <c r="BQ46" i="3" a="1"/>
  <c r="BQ46" i="3" s="1"/>
  <c r="BQ89" i="3" s="1"/>
  <c r="BR46" i="3" a="1"/>
  <c r="BR46" i="3" s="1"/>
  <c r="BQ34" i="12" a="1"/>
  <c r="BQ34" i="12" s="1"/>
  <c r="BQ77" i="12" s="1"/>
  <c r="BR34" i="12" a="1"/>
  <c r="BR34" i="12" s="1"/>
  <c r="BQ44" i="21" a="1"/>
  <c r="BQ44" i="21" s="1"/>
  <c r="BQ87" i="21" s="1"/>
  <c r="BR44" i="21" a="1"/>
  <c r="BR44" i="21" s="1"/>
  <c r="BQ37" i="10" a="1"/>
  <c r="BQ37" i="10" s="1"/>
  <c r="BQ80" i="10" s="1"/>
  <c r="BR37" i="10" a="1"/>
  <c r="BR37" i="10" s="1"/>
  <c r="BQ16" i="3" a="1"/>
  <c r="BQ16" i="3" s="1"/>
  <c r="BQ91" i="3" s="1"/>
  <c r="BR16" i="3" a="1"/>
  <c r="BR16" i="3" s="1"/>
  <c r="BQ36" i="9" a="1"/>
  <c r="BQ36" i="9" s="1"/>
  <c r="BQ79" i="9" s="1"/>
  <c r="BR36" i="9" a="1"/>
  <c r="BR36" i="9" s="1"/>
  <c r="BQ25" i="11" a="1"/>
  <c r="BQ25" i="11" s="1"/>
  <c r="BQ100" i="11" s="1"/>
  <c r="BR25" i="11" a="1"/>
  <c r="BR25" i="11" s="1"/>
  <c r="BQ41" i="17" a="1"/>
  <c r="BQ41" i="17" s="1"/>
  <c r="BQ84" i="17" s="1"/>
  <c r="BR41" i="17" a="1"/>
  <c r="BR41" i="17" s="1"/>
  <c r="BQ34" i="6" a="1"/>
  <c r="BQ34" i="6" s="1"/>
  <c r="BQ77" i="6" s="1"/>
  <c r="BR34" i="6" a="1"/>
  <c r="BR34" i="6" s="1"/>
  <c r="BQ27" i="3" a="1"/>
  <c r="BQ27" i="3" s="1"/>
  <c r="BQ102" i="3" s="1"/>
  <c r="BR27" i="3" a="1"/>
  <c r="BR27" i="3" s="1"/>
  <c r="BQ42" i="2" a="1"/>
  <c r="BQ42" i="2" s="1"/>
  <c r="BQ85" i="2" s="1"/>
  <c r="BR42" i="2" a="1"/>
  <c r="BR42" i="2" s="1"/>
  <c r="J47" i="8"/>
  <c r="F11" i="8" s="1"/>
  <c r="K15" i="8"/>
  <c r="L15" i="8" s="1"/>
  <c r="M15" i="8" s="1"/>
  <c r="K15" i="3"/>
  <c r="K15" i="9"/>
  <c r="J47" i="4"/>
  <c r="F11" i="4" s="1"/>
  <c r="K15" i="4"/>
  <c r="L15" i="4" s="1"/>
  <c r="M15" i="4" s="1"/>
  <c r="J47" i="18"/>
  <c r="F11" i="18" s="1"/>
  <c r="K15" i="18"/>
  <c r="L15" i="18" s="1"/>
  <c r="M15" i="18" s="1"/>
  <c r="J47" i="15"/>
  <c r="F11" i="15" s="1"/>
  <c r="K15" i="15"/>
  <c r="L15" i="15" s="1"/>
  <c r="M15" i="15" s="1"/>
  <c r="K15" i="16"/>
  <c r="K15" i="19"/>
  <c r="J47" i="5"/>
  <c r="F11" i="5" s="1"/>
  <c r="K15" i="5"/>
  <c r="L15" i="5" s="1"/>
  <c r="M15" i="5" s="1"/>
  <c r="J47" i="14"/>
  <c r="F11" i="14" s="1"/>
  <c r="K15" i="14"/>
  <c r="L15" i="14" s="1"/>
  <c r="M15" i="14" s="1"/>
  <c r="J47" i="10"/>
  <c r="F11" i="10" s="1"/>
  <c r="K15" i="10"/>
  <c r="L15" i="10" s="1"/>
  <c r="M15" i="10" s="1"/>
  <c r="J47" i="13"/>
  <c r="F11" i="13" s="1"/>
  <c r="K15" i="13"/>
  <c r="L15" i="13" s="1"/>
  <c r="M15" i="13" s="1"/>
  <c r="BQ21" i="8" a="1"/>
  <c r="BQ21" i="8" s="1"/>
  <c r="BQ96" i="8" s="1"/>
  <c r="K15" i="1"/>
  <c r="L15" i="1" s="1"/>
  <c r="M15" i="1" s="1"/>
  <c r="BQ38" i="14" a="1"/>
  <c r="BQ38" i="14" s="1"/>
  <c r="BQ113" i="14" s="1"/>
  <c r="J47" i="12"/>
  <c r="F11" i="12" s="1"/>
  <c r="K15" i="12"/>
  <c r="L15" i="12" s="1"/>
  <c r="M15" i="12" s="1"/>
  <c r="J47" i="11"/>
  <c r="F11" i="11" s="1"/>
  <c r="K15" i="11"/>
  <c r="L15" i="11" s="1"/>
  <c r="M15" i="11" s="1"/>
  <c r="BR36" i="16" a="1"/>
  <c r="BR36" i="16" s="1"/>
  <c r="BR18" i="14" a="1"/>
  <c r="BR18" i="14" s="1"/>
  <c r="BR29" i="15" a="1"/>
  <c r="BR29" i="15" s="1"/>
  <c r="BR26" i="19" a="1"/>
  <c r="BR26" i="19" s="1"/>
  <c r="BR101" i="19" s="1"/>
  <c r="BQ26" i="19" a="1"/>
  <c r="BQ26" i="19" s="1"/>
  <c r="BQ101" i="19" s="1"/>
  <c r="BR42" i="6" a="1"/>
  <c r="BR42" i="6" s="1"/>
  <c r="BR34" i="16" a="1"/>
  <c r="BR34" i="16" s="1"/>
  <c r="BR24" i="17" a="1"/>
  <c r="BR24" i="17" s="1"/>
  <c r="BR67" i="17" s="1"/>
  <c r="BQ24" i="17" a="1"/>
  <c r="BQ24" i="17" s="1"/>
  <c r="BQ99" i="17" s="1"/>
  <c r="BR45" i="19" a="1"/>
  <c r="BR45" i="19" s="1"/>
  <c r="BS22" i="7" a="1"/>
  <c r="BS22" i="7" s="1"/>
  <c r="N46" i="15"/>
  <c r="BT46" i="15" s="1" a="1"/>
  <c r="BT46" i="15" s="1"/>
  <c r="BR45" i="3" a="1"/>
  <c r="BR45" i="3" s="1"/>
  <c r="BS26" i="19" a="1"/>
  <c r="BS26" i="19" s="1"/>
  <c r="BS42" i="16" a="1"/>
  <c r="BS42" i="16" s="1"/>
  <c r="BS37" i="17" a="1"/>
  <c r="BS37" i="17" s="1"/>
  <c r="BS31" i="10" a="1"/>
  <c r="BS31" i="10" s="1"/>
  <c r="AU95" i="29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U98" i="29"/>
  <c r="DH50" i="14" s="1"/>
  <c r="AU96" i="29"/>
  <c r="DH50" i="12" s="1"/>
  <c r="AV96" i="29"/>
  <c r="DI50" i="12" s="1"/>
  <c r="AW36" i="29"/>
  <c r="AV43" i="29"/>
  <c r="AV66" i="29" s="1"/>
  <c r="AV89" i="29" s="1"/>
  <c r="DI50" i="5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91" i="29" s="1"/>
  <c r="DI50" i="7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104" i="29" s="1"/>
  <c r="DI50" i="20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100" i="29" s="1"/>
  <c r="DI50" i="16" s="1"/>
  <c r="AV44" i="29"/>
  <c r="AV67" i="29" s="1"/>
  <c r="AV52" i="29"/>
  <c r="AV75" i="29" s="1"/>
  <c r="AV98" i="29" s="1"/>
  <c r="DI50" i="14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BS21" i="8" a="1"/>
  <c r="BS21" i="8" s="1"/>
  <c r="BS39" i="9" a="1"/>
  <c r="BS39" i="9" s="1"/>
  <c r="BS27" i="6" a="1"/>
  <c r="BS27" i="6" s="1"/>
  <c r="BS24" i="8" a="1"/>
  <c r="BS24" i="8" s="1"/>
  <c r="BS38" i="6" a="1"/>
  <c r="BS38" i="6" s="1"/>
  <c r="BS29" i="8" a="1"/>
  <c r="BS29" i="8" s="1"/>
  <c r="BR45" i="6" a="1"/>
  <c r="BR45" i="6" s="1"/>
  <c r="BR45" i="15" a="1"/>
  <c r="BR45" i="15" s="1"/>
  <c r="BR45" i="4" a="1"/>
  <c r="BR45" i="4" s="1"/>
  <c r="BR45" i="21" a="1"/>
  <c r="BR45" i="21" s="1"/>
  <c r="BR45" i="9" a="1"/>
  <c r="BR45" i="9" s="1"/>
  <c r="BR45" i="7" a="1"/>
  <c r="BR45" i="7" s="1"/>
  <c r="BR45" i="18" a="1"/>
  <c r="BR45" i="18" s="1"/>
  <c r="N37" i="1"/>
  <c r="BT37" i="1" s="1" a="1"/>
  <c r="BT37" i="1" s="1"/>
  <c r="BR45" i="16" a="1"/>
  <c r="BR45" i="16" s="1"/>
  <c r="BQ124" i="16"/>
  <c r="BQ127" i="16" s="1"/>
  <c r="BQ120" i="16" s="1"/>
  <c r="BR45" i="5" a="1"/>
  <c r="BR45" i="5" s="1"/>
  <c r="BR45" i="12" a="1"/>
  <c r="BR45" i="12" s="1"/>
  <c r="BR45" i="8" a="1"/>
  <c r="BR45" i="8" s="1"/>
  <c r="BR45" i="20" a="1"/>
  <c r="BR45" i="20" s="1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08" i="18"/>
  <c r="BQ101" i="1"/>
  <c r="BQ117" i="17"/>
  <c r="BQ94" i="11"/>
  <c r="BQ119" i="8"/>
  <c r="BQ101" i="7"/>
  <c r="BQ118" i="3"/>
  <c r="BQ124" i="10"/>
  <c r="BQ127" i="10" s="1"/>
  <c r="BQ120" i="10" s="1"/>
  <c r="BQ107" i="16"/>
  <c r="BQ92" i="4"/>
  <c r="BQ95" i="18"/>
  <c r="BQ102" i="11"/>
  <c r="BQ92" i="1"/>
  <c r="BQ118" i="19"/>
  <c r="BQ106" i="4"/>
  <c r="BQ101" i="13"/>
  <c r="BQ98" i="1"/>
  <c r="BQ92" i="8"/>
  <c r="BQ124" i="3"/>
  <c r="BQ127" i="3" s="1"/>
  <c r="BQ120" i="3" s="1"/>
  <c r="BR104" i="8"/>
  <c r="BQ117" i="18"/>
  <c r="BQ103" i="5"/>
  <c r="BQ114" i="8"/>
  <c r="BQ112" i="3"/>
  <c r="BQ102" i="20"/>
  <c r="BQ104" i="10"/>
  <c r="BQ108" i="17"/>
  <c r="BQ100" i="1"/>
  <c r="BQ101" i="16"/>
  <c r="BQ93" i="18"/>
  <c r="BQ98" i="16"/>
  <c r="BQ101" i="20"/>
  <c r="BQ104" i="2"/>
  <c r="BQ93" i="2"/>
  <c r="BQ105" i="12"/>
  <c r="BQ97" i="8"/>
  <c r="BQ93" i="8"/>
  <c r="BQ108" i="6"/>
  <c r="BQ113" i="19"/>
  <c r="BQ113" i="13"/>
  <c r="BQ100" i="10"/>
  <c r="BQ116" i="6"/>
  <c r="BQ113" i="4"/>
  <c r="BQ95" i="2"/>
  <c r="BQ102" i="19"/>
  <c r="BQ100" i="19"/>
  <c r="BQ104" i="20"/>
  <c r="BQ92" i="7"/>
  <c r="BQ97" i="10"/>
  <c r="BQ101" i="3"/>
  <c r="BQ93" i="5"/>
  <c r="BQ110" i="20"/>
  <c r="BQ111" i="15"/>
  <c r="BQ101" i="11"/>
  <c r="BQ118" i="14"/>
  <c r="BQ93" i="3"/>
  <c r="BQ114" i="2"/>
  <c r="BR117" i="7"/>
  <c r="BQ95" i="1"/>
  <c r="BQ111" i="4"/>
  <c r="BQ107" i="4"/>
  <c r="BQ106" i="1"/>
  <c r="BQ97" i="19"/>
  <c r="BQ94" i="3"/>
  <c r="BR107" i="2"/>
  <c r="BQ103" i="6"/>
  <c r="BQ124" i="5"/>
  <c r="BQ127" i="5" s="1"/>
  <c r="BQ120" i="5" s="1"/>
  <c r="BQ118" i="20"/>
  <c r="BQ119" i="16"/>
  <c r="BR94" i="9"/>
  <c r="BR113" i="6"/>
  <c r="BQ112" i="20"/>
  <c r="BQ115" i="12"/>
  <c r="BQ105" i="5"/>
  <c r="BQ106" i="6"/>
  <c r="BQ117" i="5"/>
  <c r="BQ102" i="7"/>
  <c r="BQ111" i="8"/>
  <c r="BQ100" i="14"/>
  <c r="BQ106" i="18"/>
  <c r="BQ91" i="20"/>
  <c r="BQ106" i="8"/>
  <c r="BQ115" i="17"/>
  <c r="BQ116" i="13"/>
  <c r="BQ95" i="7"/>
  <c r="BR95" i="6"/>
  <c r="BQ97" i="12"/>
  <c r="BQ121" i="21"/>
  <c r="BQ108" i="19"/>
  <c r="BQ103" i="20"/>
  <c r="BQ118" i="21"/>
  <c r="BQ118" i="9"/>
  <c r="BQ97" i="5"/>
  <c r="BQ94" i="17"/>
  <c r="BQ118" i="10"/>
  <c r="BQ112" i="12"/>
  <c r="BQ115" i="6"/>
  <c r="BQ110" i="3"/>
  <c r="BQ92" i="6"/>
  <c r="BQ124" i="11"/>
  <c r="BQ127" i="11" s="1"/>
  <c r="BQ120" i="11" s="1"/>
  <c r="BQ124" i="2"/>
  <c r="BQ127" i="2" s="1"/>
  <c r="BQ120" i="2" s="1"/>
  <c r="BR99" i="8"/>
  <c r="BR94" i="7"/>
  <c r="BQ109" i="4"/>
  <c r="BQ93" i="7"/>
  <c r="BQ103" i="3"/>
  <c r="BQ103" i="1"/>
  <c r="BQ109" i="2"/>
  <c r="BQ119" i="9"/>
  <c r="BQ110" i="4"/>
  <c r="BR94" i="6"/>
  <c r="BQ101" i="17"/>
  <c r="BQ108" i="15"/>
  <c r="BQ104" i="14"/>
  <c r="BQ92" i="12"/>
  <c r="BQ101" i="10"/>
  <c r="BQ108" i="8"/>
  <c r="BQ119" i="17"/>
  <c r="BQ99" i="19"/>
  <c r="BQ93" i="4"/>
  <c r="BQ94" i="5"/>
  <c r="BQ110" i="6"/>
  <c r="BR92" i="3"/>
  <c r="BQ111" i="18"/>
  <c r="BQ111" i="17"/>
  <c r="BQ106" i="19"/>
  <c r="BQ114" i="10"/>
  <c r="BQ108" i="14"/>
  <c r="BQ109" i="3"/>
  <c r="BQ93" i="13"/>
  <c r="BQ95" i="14"/>
  <c r="BR102" i="6"/>
  <c r="BQ115" i="1"/>
  <c r="BQ98" i="3"/>
  <c r="BQ114" i="7"/>
  <c r="BQ119" i="5"/>
  <c r="BQ103" i="8"/>
  <c r="BQ111" i="12"/>
  <c r="BQ97" i="6"/>
  <c r="BR97" i="7"/>
  <c r="BQ102" i="15"/>
  <c r="BQ100" i="12"/>
  <c r="BQ95" i="21"/>
  <c r="BQ109" i="12"/>
  <c r="BQ92" i="13"/>
  <c r="BQ96" i="19"/>
  <c r="BQ98" i="10"/>
  <c r="BQ99" i="6"/>
  <c r="BQ101" i="2"/>
  <c r="BQ108" i="21"/>
  <c r="BS121" i="15"/>
  <c r="BQ95" i="11"/>
  <c r="BQ97" i="2"/>
  <c r="BQ111" i="3"/>
  <c r="BQ119" i="1"/>
  <c r="BQ113" i="2"/>
  <c r="BQ117" i="8"/>
  <c r="BQ109" i="21"/>
  <c r="BQ119" i="6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98" i="13"/>
  <c r="BQ96" i="4"/>
  <c r="BQ107" i="20"/>
  <c r="BQ96" i="12"/>
  <c r="BQ103" i="12"/>
  <c r="BQ95" i="9"/>
  <c r="BQ95" i="3"/>
  <c r="BQ91" i="8"/>
  <c r="BQ108" i="16"/>
  <c r="BQ118" i="1"/>
  <c r="BQ97" i="18"/>
  <c r="BQ96" i="18"/>
  <c r="BQ104" i="6"/>
  <c r="BQ116" i="14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09" i="9"/>
  <c r="BQ118" i="7"/>
  <c r="BR106" i="5"/>
  <c r="BQ111" i="14"/>
  <c r="BQ94" i="19"/>
  <c r="BQ114" i="18"/>
  <c r="BQ108" i="3"/>
  <c r="BQ121" i="12"/>
  <c r="BQ121" i="10"/>
  <c r="BQ124" i="1"/>
  <c r="BQ127" i="1" s="1"/>
  <c r="BQ120" i="1" s="1"/>
  <c r="BQ124" i="14"/>
  <c r="BQ127" i="14" s="1"/>
  <c r="BQ120" i="14" s="1"/>
  <c r="BR117" i="16"/>
  <c r="BQ118" i="13"/>
  <c r="BQ109" i="10"/>
  <c r="BQ94" i="1"/>
  <c r="BQ104" i="13"/>
  <c r="BQ94" i="10"/>
  <c r="BQ92" i="5"/>
  <c r="BR113" i="7"/>
  <c r="BQ91" i="21"/>
  <c r="BQ101" i="21"/>
  <c r="BQ113" i="21"/>
  <c r="BQ91" i="4"/>
  <c r="BQ97" i="13"/>
  <c r="BQ97" i="17"/>
  <c r="BQ111" i="19"/>
  <c r="BQ102" i="12"/>
  <c r="BQ108" i="11"/>
  <c r="BQ108" i="2"/>
  <c r="BQ104" i="9"/>
  <c r="BR117" i="3"/>
  <c r="BQ113" i="17"/>
  <c r="BQ117" i="15"/>
  <c r="BQ109" i="7"/>
  <c r="BQ114" i="15"/>
  <c r="BQ93" i="12"/>
  <c r="BQ103" i="11"/>
  <c r="BQ93" i="14"/>
  <c r="BQ113" i="20"/>
  <c r="BQ98" i="7"/>
  <c r="BQ96" i="7"/>
  <c r="BQ101" i="5"/>
  <c r="BQ112" i="5"/>
  <c r="BQ111" i="13"/>
  <c r="BQ98" i="15"/>
  <c r="BQ105" i="6"/>
  <c r="BQ119" i="14"/>
  <c r="BR99" i="2"/>
  <c r="BQ115" i="10"/>
  <c r="BQ99" i="13"/>
  <c r="BQ92" i="15"/>
  <c r="BQ96" i="11"/>
  <c r="BQ118" i="5"/>
  <c r="BQ95" i="8"/>
  <c r="BQ97" i="4"/>
  <c r="BQ124" i="13"/>
  <c r="BQ127" i="13" s="1"/>
  <c r="BQ120" i="13" s="1"/>
  <c r="BQ109" i="14"/>
  <c r="BQ99" i="4"/>
  <c r="BQ91" i="18"/>
  <c r="BQ98" i="6"/>
  <c r="BQ119" i="18"/>
  <c r="BQ108" i="7"/>
  <c r="BQ109" i="19"/>
  <c r="BQ102" i="4"/>
  <c r="BQ115" i="16"/>
  <c r="BQ102" i="21"/>
  <c r="BQ102" i="9"/>
  <c r="BQ121" i="20"/>
  <c r="BQ121" i="8"/>
  <c r="BQ104" i="21"/>
  <c r="BQ102" i="1"/>
  <c r="BQ114" i="16"/>
  <c r="BQ110" i="14"/>
  <c r="BQ98" i="12"/>
  <c r="BQ91" i="6"/>
  <c r="BQ116" i="8"/>
  <c r="BR114" i="9"/>
  <c r="BQ101" i="18"/>
  <c r="BQ104" i="18"/>
  <c r="BQ117" i="13"/>
  <c r="BQ114" i="3"/>
  <c r="BQ108" i="13"/>
  <c r="BQ110" i="9"/>
  <c r="BQ109" i="13"/>
  <c r="BQ102" i="8"/>
  <c r="BQ109" i="17"/>
  <c r="K47" i="1"/>
  <c r="BR45" i="10" a="1"/>
  <c r="BR45" i="10" s="1"/>
  <c r="BQ15" i="5" a="1"/>
  <c r="BQ15" i="5" s="1"/>
  <c r="BQ15" i="14" a="1"/>
  <c r="BQ15" i="14" s="1"/>
  <c r="BQ63" i="9"/>
  <c r="BQ72" i="9"/>
  <c r="BQ77" i="9"/>
  <c r="BQ78" i="9"/>
  <c r="BQ86" i="9"/>
  <c r="BQ87" i="9"/>
  <c r="BQ59" i="9"/>
  <c r="BQ75" i="9"/>
  <c r="BQ88" i="9"/>
  <c r="BQ61" i="9"/>
  <c r="BQ69" i="9"/>
  <c r="BQ62" i="9"/>
  <c r="BQ70" i="9"/>
  <c r="BR80" i="17"/>
  <c r="J47" i="6"/>
  <c r="F11" i="6" s="1"/>
  <c r="BQ15" i="6" a="1"/>
  <c r="BQ15" i="6" s="1"/>
  <c r="BR67" i="2"/>
  <c r="BR75" i="2"/>
  <c r="BQ63" i="5"/>
  <c r="BQ71" i="5"/>
  <c r="BQ65" i="5"/>
  <c r="BQ73" i="5"/>
  <c r="BQ86" i="5"/>
  <c r="BQ74" i="5"/>
  <c r="BQ87" i="5"/>
  <c r="BQ80" i="5"/>
  <c r="BQ88" i="5"/>
  <c r="BQ60" i="5"/>
  <c r="BQ68" i="5"/>
  <c r="BQ69" i="5"/>
  <c r="BQ62" i="5"/>
  <c r="BR67" i="8"/>
  <c r="BR72" i="8"/>
  <c r="BS89" i="15"/>
  <c r="BQ81" i="20"/>
  <c r="BQ89" i="20"/>
  <c r="BQ61" i="20"/>
  <c r="BQ69" i="20"/>
  <c r="BQ70" i="20"/>
  <c r="BQ71" i="20"/>
  <c r="BQ72" i="20"/>
  <c r="BQ59" i="20"/>
  <c r="BQ75" i="20"/>
  <c r="BQ80" i="20"/>
  <c r="BQ88" i="20"/>
  <c r="BQ78" i="20"/>
  <c r="BQ86" i="20"/>
  <c r="BR85" i="16"/>
  <c r="BR80" i="1"/>
  <c r="J47" i="20"/>
  <c r="F11" i="20" s="1"/>
  <c r="BR65" i="7"/>
  <c r="BR62" i="7"/>
  <c r="BR81" i="7"/>
  <c r="BR85" i="7"/>
  <c r="BQ74" i="4"/>
  <c r="BQ79" i="4"/>
  <c r="BQ59" i="4"/>
  <c r="BQ67" i="4"/>
  <c r="BQ60" i="4"/>
  <c r="BQ61" i="4"/>
  <c r="BQ84" i="4"/>
  <c r="BQ64" i="4"/>
  <c r="BQ77" i="4"/>
  <c r="BQ65" i="4"/>
  <c r="BQ78" i="4"/>
  <c r="BQ86" i="4"/>
  <c r="BR81" i="6"/>
  <c r="BR62" i="6"/>
  <c r="BR70" i="6"/>
  <c r="BR63" i="6"/>
  <c r="BQ15" i="20" a="1"/>
  <c r="BQ15" i="20" s="1"/>
  <c r="BR89" i="15"/>
  <c r="J47" i="16"/>
  <c r="F11" i="16" s="1"/>
  <c r="BQ74" i="18"/>
  <c r="BQ79" i="18"/>
  <c r="BQ87" i="18"/>
  <c r="BQ59" i="18"/>
  <c r="BQ75" i="18"/>
  <c r="BQ89" i="18"/>
  <c r="BQ82" i="18"/>
  <c r="BQ76" i="18"/>
  <c r="BQ64" i="18"/>
  <c r="BQ72" i="18"/>
  <c r="BQ65" i="18"/>
  <c r="BS80" i="1"/>
  <c r="BQ81" i="2"/>
  <c r="BQ61" i="2"/>
  <c r="BQ82" i="2"/>
  <c r="BQ70" i="2"/>
  <c r="BQ83" i="2"/>
  <c r="BQ63" i="2"/>
  <c r="BQ76" i="2"/>
  <c r="BQ72" i="2"/>
  <c r="BQ77" i="2"/>
  <c r="BQ74" i="2"/>
  <c r="BQ79" i="2"/>
  <c r="BQ86" i="2"/>
  <c r="BQ65" i="2"/>
  <c r="BQ67" i="2"/>
  <c r="BQ75" i="2"/>
  <c r="BQ88" i="2"/>
  <c r="J47" i="2"/>
  <c r="F11" i="2" s="1"/>
  <c r="BQ15" i="2" a="1"/>
  <c r="BQ15" i="2" s="1"/>
  <c r="J47" i="19"/>
  <c r="F11" i="19" s="1"/>
  <c r="BQ76" i="16"/>
  <c r="BQ66" i="16"/>
  <c r="BQ75" i="16"/>
  <c r="BQ69" i="16"/>
  <c r="BQ85" i="16"/>
  <c r="BQ87" i="16"/>
  <c r="BQ80" i="16"/>
  <c r="BQ88" i="16"/>
  <c r="BQ82" i="16"/>
  <c r="BQ83" i="16"/>
  <c r="BQ76" i="19"/>
  <c r="BQ64" i="19"/>
  <c r="BQ77" i="19"/>
  <c r="BQ65" i="19"/>
  <c r="BQ86" i="19"/>
  <c r="BQ74" i="19"/>
  <c r="BQ79" i="19"/>
  <c r="BQ59" i="19"/>
  <c r="BQ67" i="19"/>
  <c r="BQ88" i="19"/>
  <c r="BQ68" i="19"/>
  <c r="BQ89" i="19"/>
  <c r="BQ69" i="19"/>
  <c r="BQ62" i="19"/>
  <c r="BQ70" i="19"/>
  <c r="BR62" i="9"/>
  <c r="BR82" i="9"/>
  <c r="J47" i="17"/>
  <c r="F11" i="17" s="1"/>
  <c r="BQ15" i="17" a="1"/>
  <c r="BQ15" i="17" s="1"/>
  <c r="BQ15" i="12" a="1"/>
  <c r="BQ15" i="12" s="1"/>
  <c r="BQ89" i="10"/>
  <c r="BQ69" i="10"/>
  <c r="BQ82" i="10"/>
  <c r="BQ62" i="10"/>
  <c r="BQ83" i="10"/>
  <c r="BQ76" i="10"/>
  <c r="BQ72" i="10"/>
  <c r="BQ77" i="10"/>
  <c r="BQ65" i="10"/>
  <c r="BQ86" i="10"/>
  <c r="BQ66" i="10"/>
  <c r="BQ74" i="10"/>
  <c r="BQ79" i="10"/>
  <c r="BQ75" i="10"/>
  <c r="BQ88" i="10"/>
  <c r="BQ15" i="8" a="1"/>
  <c r="BQ15" i="8" s="1"/>
  <c r="BQ61" i="14"/>
  <c r="BQ69" i="14"/>
  <c r="BQ62" i="14"/>
  <c r="BQ63" i="14"/>
  <c r="BQ71" i="14"/>
  <c r="BQ76" i="14"/>
  <c r="BQ84" i="14"/>
  <c r="BQ64" i="14"/>
  <c r="BQ72" i="14"/>
  <c r="BQ77" i="14"/>
  <c r="BQ86" i="14"/>
  <c r="BQ79" i="14"/>
  <c r="BQ87" i="14"/>
  <c r="BQ59" i="14"/>
  <c r="BQ67" i="14"/>
  <c r="BQ88" i="14"/>
  <c r="BQ68" i="14"/>
  <c r="BQ81" i="14"/>
  <c r="BR85" i="3"/>
  <c r="BR60" i="3"/>
  <c r="BQ66" i="15"/>
  <c r="BQ79" i="15"/>
  <c r="BQ88" i="15"/>
  <c r="BQ60" i="15"/>
  <c r="BQ89" i="15"/>
  <c r="BQ82" i="15"/>
  <c r="BQ70" i="15"/>
  <c r="BQ83" i="15"/>
  <c r="BQ77" i="15"/>
  <c r="BQ85" i="15"/>
  <c r="BQ78" i="15"/>
  <c r="BR74" i="5"/>
  <c r="J47" i="21"/>
  <c r="F11" i="21" s="1"/>
  <c r="BR69" i="19"/>
  <c r="J47" i="1"/>
  <c r="F11" i="1" s="1"/>
  <c r="BQ15" i="21" a="1"/>
  <c r="BQ15" i="21" s="1"/>
  <c r="BQ61" i="6"/>
  <c r="BQ69" i="6"/>
  <c r="BQ70" i="6"/>
  <c r="BQ83" i="6"/>
  <c r="BQ63" i="6"/>
  <c r="BQ76" i="6"/>
  <c r="BQ84" i="6"/>
  <c r="BQ72" i="6"/>
  <c r="BQ65" i="6"/>
  <c r="BQ73" i="6"/>
  <c r="BQ78" i="6"/>
  <c r="BQ74" i="6"/>
  <c r="BQ87" i="6"/>
  <c r="BQ59" i="6"/>
  <c r="BQ67" i="6"/>
  <c r="BQ75" i="6"/>
  <c r="BQ80" i="6"/>
  <c r="J47" i="9"/>
  <c r="F11" i="9" s="1"/>
  <c r="BQ72" i="13"/>
  <c r="BQ77" i="13"/>
  <c r="BQ85" i="13"/>
  <c r="BQ65" i="13"/>
  <c r="BQ73" i="13"/>
  <c r="BQ86" i="13"/>
  <c r="BQ66" i="13"/>
  <c r="BQ79" i="13"/>
  <c r="BQ67" i="13"/>
  <c r="BQ88" i="13"/>
  <c r="BQ60" i="13"/>
  <c r="BQ68" i="13"/>
  <c r="BQ81" i="13"/>
  <c r="BQ89" i="13"/>
  <c r="BQ61" i="13"/>
  <c r="BQ71" i="13"/>
  <c r="BQ76" i="13"/>
  <c r="BQ84" i="13"/>
  <c r="BQ15" i="18" a="1"/>
  <c r="BQ15" i="18" s="1"/>
  <c r="BQ63" i="1"/>
  <c r="BQ71" i="1"/>
  <c r="BQ84" i="1"/>
  <c r="BQ72" i="1"/>
  <c r="BQ66" i="1"/>
  <c r="BQ86" i="1"/>
  <c r="BQ74" i="1"/>
  <c r="BQ87" i="1"/>
  <c r="BQ80" i="1"/>
  <c r="BQ88" i="1"/>
  <c r="BQ68" i="1"/>
  <c r="BQ69" i="1"/>
  <c r="BQ60" i="1"/>
  <c r="BQ83" i="1"/>
  <c r="BQ81" i="1"/>
  <c r="BQ66" i="21"/>
  <c r="BQ60" i="21"/>
  <c r="BQ63" i="21"/>
  <c r="BQ71" i="21"/>
  <c r="BQ72" i="21"/>
  <c r="BQ70" i="21"/>
  <c r="BQ83" i="21"/>
  <c r="BQ76" i="21"/>
  <c r="BQ77" i="21"/>
  <c r="BQ86" i="21"/>
  <c r="BQ80" i="21"/>
  <c r="BQ88" i="21"/>
  <c r="BQ81" i="21"/>
  <c r="BQ89" i="21"/>
  <c r="BQ62" i="21"/>
  <c r="J47" i="7"/>
  <c r="F11" i="7" s="1"/>
  <c r="BQ15" i="7" a="1"/>
  <c r="BQ15" i="7" s="1"/>
  <c r="J47" i="3"/>
  <c r="F11" i="3" s="1"/>
  <c r="BQ15" i="15" a="1"/>
  <c r="BQ15" i="15" s="1"/>
  <c r="BQ65" i="11"/>
  <c r="BQ75" i="11"/>
  <c r="BQ80" i="11"/>
  <c r="BQ60" i="11"/>
  <c r="BQ69" i="11"/>
  <c r="BQ62" i="11"/>
  <c r="BQ70" i="11"/>
  <c r="BQ83" i="11"/>
  <c r="BQ63" i="11"/>
  <c r="BQ71" i="11"/>
  <c r="BQ76" i="11"/>
  <c r="BQ72" i="11"/>
  <c r="BQ88" i="11"/>
  <c r="BQ63" i="3"/>
  <c r="BQ69" i="3"/>
  <c r="BQ82" i="3"/>
  <c r="BQ70" i="3"/>
  <c r="BQ61" i="3"/>
  <c r="BQ71" i="3"/>
  <c r="BQ76" i="3"/>
  <c r="BQ62" i="3"/>
  <c r="BQ77" i="3"/>
  <c r="BQ85" i="3"/>
  <c r="BQ64" i="3"/>
  <c r="BQ78" i="3"/>
  <c r="BQ86" i="3"/>
  <c r="BQ60" i="3"/>
  <c r="BQ66" i="3"/>
  <c r="BQ79" i="3"/>
  <c r="BQ80" i="3"/>
  <c r="BQ88" i="3"/>
  <c r="BQ67" i="12"/>
  <c r="BQ75" i="12"/>
  <c r="BQ80" i="12"/>
  <c r="BQ60" i="12"/>
  <c r="BQ68" i="12"/>
  <c r="BQ89" i="12"/>
  <c r="BQ61" i="12"/>
  <c r="BQ70" i="12"/>
  <c r="BQ83" i="12"/>
  <c r="BQ71" i="12"/>
  <c r="BQ76" i="12"/>
  <c r="BQ85" i="12"/>
  <c r="BQ65" i="12"/>
  <c r="BQ73" i="12"/>
  <c r="BQ86" i="12"/>
  <c r="BQ66" i="12"/>
  <c r="BQ74" i="12"/>
  <c r="BQ79" i="12"/>
  <c r="BQ69" i="17"/>
  <c r="BQ62" i="17"/>
  <c r="BQ70" i="17"/>
  <c r="BQ83" i="17"/>
  <c r="BQ63" i="17"/>
  <c r="BQ76" i="17"/>
  <c r="BQ72" i="17"/>
  <c r="BQ77" i="17"/>
  <c r="BQ85" i="17"/>
  <c r="BQ86" i="17"/>
  <c r="BQ74" i="17"/>
  <c r="BQ79" i="17"/>
  <c r="BQ87" i="17"/>
  <c r="BQ80" i="17"/>
  <c r="BQ88" i="17"/>
  <c r="BQ68" i="17"/>
  <c r="BQ81" i="17"/>
  <c r="BQ74" i="8"/>
  <c r="BQ79" i="8"/>
  <c r="BQ59" i="8"/>
  <c r="BQ88" i="8"/>
  <c r="BQ60" i="8"/>
  <c r="BQ68" i="8"/>
  <c r="BQ89" i="8"/>
  <c r="BQ61" i="8"/>
  <c r="BQ82" i="8"/>
  <c r="BQ62" i="8"/>
  <c r="BQ63" i="8"/>
  <c r="BQ71" i="8"/>
  <c r="BQ76" i="8"/>
  <c r="BQ84" i="8"/>
  <c r="BQ72" i="8"/>
  <c r="BQ85" i="8"/>
  <c r="BQ65" i="8"/>
  <c r="BQ65" i="7"/>
  <c r="BQ66" i="7"/>
  <c r="BQ61" i="7"/>
  <c r="BQ69" i="7"/>
  <c r="BQ62" i="7"/>
  <c r="BQ70" i="7"/>
  <c r="BQ63" i="7"/>
  <c r="BQ82" i="7"/>
  <c r="BQ60" i="7"/>
  <c r="BQ71" i="7"/>
  <c r="BQ76" i="7"/>
  <c r="BQ84" i="7"/>
  <c r="BQ72" i="7"/>
  <c r="BQ77" i="7"/>
  <c r="BQ85" i="7"/>
  <c r="BQ86" i="7"/>
  <c r="BQ88" i="7"/>
  <c r="BQ81" i="7"/>
  <c r="N19" i="7"/>
  <c r="BT19" i="7" s="1" a="1"/>
  <c r="BT19" i="7" s="1"/>
  <c r="BS33" i="12" a="1"/>
  <c r="BS33" i="12" s="1"/>
  <c r="BS37" i="15" a="1"/>
  <c r="BS37" i="15" s="1"/>
  <c r="BS41" i="18" a="1"/>
  <c r="BS41" i="18" s="1"/>
  <c r="BS17" i="16" a="1"/>
  <c r="BS17" i="16" s="1"/>
  <c r="BS40" i="7" a="1"/>
  <c r="BS40" i="7" s="1"/>
  <c r="BS44" i="16" a="1"/>
  <c r="BS44" i="16" s="1"/>
  <c r="BS28" i="9" a="1"/>
  <c r="BS28" i="9" s="1"/>
  <c r="BS33" i="1" a="1"/>
  <c r="BS33" i="1" s="1"/>
  <c r="BS38" i="15" a="1"/>
  <c r="BS38" i="15" s="1"/>
  <c r="BS25" i="17" a="1"/>
  <c r="BS25" i="17" s="1"/>
  <c r="BS23" i="12" a="1"/>
  <c r="BS23" i="12" s="1"/>
  <c r="BS16" i="6" a="1"/>
  <c r="BS16" i="6" s="1"/>
  <c r="BS23" i="11" a="1"/>
  <c r="BS23" i="11" s="1"/>
  <c r="BS41" i="8" a="1"/>
  <c r="BS41" i="8" s="1"/>
  <c r="BS23" i="19" a="1"/>
  <c r="BS23" i="19" s="1"/>
  <c r="BS30" i="10" a="1"/>
  <c r="BS30" i="10" s="1"/>
  <c r="BS17" i="11" a="1"/>
  <c r="BS17" i="11" s="1"/>
  <c r="BS32" i="15" a="1"/>
  <c r="BS32" i="15" s="1"/>
  <c r="BS35" i="18" a="1"/>
  <c r="BS35" i="18" s="1"/>
  <c r="BS37" i="14" a="1"/>
  <c r="BS37" i="14" s="1"/>
  <c r="BS37" i="3" a="1"/>
  <c r="BS37" i="3" s="1"/>
  <c r="BS27" i="20" a="1"/>
  <c r="BS27" i="20" s="1"/>
  <c r="BS40" i="12" a="1"/>
  <c r="BS40" i="12" s="1"/>
  <c r="BS22" i="3" a="1"/>
  <c r="BS22" i="3" s="1"/>
  <c r="BS37" i="10" a="1"/>
  <c r="BS37" i="10" s="1"/>
  <c r="BS26" i="14" a="1"/>
  <c r="BS26" i="14" s="1"/>
  <c r="BS40" i="8" a="1"/>
  <c r="BS40" i="8" s="1"/>
  <c r="BS17" i="5" a="1"/>
  <c r="BS17" i="5" s="1"/>
  <c r="BS44" i="9" a="1"/>
  <c r="BS44" i="9" s="1"/>
  <c r="BS25" i="2" a="1"/>
  <c r="BS25" i="2" s="1"/>
  <c r="N19" i="6"/>
  <c r="BT19" i="6" s="1" a="1"/>
  <c r="BT19" i="6" s="1"/>
  <c r="BS36" i="9" a="1"/>
  <c r="BS36" i="9" s="1"/>
  <c r="BS26" i="17" a="1"/>
  <c r="BS26" i="17" s="1"/>
  <c r="BS32" i="1" a="1"/>
  <c r="BS32" i="1" s="1"/>
  <c r="BS32" i="14" a="1"/>
  <c r="BS32" i="14" s="1"/>
  <c r="BS41" i="2" a="1"/>
  <c r="BS41" i="2" s="1"/>
  <c r="BS32" i="3" a="1"/>
  <c r="BS32" i="3" s="1"/>
  <c r="BS29" i="1" a="1"/>
  <c r="BS29" i="1" s="1"/>
  <c r="BS39" i="12" a="1"/>
  <c r="BS39" i="12" s="1"/>
  <c r="BS17" i="12" a="1"/>
  <c r="BS17" i="12" s="1"/>
  <c r="BS33" i="16" a="1"/>
  <c r="BS33" i="16" s="1"/>
  <c r="BS18" i="11" a="1"/>
  <c r="BS18" i="11" s="1"/>
  <c r="BS26" i="10" a="1"/>
  <c r="BS26" i="10" s="1"/>
  <c r="BS35" i="10" a="1"/>
  <c r="BS35" i="10" s="1"/>
  <c r="BS31" i="18" a="1"/>
  <c r="BS31" i="18" s="1"/>
  <c r="BS40" i="18" a="1"/>
  <c r="BS40" i="18" s="1"/>
  <c r="BS19" i="17" a="1"/>
  <c r="BS19" i="17" s="1"/>
  <c r="BS32" i="4" a="1"/>
  <c r="BS32" i="4" s="1"/>
  <c r="BS44" i="18" a="1"/>
  <c r="BS44" i="18" s="1"/>
  <c r="BS26" i="1" a="1"/>
  <c r="BS26" i="1" s="1"/>
  <c r="BS44" i="1" a="1"/>
  <c r="BS44" i="1" s="1"/>
  <c r="BS28" i="15" a="1"/>
  <c r="BS28" i="15" s="1"/>
  <c r="BS33" i="7" a="1"/>
  <c r="BS33" i="7" s="1"/>
  <c r="BS42" i="17" a="1"/>
  <c r="BS42" i="17" s="1"/>
  <c r="BS24" i="18" a="1"/>
  <c r="BS24" i="18" s="1"/>
  <c r="BS33" i="11" a="1"/>
  <c r="BS33" i="11" s="1"/>
  <c r="BS40" i="3" a="1"/>
  <c r="BS40" i="3" s="1"/>
  <c r="BS27" i="8" a="1"/>
  <c r="BS27" i="8" s="1"/>
  <c r="N17" i="3"/>
  <c r="BT17" i="3" s="1" a="1"/>
  <c r="BT17" i="3" s="1"/>
  <c r="BS32" i="7" a="1"/>
  <c r="BS32" i="7" s="1"/>
  <c r="BS36" i="18" a="1"/>
  <c r="BS36" i="18" s="1"/>
  <c r="BS40" i="19" a="1"/>
  <c r="BS40" i="19" s="1"/>
  <c r="BS38" i="19" a="1"/>
  <c r="BS38" i="19" s="1"/>
  <c r="BS42" i="20" a="1"/>
  <c r="BS42" i="20" s="1"/>
  <c r="BS32" i="11" a="1"/>
  <c r="BS32" i="11" s="1"/>
  <c r="BS38" i="13" a="1"/>
  <c r="BS38" i="13" s="1"/>
  <c r="BS35" i="19" a="1"/>
  <c r="BS35" i="19" s="1"/>
  <c r="BS41" i="6" a="1"/>
  <c r="BS41" i="6" s="1"/>
  <c r="BS38" i="4" a="1"/>
  <c r="BS38" i="4" s="1"/>
  <c r="BS42" i="21" a="1"/>
  <c r="BS42" i="21" s="1"/>
  <c r="BS23" i="18" a="1"/>
  <c r="BS23" i="18" s="1"/>
  <c r="BS27" i="21" a="1"/>
  <c r="BS27" i="21" s="1"/>
  <c r="BS23" i="1" a="1"/>
  <c r="BS23" i="1" s="1"/>
  <c r="BS36" i="14" a="1"/>
  <c r="BS36" i="14" s="1"/>
  <c r="BS35" i="1" a="1"/>
  <c r="BS35" i="1" s="1"/>
  <c r="BS19" i="15" a="1"/>
  <c r="BS19" i="15" s="1"/>
  <c r="BS32" i="13" a="1"/>
  <c r="BS32" i="13" s="1"/>
  <c r="BS37" i="5" a="1"/>
  <c r="BS37" i="5" s="1"/>
  <c r="BS29" i="19" a="1"/>
  <c r="BS29" i="19" s="1"/>
  <c r="BS36" i="13" a="1"/>
  <c r="BS36" i="13" s="1"/>
  <c r="BS32" i="9" a="1"/>
  <c r="BS32" i="9" s="1"/>
  <c r="BS30" i="4" a="1"/>
  <c r="BS30" i="4" s="1"/>
  <c r="BS38" i="5" a="1"/>
  <c r="BS38" i="5" s="1"/>
  <c r="BS30" i="6" a="1"/>
  <c r="BS30" i="6" s="1"/>
  <c r="BS44" i="14" a="1"/>
  <c r="BS44" i="14" s="1"/>
  <c r="BS25" i="7" a="1"/>
  <c r="BS25" i="7" s="1"/>
  <c r="N24" i="2"/>
  <c r="BT24" i="2" s="1" a="1"/>
  <c r="BT24" i="2" s="1"/>
  <c r="BS25" i="12" a="1"/>
  <c r="BS25" i="12" s="1"/>
  <c r="BS41" i="5" a="1"/>
  <c r="BS41" i="5" s="1"/>
  <c r="BS21" i="15" a="1"/>
  <c r="BS21" i="15" s="1"/>
  <c r="BS25" i="16" a="1"/>
  <c r="BS25" i="16" s="1"/>
  <c r="BS24" i="13" a="1"/>
  <c r="BS24" i="13" s="1"/>
  <c r="BS21" i="19" a="1"/>
  <c r="BS21" i="19" s="1"/>
  <c r="BS31" i="13" a="1"/>
  <c r="BS31" i="13" s="1"/>
  <c r="BS23" i="10" a="1"/>
  <c r="BS23" i="10" s="1"/>
  <c r="BS30" i="15" a="1"/>
  <c r="BS30" i="15" s="1"/>
  <c r="BS18" i="3" a="1"/>
  <c r="BS18" i="3" s="1"/>
  <c r="BS39" i="2" a="1"/>
  <c r="BS39" i="2" s="1"/>
  <c r="BS29" i="16" a="1"/>
  <c r="BS29" i="16" s="1"/>
  <c r="BS22" i="9" a="1"/>
  <c r="BS22" i="9" s="1"/>
  <c r="BS40" i="9" a="1"/>
  <c r="BS40" i="9" s="1"/>
  <c r="BS29" i="21" a="1"/>
  <c r="BS29" i="21" s="1"/>
  <c r="BS34" i="10" a="1"/>
  <c r="BS34" i="10" s="1"/>
  <c r="BS27" i="5" a="1"/>
  <c r="BS27" i="5" s="1"/>
  <c r="BS23" i="14" a="1"/>
  <c r="BS23" i="14" s="1"/>
  <c r="BS34" i="4" a="1"/>
  <c r="BS34" i="4" s="1"/>
  <c r="BS42" i="1" a="1"/>
  <c r="BS42" i="1" s="1"/>
  <c r="BS42" i="14" a="1"/>
  <c r="BS42" i="14" s="1"/>
  <c r="BS18" i="7" a="1"/>
  <c r="BS18" i="7" s="1"/>
  <c r="BS39" i="20" a="1"/>
  <c r="BS39" i="20" s="1"/>
  <c r="BS39" i="14" a="1"/>
  <c r="BS39" i="14" s="1"/>
  <c r="BS37" i="4" a="1"/>
  <c r="BS37" i="4" s="1"/>
  <c r="BS32" i="8" a="1"/>
  <c r="BS32" i="8" s="1"/>
  <c r="BS28" i="2" a="1"/>
  <c r="BS28" i="2" s="1"/>
  <c r="BS39" i="19" a="1"/>
  <c r="BS39" i="19" s="1"/>
  <c r="BS30" i="19" a="1"/>
  <c r="BS30" i="19" s="1"/>
  <c r="BS21" i="10" a="1"/>
  <c r="BS21" i="10" s="1"/>
  <c r="BS19" i="1" a="1"/>
  <c r="BS19" i="1" s="1"/>
  <c r="BS35" i="13" a="1"/>
  <c r="BS35" i="13" s="1"/>
  <c r="BS29" i="13" a="1"/>
  <c r="BS29" i="13" s="1"/>
  <c r="BS30" i="20" a="1"/>
  <c r="BS30" i="20" s="1"/>
  <c r="BS43" i="12" a="1"/>
  <c r="BS43" i="12" s="1"/>
  <c r="BS37" i="19" a="1"/>
  <c r="BS37" i="19" s="1"/>
  <c r="BS21" i="12" a="1"/>
  <c r="BS21" i="12" s="1"/>
  <c r="BS20" i="20" a="1"/>
  <c r="BS20" i="20" s="1"/>
  <c r="BS28" i="12" a="1"/>
  <c r="BS28" i="12" s="1"/>
  <c r="BS20" i="9" a="1"/>
  <c r="BS20" i="9" s="1"/>
  <c r="BS39" i="4" a="1"/>
  <c r="BS39" i="4" s="1"/>
  <c r="BS35" i="8" a="1"/>
  <c r="BS35" i="8" s="1"/>
  <c r="BS30" i="5" a="1"/>
  <c r="BS30" i="5" s="1"/>
  <c r="BS40" i="11" a="1"/>
  <c r="BS40" i="11" s="1"/>
  <c r="BS30" i="2" a="1"/>
  <c r="BS30" i="2" s="1"/>
  <c r="BS44" i="4" a="1"/>
  <c r="BS44" i="4" s="1"/>
  <c r="BS31" i="6" a="1"/>
  <c r="BS31" i="6" s="1"/>
  <c r="BS42" i="11" a="1"/>
  <c r="BS42" i="11" s="1"/>
  <c r="N38" i="7"/>
  <c r="BT38" i="7" s="1" a="1"/>
  <c r="BT38" i="7" s="1"/>
  <c r="BS16" i="21" a="1"/>
  <c r="BS16" i="21" s="1"/>
  <c r="BS24" i="15" a="1"/>
  <c r="BS24" i="15" s="1"/>
  <c r="BS29" i="18" a="1"/>
  <c r="BS29" i="18" s="1"/>
  <c r="BS22" i="20" a="1"/>
  <c r="BS22" i="20" s="1"/>
  <c r="BS35" i="12" a="1"/>
  <c r="BS35" i="12" s="1"/>
  <c r="BS26" i="21" a="1"/>
  <c r="BS26" i="21" s="1"/>
  <c r="BS38" i="21" a="1"/>
  <c r="BS38" i="21" s="1"/>
  <c r="BS22" i="14" a="1"/>
  <c r="BS22" i="14" s="1"/>
  <c r="BS26" i="12" a="1"/>
  <c r="BS26" i="12" s="1"/>
  <c r="BS26" i="9" a="1"/>
  <c r="BS26" i="9" s="1"/>
  <c r="BS25" i="3" a="1"/>
  <c r="BS25" i="3" s="1"/>
  <c r="BS43" i="6" a="1"/>
  <c r="BS43" i="6" s="1"/>
  <c r="BS23" i="4" a="1"/>
  <c r="BS23" i="4" s="1"/>
  <c r="BS31" i="7" a="1"/>
  <c r="BS31" i="7" s="1"/>
  <c r="BS25" i="20" a="1"/>
  <c r="BS25" i="20" s="1"/>
  <c r="BS18" i="17" a="1"/>
  <c r="BS18" i="17" s="1"/>
  <c r="BS23" i="20" a="1"/>
  <c r="BS23" i="20" s="1"/>
  <c r="BS24" i="1" a="1"/>
  <c r="BS24" i="1" s="1"/>
  <c r="BS30" i="12" a="1"/>
  <c r="BS30" i="12" s="1"/>
  <c r="BS18" i="21" a="1"/>
  <c r="BS18" i="21" s="1"/>
  <c r="BS27" i="2" a="1"/>
  <c r="BS27" i="2" s="1"/>
  <c r="BS16" i="16" a="1"/>
  <c r="BS16" i="16" s="1"/>
  <c r="BS17" i="18" a="1"/>
  <c r="BS17" i="18" s="1"/>
  <c r="BS38" i="2" a="1"/>
  <c r="BS38" i="2" s="1"/>
  <c r="BS24" i="10" a="1"/>
  <c r="BS24" i="10" s="1"/>
  <c r="BS18" i="9" a="1"/>
  <c r="BS18" i="9" s="1"/>
  <c r="BS19" i="11" a="1"/>
  <c r="BS19" i="11" s="1"/>
  <c r="BS32" i="17" a="1"/>
  <c r="BS32" i="17" s="1"/>
  <c r="BS31" i="4" a="1"/>
  <c r="BS31" i="4" s="1"/>
  <c r="BS33" i="4" a="1"/>
  <c r="BS33" i="4" s="1"/>
  <c r="BS43" i="11" a="1"/>
  <c r="BS43" i="11" s="1"/>
  <c r="N42" i="3"/>
  <c r="BT42" i="3" s="1" a="1"/>
  <c r="BT42" i="3" s="1"/>
  <c r="BS34" i="16" a="1"/>
  <c r="BS34" i="16" s="1"/>
  <c r="BS38" i="17" a="1"/>
  <c r="BS38" i="17" s="1"/>
  <c r="BS20" i="13" a="1"/>
  <c r="BS20" i="13" s="1"/>
  <c r="BS36" i="17" a="1"/>
  <c r="BS36" i="17" s="1"/>
  <c r="BS20" i="10" a="1"/>
  <c r="BS20" i="10" s="1"/>
  <c r="BS16" i="19" a="1"/>
  <c r="BS16" i="19" s="1"/>
  <c r="BS30" i="9" a="1"/>
  <c r="BS30" i="9" s="1"/>
  <c r="BS41" i="17" a="1"/>
  <c r="BS41" i="17" s="1"/>
  <c r="BS23" i="8" a="1"/>
  <c r="BS23" i="8" s="1"/>
  <c r="BS36" i="21" a="1"/>
  <c r="BS36" i="21" s="1"/>
  <c r="BS33" i="14" a="1"/>
  <c r="BS33" i="14" s="1"/>
  <c r="BS34" i="3" a="1"/>
  <c r="BS34" i="3" s="1"/>
  <c r="BS44" i="3" a="1"/>
  <c r="BS44" i="3" s="1"/>
  <c r="BS19" i="4" a="1"/>
  <c r="BS19" i="4" s="1"/>
  <c r="BS27" i="10" a="1"/>
  <c r="BS27" i="10" s="1"/>
  <c r="BS21" i="16" a="1"/>
  <c r="BS21" i="16" s="1"/>
  <c r="BS25" i="19" a="1"/>
  <c r="BS25" i="19" s="1"/>
  <c r="BS29" i="20" a="1"/>
  <c r="BS29" i="20" s="1"/>
  <c r="BS41" i="20" a="1"/>
  <c r="BS41" i="20" s="1"/>
  <c r="BS22" i="19" a="1"/>
  <c r="BS22" i="19" s="1"/>
  <c r="BS35" i="11" a="1"/>
  <c r="BS35" i="11" s="1"/>
  <c r="BS43" i="3" a="1"/>
  <c r="BS43" i="3" s="1"/>
  <c r="BS35" i="16" a="1"/>
  <c r="BS35" i="16" s="1"/>
  <c r="BS36" i="10" a="1"/>
  <c r="BS36" i="10" s="1"/>
  <c r="BS37" i="12" a="1"/>
  <c r="BS37" i="12" s="1"/>
  <c r="BS19" i="3" a="1"/>
  <c r="BS19" i="3" s="1"/>
  <c r="BS25" i="6" a="1"/>
  <c r="BS25" i="6" s="1"/>
  <c r="BS17" i="8" a="1"/>
  <c r="BS17" i="8" s="1"/>
  <c r="BS31" i="3" a="1"/>
  <c r="BS31" i="3" s="1"/>
  <c r="BS17" i="17" a="1"/>
  <c r="BS17" i="17" s="1"/>
  <c r="BS17" i="21" a="1"/>
  <c r="BS17" i="21" s="1"/>
  <c r="N32" i="2"/>
  <c r="BT32" i="2" s="1" a="1"/>
  <c r="BT32" i="2" s="1"/>
  <c r="BS44" i="7" a="1"/>
  <c r="BS44" i="7" s="1"/>
  <c r="BS21" i="21" a="1"/>
  <c r="BS21" i="21" s="1"/>
  <c r="BS18" i="19" a="1"/>
  <c r="BS18" i="19" s="1"/>
  <c r="BS19" i="21" a="1"/>
  <c r="BS19" i="21" s="1"/>
  <c r="BS31" i="14" a="1"/>
  <c r="BS31" i="14" s="1"/>
  <c r="BS42" i="4" a="1"/>
  <c r="BS42" i="4" s="1"/>
  <c r="BS30" i="11" a="1"/>
  <c r="BS30" i="11" s="1"/>
  <c r="BS35" i="3" a="1"/>
  <c r="BS35" i="3" s="1"/>
  <c r="BS17" i="15" a="1"/>
  <c r="BS17" i="15" s="1"/>
  <c r="BS24" i="6" a="1"/>
  <c r="BS24" i="6" s="1"/>
  <c r="BS31" i="11" a="1"/>
  <c r="BS31" i="11" s="1"/>
  <c r="BS26" i="2" a="1"/>
  <c r="BS26" i="2" s="1"/>
  <c r="BS31" i="15" a="1"/>
  <c r="BS31" i="15" s="1"/>
  <c r="N21" i="8"/>
  <c r="BT21" i="8" s="1" a="1"/>
  <c r="BT21" i="8" s="1"/>
  <c r="BS36" i="7" a="1"/>
  <c r="BS36" i="7" s="1"/>
  <c r="BS33" i="19" a="1"/>
  <c r="BS33" i="19" s="1"/>
  <c r="BS20" i="11" a="1"/>
  <c r="BS20" i="11" s="1"/>
  <c r="BS44" i="20" a="1"/>
  <c r="BS44" i="20" s="1"/>
  <c r="BS33" i="5" a="1"/>
  <c r="BS33" i="5" s="1"/>
  <c r="BS19" i="13" a="1"/>
  <c r="BS19" i="13" s="1"/>
  <c r="BS39" i="21" a="1"/>
  <c r="BS39" i="21" s="1"/>
  <c r="BS29" i="12" a="1"/>
  <c r="BS29" i="12" s="1"/>
  <c r="BS22" i="1" a="1"/>
  <c r="BS22" i="1" s="1"/>
  <c r="BS35" i="14" a="1"/>
  <c r="BS35" i="14" s="1"/>
  <c r="BS16" i="13" a="1"/>
  <c r="BS16" i="13" s="1"/>
  <c r="BS24" i="5" a="1"/>
  <c r="BS24" i="5" s="1"/>
  <c r="BS35" i="5" a="1"/>
  <c r="BS35" i="5" s="1"/>
  <c r="BS28" i="5" a="1"/>
  <c r="BS28" i="5" s="1"/>
  <c r="BS36" i="6" a="1"/>
  <c r="BS36" i="6" s="1"/>
  <c r="N19" i="9"/>
  <c r="BT19" i="9" s="1" a="1"/>
  <c r="BT19" i="9" s="1"/>
  <c r="BS34" i="15" a="1"/>
  <c r="BS34" i="15" s="1"/>
  <c r="BS43" i="16" a="1"/>
  <c r="BS43" i="16" s="1"/>
  <c r="N38" i="6"/>
  <c r="BT38" i="6" s="1" a="1"/>
  <c r="BT38" i="6" s="1"/>
  <c r="BS39" i="1" a="1"/>
  <c r="BS39" i="1" s="1"/>
  <c r="BS33" i="18" a="1"/>
  <c r="BS33" i="18" s="1"/>
  <c r="BS41" i="10" a="1"/>
  <c r="BS41" i="10" s="1"/>
  <c r="BS35" i="17" a="1"/>
  <c r="BS35" i="17" s="1"/>
  <c r="BS36" i="16" a="1"/>
  <c r="BS36" i="16" s="1"/>
  <c r="BS42" i="6" a="1"/>
  <c r="BS42" i="6" s="1"/>
  <c r="BS29" i="10" a="1"/>
  <c r="BS29" i="10" s="1"/>
  <c r="BS38" i="12" a="1"/>
  <c r="BS38" i="12" s="1"/>
  <c r="BS29" i="17" a="1"/>
  <c r="BS29" i="17" s="1"/>
  <c r="BS17" i="4" a="1"/>
  <c r="BS17" i="4" s="1"/>
  <c r="N42" i="7"/>
  <c r="BT42" i="7" s="1" a="1"/>
  <c r="BT42" i="7" s="1"/>
  <c r="BS30" i="13" a="1"/>
  <c r="BS30" i="13" s="1"/>
  <c r="BS17" i="14" a="1"/>
  <c r="BS17" i="14" s="1"/>
  <c r="BS33" i="10" a="1"/>
  <c r="BS33" i="10" s="1"/>
  <c r="BS43" i="9" a="1"/>
  <c r="BS43" i="9" s="1"/>
  <c r="BS44" i="19" a="1"/>
  <c r="BS44" i="19" s="1"/>
  <c r="BS44" i="11" a="1"/>
  <c r="BS44" i="11" s="1"/>
  <c r="BS25" i="18" a="1"/>
  <c r="BS25" i="18" s="1"/>
  <c r="BS38" i="10" a="1"/>
  <c r="BS38" i="10" s="1"/>
  <c r="BS20" i="1" a="1"/>
  <c r="BS20" i="1" s="1"/>
  <c r="BS22" i="5" a="1"/>
  <c r="BS22" i="5" s="1"/>
  <c r="BS27" i="11" a="1"/>
  <c r="BS27" i="11" s="1"/>
  <c r="BS41" i="4" a="1"/>
  <c r="BS41" i="4" s="1"/>
  <c r="BS34" i="9" a="1"/>
  <c r="BS34" i="9" s="1"/>
  <c r="BS30" i="7" a="1"/>
  <c r="BS30" i="7" s="1"/>
  <c r="BS20" i="4" a="1"/>
  <c r="BS20" i="4" s="1"/>
  <c r="BS33" i="8" a="1"/>
  <c r="BS33" i="8" s="1"/>
  <c r="BS22" i="18" a="1"/>
  <c r="BS22" i="18" s="1"/>
  <c r="BS44" i="17" a="1"/>
  <c r="BS44" i="17" s="1"/>
  <c r="BS28" i="10" a="1"/>
  <c r="BS28" i="10" s="1"/>
  <c r="BS36" i="11" a="1"/>
  <c r="BS36" i="11" s="1"/>
  <c r="BS44" i="21" a="1"/>
  <c r="BS44" i="21" s="1"/>
  <c r="BS40" i="17" a="1"/>
  <c r="BS40" i="17" s="1"/>
  <c r="BS17" i="9" a="1"/>
  <c r="BS17" i="9" s="1"/>
  <c r="BS41" i="13" a="1"/>
  <c r="BS41" i="13" s="1"/>
  <c r="BS21" i="2" a="1"/>
  <c r="BS21" i="2" s="1"/>
  <c r="BS21" i="13" a="1"/>
  <c r="BS21" i="13" s="1"/>
  <c r="BS31" i="1" a="1"/>
  <c r="BS31" i="1" s="1"/>
  <c r="BS34" i="19" a="1"/>
  <c r="BS34" i="19" s="1"/>
  <c r="N31" i="5"/>
  <c r="BT31" i="5" s="1" a="1"/>
  <c r="BT31" i="5" s="1"/>
  <c r="BS44" i="8" a="1"/>
  <c r="BS44" i="8" s="1"/>
  <c r="BS40" i="14" a="1"/>
  <c r="BS40" i="14" s="1"/>
  <c r="BS43" i="10" a="1"/>
  <c r="BS43" i="10" s="1"/>
  <c r="BS42" i="15" a="1"/>
  <c r="BS42" i="15" s="1"/>
  <c r="BS34" i="7" a="1"/>
  <c r="BS34" i="7" s="1"/>
  <c r="BS20" i="15" a="1"/>
  <c r="BS20" i="15" s="1"/>
  <c r="BS34" i="17" a="1"/>
  <c r="BS34" i="17" s="1"/>
  <c r="BS28" i="4" a="1"/>
  <c r="BS28" i="4" s="1"/>
  <c r="BS39" i="15" a="1"/>
  <c r="BS39" i="15" s="1"/>
  <c r="BS21" i="6" a="1"/>
  <c r="BS21" i="6" s="1"/>
  <c r="BS42" i="19" a="1"/>
  <c r="BS42" i="19" s="1"/>
  <c r="BS18" i="12" a="1"/>
  <c r="BS18" i="12" s="1"/>
  <c r="BS20" i="14" a="1"/>
  <c r="BS20" i="14" s="1"/>
  <c r="N27" i="6"/>
  <c r="BT27" i="6" s="1" a="1"/>
  <c r="BT27" i="6" s="1"/>
  <c r="N22" i="21"/>
  <c r="BT22" i="21" s="1" a="1"/>
  <c r="BT22" i="21" s="1"/>
  <c r="BS27" i="14" a="1"/>
  <c r="BS27" i="14" s="1"/>
  <c r="BS20" i="16" a="1"/>
  <c r="BS20" i="16" s="1"/>
  <c r="BS27" i="16" a="1"/>
  <c r="BS27" i="16" s="1"/>
  <c r="BS23" i="17" a="1"/>
  <c r="BS23" i="17" s="1"/>
  <c r="BS31" i="9" a="1"/>
  <c r="BS31" i="9" s="1"/>
  <c r="BS16" i="11" a="1"/>
  <c r="BS16" i="11" s="1"/>
  <c r="BS41" i="9" a="1"/>
  <c r="BS41" i="9" s="1"/>
  <c r="BS17" i="2" a="1"/>
  <c r="BS17" i="2" s="1"/>
  <c r="BS17" i="7" a="1"/>
  <c r="BS17" i="7" s="1"/>
  <c r="BS22" i="10" a="1"/>
  <c r="BS22" i="10" s="1"/>
  <c r="BS26" i="3" a="1"/>
  <c r="BS26" i="3" s="1"/>
  <c r="BS40" i="21" a="1"/>
  <c r="BS40" i="21" s="1"/>
  <c r="BS32" i="21" a="1"/>
  <c r="BS32" i="21" s="1"/>
  <c r="BS29" i="5" a="1"/>
  <c r="BS29" i="5" s="1"/>
  <c r="N26" i="19"/>
  <c r="BT26" i="19" s="1" a="1"/>
  <c r="BT26" i="19" s="1"/>
  <c r="BS35" i="20" a="1"/>
  <c r="BS35" i="20" s="1"/>
  <c r="BS19" i="19" a="1"/>
  <c r="BS19" i="19" s="1"/>
  <c r="BS19" i="16" a="1"/>
  <c r="BS19" i="16" s="1"/>
  <c r="BS17" i="19" a="1"/>
  <c r="BS17" i="19" s="1"/>
  <c r="BS21" i="20" a="1"/>
  <c r="BS21" i="20" s="1"/>
  <c r="BS34" i="12" a="1"/>
  <c r="BS34" i="12" s="1"/>
  <c r="BS30" i="1" a="1"/>
  <c r="BS30" i="1" s="1"/>
  <c r="BS17" i="13" a="1"/>
  <c r="BS17" i="13" s="1"/>
  <c r="BS20" i="17" a="1"/>
  <c r="BS20" i="17" s="1"/>
  <c r="BS41" i="1" a="1"/>
  <c r="BS41" i="1" s="1"/>
  <c r="BS28" i="6" a="1"/>
  <c r="BS28" i="6" s="1"/>
  <c r="BS33" i="3" a="1"/>
  <c r="BS33" i="3" s="1"/>
  <c r="BS20" i="8" a="1"/>
  <c r="BS20" i="8" s="1"/>
  <c r="BS24" i="9" a="1"/>
  <c r="BS24" i="9" s="1"/>
  <c r="BS22" i="4" a="1"/>
  <c r="BS22" i="4" s="1"/>
  <c r="BS37" i="8" a="1"/>
  <c r="BS37" i="8" s="1"/>
  <c r="BS31" i="17" a="1"/>
  <c r="BS31" i="17" s="1"/>
  <c r="BS37" i="13" a="1"/>
  <c r="BS37" i="13" s="1"/>
  <c r="BS28" i="18" a="1"/>
  <c r="BS28" i="18" s="1"/>
  <c r="BS39" i="17" a="1"/>
  <c r="BS39" i="17" s="1"/>
  <c r="BS43" i="18" a="1"/>
  <c r="BS43" i="18" s="1"/>
  <c r="BS42" i="18" a="1"/>
  <c r="BS42" i="18" s="1"/>
  <c r="BS25" i="11" a="1"/>
  <c r="BS25" i="11" s="1"/>
  <c r="BS28" i="20" a="1"/>
  <c r="BS28" i="20" s="1"/>
  <c r="BS41" i="12" a="1"/>
  <c r="BS41" i="12" s="1"/>
  <c r="BS38" i="18" a="1"/>
  <c r="BS38" i="18" s="1"/>
  <c r="BS30" i="3" a="1"/>
  <c r="BS30" i="3" s="1"/>
  <c r="BS36" i="5" a="1"/>
  <c r="BS36" i="5" s="1"/>
  <c r="BS28" i="3" a="1"/>
  <c r="BS28" i="3" s="1"/>
  <c r="BS38" i="9" a="1"/>
  <c r="BS38" i="9" s="1"/>
  <c r="BS22" i="15" a="1"/>
  <c r="BS22" i="15" s="1"/>
  <c r="BS42" i="2" a="1"/>
  <c r="BS42" i="2" s="1"/>
  <c r="BS21" i="4" a="1"/>
  <c r="BS21" i="4" s="1"/>
  <c r="BS38" i="16" a="1"/>
  <c r="BS38" i="16" s="1"/>
  <c r="BS29" i="3" a="1"/>
  <c r="BS29" i="3" s="1"/>
  <c r="BS37" i="20" a="1"/>
  <c r="BS37" i="20" s="1"/>
  <c r="BS36" i="20" a="1"/>
  <c r="BS36" i="20" s="1"/>
  <c r="BS41" i="15" a="1"/>
  <c r="BS41" i="15" s="1"/>
  <c r="BS25" i="8" a="1"/>
  <c r="BS25" i="8" s="1"/>
  <c r="BS32" i="16" a="1"/>
  <c r="BS32" i="16" s="1"/>
  <c r="BS34" i="1" a="1"/>
  <c r="BS34" i="1" s="1"/>
  <c r="BS34" i="14" a="1"/>
  <c r="BS34" i="14" s="1"/>
  <c r="BS16" i="5" a="1"/>
  <c r="BS16" i="5" s="1"/>
  <c r="BS37" i="18" a="1"/>
  <c r="BS37" i="18" s="1"/>
  <c r="BS16" i="2" a="1"/>
  <c r="BS16" i="2" s="1"/>
  <c r="BS41" i="16" a="1"/>
  <c r="BS41" i="16" s="1"/>
  <c r="BS39" i="11" a="1"/>
  <c r="BS39" i="11" s="1"/>
  <c r="BS40" i="5" a="1"/>
  <c r="BS40" i="5" s="1"/>
  <c r="BS16" i="8" a="1"/>
  <c r="BS16" i="8" s="1"/>
  <c r="BS33" i="17" a="1"/>
  <c r="BS33" i="17" s="1"/>
  <c r="BS27" i="3" a="1"/>
  <c r="BS27" i="3" s="1"/>
  <c r="BS42" i="5" a="1"/>
  <c r="BS42" i="5" s="1"/>
  <c r="BS20" i="19" a="1"/>
  <c r="BS20" i="19" s="1"/>
  <c r="BS25" i="1" a="1"/>
  <c r="BS25" i="1" s="1"/>
  <c r="BS37" i="9" a="1"/>
  <c r="BS37" i="9" s="1"/>
  <c r="BS26" i="16" a="1"/>
  <c r="BS26" i="16" s="1"/>
  <c r="BS41" i="7" a="1"/>
  <c r="BS41" i="7" s="1"/>
  <c r="BS18" i="18" a="1"/>
  <c r="BS18" i="18" s="1"/>
  <c r="BS27" i="7" a="1"/>
  <c r="BS27" i="7" s="1"/>
  <c r="BS36" i="8" a="1"/>
  <c r="BS36" i="8" s="1"/>
  <c r="BS26" i="4" a="1"/>
  <c r="BS26" i="4" s="1"/>
  <c r="BS25" i="14" a="1"/>
  <c r="BS25" i="14" s="1"/>
  <c r="BS29" i="2" a="1"/>
  <c r="BS29" i="2" s="1"/>
  <c r="BS18" i="2" a="1"/>
  <c r="BS18" i="2" s="1"/>
  <c r="BS40" i="13" a="1"/>
  <c r="BS40" i="13" s="1"/>
  <c r="BS39" i="3" a="1"/>
  <c r="BS39" i="3" s="1"/>
  <c r="N20" i="5"/>
  <c r="BT20" i="5" s="1" a="1"/>
  <c r="BT20" i="5" s="1"/>
  <c r="BS35" i="21" a="1"/>
  <c r="BS35" i="21" s="1"/>
  <c r="BS22" i="13" a="1"/>
  <c r="BS22" i="13" s="1"/>
  <c r="BS33" i="13" a="1"/>
  <c r="BS33" i="13" s="1"/>
  <c r="BS18" i="16" a="1"/>
  <c r="BS18" i="16" s="1"/>
  <c r="BS26" i="8" a="1"/>
  <c r="BS26" i="8" s="1"/>
  <c r="BS22" i="17" a="1"/>
  <c r="BS22" i="17" s="1"/>
  <c r="BS36" i="19" a="1"/>
  <c r="BS36" i="19" s="1"/>
  <c r="BS21" i="1" a="1"/>
  <c r="BS21" i="1" s="1"/>
  <c r="BS29" i="6" a="1"/>
  <c r="BS29" i="6" s="1"/>
  <c r="BS18" i="20" a="1"/>
  <c r="BS18" i="20" s="1"/>
  <c r="BS41" i="14" a="1"/>
  <c r="BS41" i="14" s="1"/>
  <c r="BS18" i="4" a="1"/>
  <c r="BS18" i="4" s="1"/>
  <c r="BS28" i="16" a="1"/>
  <c r="BS28" i="16" s="1"/>
  <c r="BS42" i="10" a="1"/>
  <c r="BS42" i="10" s="1"/>
  <c r="BS42" i="9" a="1"/>
  <c r="BS42" i="9" s="1"/>
  <c r="BS18" i="8" a="1"/>
  <c r="BS18" i="8" s="1"/>
  <c r="BS20" i="7" a="1"/>
  <c r="BS20" i="7" s="1"/>
  <c r="BS33" i="6" a="1"/>
  <c r="BS33" i="6" s="1"/>
  <c r="N20" i="6"/>
  <c r="BT20" i="6" s="1" a="1"/>
  <c r="BT20" i="6" s="1"/>
  <c r="N34" i="8"/>
  <c r="BT34" i="8" s="1" a="1"/>
  <c r="BT34" i="8" s="1"/>
  <c r="BS30" i="21" a="1"/>
  <c r="BS30" i="21" s="1"/>
  <c r="BS18" i="1" a="1"/>
  <c r="BS18" i="1" s="1"/>
  <c r="BS41" i="21" a="1"/>
  <c r="BS41" i="21" s="1"/>
  <c r="BS16" i="1" a="1"/>
  <c r="BS16" i="1" s="1"/>
  <c r="BS16" i="14" a="1"/>
  <c r="BS16" i="14" s="1"/>
  <c r="BS36" i="1" a="1"/>
  <c r="BS36" i="1" s="1"/>
  <c r="BS19" i="2" a="1"/>
  <c r="BS19" i="2" s="1"/>
  <c r="BS40" i="15" a="1"/>
  <c r="BS40" i="15" s="1"/>
  <c r="BS27" i="4" a="1"/>
  <c r="BS27" i="4" s="1"/>
  <c r="BS16" i="10" a="1"/>
  <c r="BS16" i="10" s="1"/>
  <c r="BS42" i="8" a="1"/>
  <c r="BS42" i="8" s="1"/>
  <c r="BS16" i="17" a="1"/>
  <c r="BS16" i="17" s="1"/>
  <c r="BS23" i="2" a="1"/>
  <c r="BS23" i="2" s="1"/>
  <c r="N17" i="20"/>
  <c r="BT17" i="20" s="1" a="1"/>
  <c r="BT17" i="20" s="1"/>
  <c r="BS18" i="14" a="1"/>
  <c r="BS18" i="14" s="1"/>
  <c r="BS38" i="20" a="1"/>
  <c r="BS38" i="20" s="1"/>
  <c r="BS23" i="7" a="1"/>
  <c r="BS23" i="7" s="1"/>
  <c r="BS29" i="15" a="1"/>
  <c r="BS29" i="15" s="1"/>
  <c r="BS21" i="7" a="1"/>
  <c r="BS21" i="7" s="1"/>
  <c r="BS26" i="5" a="1"/>
  <c r="BS26" i="5" s="1"/>
  <c r="BS21" i="17" a="1"/>
  <c r="BS21" i="17" s="1"/>
  <c r="BS23" i="3" a="1"/>
  <c r="BS23" i="3" s="1"/>
  <c r="BS26" i="15" a="1"/>
  <c r="BS26" i="15" s="1"/>
  <c r="BS30" i="16" a="1"/>
  <c r="BS30" i="16" s="1"/>
  <c r="BS41" i="3" a="1"/>
  <c r="BS41" i="3" s="1"/>
  <c r="BS28" i="8" a="1"/>
  <c r="BS28" i="8" s="1"/>
  <c r="BS36" i="12" a="1"/>
  <c r="BS36" i="12" s="1"/>
  <c r="BS37" i="6" a="1"/>
  <c r="BS37" i="6" s="1"/>
  <c r="BS20" i="12" a="1"/>
  <c r="BS20" i="12" s="1"/>
  <c r="BS29" i="7" a="1"/>
  <c r="BS29" i="7" s="1"/>
  <c r="BS17" i="10" a="1"/>
  <c r="BS17" i="10" s="1"/>
  <c r="BS19" i="14" a="1"/>
  <c r="BS19" i="14" s="1"/>
  <c r="BS26" i="11" a="1"/>
  <c r="BS26" i="11" s="1"/>
  <c r="BS27" i="18" a="1"/>
  <c r="BS27" i="18" s="1"/>
  <c r="BS33" i="20" a="1"/>
  <c r="BS33" i="20" s="1"/>
  <c r="BS21" i="9" a="1"/>
  <c r="BS21" i="9" s="1"/>
  <c r="BS18" i="15" a="1"/>
  <c r="BS18" i="15" s="1"/>
  <c r="BS22" i="16" a="1"/>
  <c r="BS22" i="16" s="1"/>
  <c r="BS23" i="5" a="1"/>
  <c r="BS23" i="5" s="1"/>
  <c r="BS43" i="2" a="1"/>
  <c r="BS43" i="2" s="1"/>
  <c r="BS17" i="6" a="1"/>
  <c r="BS17" i="6" s="1"/>
  <c r="BS39" i="5" a="1"/>
  <c r="BS39" i="5" s="1"/>
  <c r="BS34" i="20" a="1"/>
  <c r="BS34" i="20" s="1"/>
  <c r="BS31" i="21" a="1"/>
  <c r="BS31" i="21" s="1"/>
  <c r="BS45" i="13" a="1"/>
  <c r="BS45" i="13" s="1"/>
  <c r="BS45" i="18" a="1"/>
  <c r="BS45" i="18" s="1"/>
  <c r="BS46" i="7" a="1"/>
  <c r="BS46" i="7" s="1"/>
  <c r="BS46" i="21" a="1"/>
  <c r="BS46" i="21" s="1"/>
  <c r="BS46" i="17" a="1"/>
  <c r="BS46" i="17" s="1"/>
  <c r="BS45" i="2" a="1"/>
  <c r="BS45" i="2" s="1"/>
  <c r="BS45" i="20" a="1"/>
  <c r="BS45" i="20" s="1"/>
  <c r="BS46" i="2" a="1"/>
  <c r="BS46" i="2" s="1"/>
  <c r="BS45" i="17" a="1"/>
  <c r="BS45" i="17" s="1"/>
  <c r="BS46" i="14" a="1"/>
  <c r="BS46" i="14" s="1"/>
  <c r="BS45" i="12" a="1"/>
  <c r="BS45" i="12" s="1"/>
  <c r="BS45" i="3" a="1"/>
  <c r="BS45" i="3" s="1"/>
  <c r="BS46" i="1" a="1"/>
  <c r="BS46" i="1" s="1"/>
  <c r="BS45" i="1" a="1"/>
  <c r="BS45" i="1" s="1"/>
  <c r="BS45" i="11" a="1"/>
  <c r="BS45" i="11" s="1"/>
  <c r="BS46" i="12" a="1"/>
  <c r="BS46" i="12" s="1"/>
  <c r="BS46" i="19" a="1"/>
  <c r="BS46" i="19" s="1"/>
  <c r="BS46" i="8" a="1"/>
  <c r="BS46" i="8" s="1"/>
  <c r="BS46" i="10" a="1"/>
  <c r="BS46" i="10" s="1"/>
  <c r="BS46" i="4" a="1"/>
  <c r="BS46" i="4" s="1"/>
  <c r="BS46" i="16" a="1"/>
  <c r="BS46" i="16" s="1"/>
  <c r="BS46" i="20" a="1"/>
  <c r="BS46" i="20" s="1"/>
  <c r="BS45" i="4" a="1"/>
  <c r="BS45" i="4" s="1"/>
  <c r="BS45" i="19" a="1"/>
  <c r="BS45" i="19" s="1"/>
  <c r="BQ81" i="3" l="1"/>
  <c r="BQ64" i="10"/>
  <c r="BQ67" i="16"/>
  <c r="BQ80" i="2"/>
  <c r="BQ81" i="9"/>
  <c r="BQ118" i="6"/>
  <c r="BQ96" i="5"/>
  <c r="BQ121" i="5"/>
  <c r="BQ96" i="16"/>
  <c r="BQ62" i="12"/>
  <c r="BQ110" i="10"/>
  <c r="BQ67" i="8"/>
  <c r="BQ67" i="11"/>
  <c r="BQ64" i="6"/>
  <c r="BQ89" i="6"/>
  <c r="BQ69" i="15"/>
  <c r="BQ89" i="16"/>
  <c r="BQ79" i="16"/>
  <c r="BQ64" i="20"/>
  <c r="BQ68" i="9"/>
  <c r="BQ108" i="20"/>
  <c r="BQ110" i="7"/>
  <c r="BQ117" i="10"/>
  <c r="BQ107" i="19"/>
  <c r="BQ102" i="10"/>
  <c r="BR109" i="8"/>
  <c r="BQ89" i="7"/>
  <c r="BQ60" i="18"/>
  <c r="BQ65" i="20"/>
  <c r="BQ89" i="11"/>
  <c r="BQ64" i="21"/>
  <c r="BQ89" i="1"/>
  <c r="BQ67" i="1"/>
  <c r="BQ82" i="13"/>
  <c r="BQ68" i="6"/>
  <c r="BQ65" i="15"/>
  <c r="BQ62" i="18"/>
  <c r="BQ76" i="4"/>
  <c r="BQ84" i="20"/>
  <c r="BQ68" i="20"/>
  <c r="BQ60" i="9"/>
  <c r="BQ119" i="15"/>
  <c r="BQ111" i="9"/>
  <c r="BQ96" i="15"/>
  <c r="BQ103" i="17"/>
  <c r="BQ115" i="13"/>
  <c r="BQ59" i="1"/>
  <c r="BQ87" i="13"/>
  <c r="BQ78" i="16"/>
  <c r="BQ78" i="2"/>
  <c r="BQ60" i="20"/>
  <c r="BQ114" i="1"/>
  <c r="BQ97" i="16"/>
  <c r="BQ63" i="12"/>
  <c r="BQ98" i="9"/>
  <c r="BQ121" i="17"/>
  <c r="BQ98" i="17"/>
  <c r="BQ96" i="2"/>
  <c r="BQ116" i="15"/>
  <c r="BQ81" i="11"/>
  <c r="BQ73" i="1"/>
  <c r="BQ84" i="19"/>
  <c r="BQ84" i="3"/>
  <c r="BQ60" i="14"/>
  <c r="BQ60" i="16"/>
  <c r="BQ63" i="20"/>
  <c r="BQ114" i="12"/>
  <c r="BQ112" i="14"/>
  <c r="BQ112" i="18"/>
  <c r="BQ108" i="9"/>
  <c r="BS25" i="4" a="1"/>
  <c r="BS25" i="4" s="1"/>
  <c r="BR17" i="1" a="1"/>
  <c r="BR17" i="1" s="1"/>
  <c r="BR60" i="1" s="1"/>
  <c r="BQ84" i="16"/>
  <c r="BQ73" i="16"/>
  <c r="BQ83" i="20"/>
  <c r="BQ78" i="5"/>
  <c r="BQ111" i="21"/>
  <c r="BQ73" i="19"/>
  <c r="BQ69" i="4"/>
  <c r="BQ85" i="20"/>
  <c r="BQ101" i="8"/>
  <c r="BQ104" i="19"/>
  <c r="BQ93" i="16"/>
  <c r="BQ118" i="15"/>
  <c r="BQ97" i="3"/>
  <c r="BQ86" i="8"/>
  <c r="BQ61" i="11"/>
  <c r="BQ75" i="13"/>
  <c r="BQ15" i="11" a="1"/>
  <c r="BQ15" i="11" s="1"/>
  <c r="BQ108" i="5"/>
  <c r="BQ100" i="21"/>
  <c r="BQ114" i="5"/>
  <c r="BQ61" i="15"/>
  <c r="BQ61" i="10"/>
  <c r="BQ83" i="19"/>
  <c r="BQ68" i="4"/>
  <c r="BQ80" i="9"/>
  <c r="BQ121" i="3"/>
  <c r="BQ114" i="19"/>
  <c r="BQ115" i="4"/>
  <c r="BR17" i="2" a="1"/>
  <c r="BR17" i="2" s="1"/>
  <c r="BQ117" i="2"/>
  <c r="BQ119" i="21"/>
  <c r="L15" i="16"/>
  <c r="M15" i="16" s="1"/>
  <c r="BS15" i="16" s="1" a="1"/>
  <c r="BS15" i="16" s="1"/>
  <c r="L15" i="3"/>
  <c r="M15" i="3" s="1"/>
  <c r="BR17" i="7" a="1"/>
  <c r="BR17" i="7" s="1"/>
  <c r="BR17" i="10" a="1"/>
  <c r="BR17" i="10" s="1"/>
  <c r="BR33" i="14" a="1"/>
  <c r="BR33" i="14" s="1"/>
  <c r="BR33" i="1" a="1"/>
  <c r="BR33" i="1" s="1"/>
  <c r="BR17" i="15" a="1"/>
  <c r="BR17" i="15" s="1"/>
  <c r="BR92" i="15" s="1"/>
  <c r="BR33" i="9" a="1"/>
  <c r="BR33" i="9" s="1"/>
  <c r="L15" i="19"/>
  <c r="M15" i="19" s="1"/>
  <c r="BS15" i="19" s="1" a="1"/>
  <c r="BS15" i="19" s="1"/>
  <c r="L15" i="9"/>
  <c r="M15" i="9" s="1"/>
  <c r="BQ89" i="2"/>
  <c r="BQ67" i="18"/>
  <c r="BQ94" i="2"/>
  <c r="BQ111" i="6"/>
  <c r="BR25" i="4" a="1"/>
  <c r="BR25" i="4" s="1"/>
  <c r="BR24" i="1" a="1"/>
  <c r="BR24" i="1" s="1"/>
  <c r="BR32" i="6" a="1"/>
  <c r="BR32" i="6" s="1"/>
  <c r="BR107" i="6" s="1"/>
  <c r="BR39" i="15" a="1"/>
  <c r="BR39" i="15" s="1"/>
  <c r="BR43" i="8" a="1"/>
  <c r="BR43" i="8" s="1"/>
  <c r="BR39" i="12" a="1"/>
  <c r="BR39" i="12" s="1"/>
  <c r="BR43" i="15" a="1"/>
  <c r="BR43" i="15" s="1"/>
  <c r="BR19" i="3" a="1"/>
  <c r="BR19" i="3" s="1"/>
  <c r="BQ121" i="4"/>
  <c r="BQ94" i="16"/>
  <c r="BQ121" i="14"/>
  <c r="BQ111" i="20"/>
  <c r="BQ91" i="5"/>
  <c r="BQ75" i="14"/>
  <c r="BQ66" i="19"/>
  <c r="BQ86" i="16"/>
  <c r="BQ111" i="7"/>
  <c r="BQ105" i="4"/>
  <c r="BR46" i="16" a="1"/>
  <c r="BR46" i="16" s="1"/>
  <c r="BR121" i="16" s="1"/>
  <c r="BR22" i="20" a="1"/>
  <c r="BR22" i="20" s="1"/>
  <c r="BR23" i="20" a="1"/>
  <c r="BR23" i="20" s="1"/>
  <c r="BR46" i="21" a="1"/>
  <c r="BR46" i="21" s="1"/>
  <c r="BR30" i="3" a="1"/>
  <c r="BR30" i="3" s="1"/>
  <c r="BR16" i="8" a="1"/>
  <c r="BR16" i="8" s="1"/>
  <c r="BR34" i="4" a="1"/>
  <c r="BR34" i="4" s="1"/>
  <c r="BR109" i="4" s="1"/>
  <c r="BR28" i="5" a="1"/>
  <c r="BR28" i="5" s="1"/>
  <c r="BQ68" i="18"/>
  <c r="BQ80" i="19"/>
  <c r="BQ107" i="8"/>
  <c r="BQ103" i="9"/>
  <c r="BR38" i="17" a="1"/>
  <c r="BR38" i="17" s="1"/>
  <c r="BR20" i="11" a="1"/>
  <c r="BR20" i="11" s="1"/>
  <c r="BR22" i="21" a="1"/>
  <c r="BR22" i="21" s="1"/>
  <c r="BR18" i="21" a="1"/>
  <c r="BR18" i="21" s="1"/>
  <c r="BR46" i="1" a="1"/>
  <c r="BR46" i="1" s="1"/>
  <c r="BR121" i="1" s="1"/>
  <c r="BR26" i="9" a="1"/>
  <c r="BR26" i="9" s="1"/>
  <c r="BR28" i="15" a="1"/>
  <c r="BR28" i="15" s="1"/>
  <c r="BR22" i="16" a="1"/>
  <c r="BR22" i="16" s="1"/>
  <c r="BR24" i="20" a="1"/>
  <c r="BR24" i="20" s="1"/>
  <c r="BR34" i="7" a="1"/>
  <c r="BR34" i="7" s="1"/>
  <c r="BR40" i="20" a="1"/>
  <c r="BR40" i="20" s="1"/>
  <c r="BR115" i="20" s="1"/>
  <c r="BR35" i="16" a="1"/>
  <c r="BR35" i="16" s="1"/>
  <c r="BR22" i="2" a="1"/>
  <c r="BR22" i="2" s="1"/>
  <c r="BR97" i="2" s="1"/>
  <c r="BR30" i="11" a="1"/>
  <c r="BR30" i="11" s="1"/>
  <c r="BR22" i="3" a="1"/>
  <c r="BR22" i="3" s="1"/>
  <c r="BR44" i="20" a="1"/>
  <c r="BR44" i="20" s="1"/>
  <c r="BR41" i="11" a="1"/>
  <c r="BR41" i="11" s="1"/>
  <c r="BS30" i="18" a="1"/>
  <c r="BS30" i="18" s="1"/>
  <c r="BQ66" i="8"/>
  <c r="BQ100" i="3"/>
  <c r="BS44" i="6" a="1"/>
  <c r="BS44" i="6" s="1"/>
  <c r="BS25" i="15" a="1"/>
  <c r="BS25" i="15" s="1"/>
  <c r="BS40" i="4" a="1"/>
  <c r="BS40" i="4" s="1"/>
  <c r="BS33" i="15" a="1"/>
  <c r="BS33" i="15" s="1"/>
  <c r="BQ78" i="8"/>
  <c r="BQ83" i="8"/>
  <c r="BQ103" i="4"/>
  <c r="BS44" i="10" a="1"/>
  <c r="BS44" i="10" s="1"/>
  <c r="BQ65" i="1"/>
  <c r="BQ82" i="14"/>
  <c r="BS34" i="5" a="1"/>
  <c r="BS34" i="5" s="1"/>
  <c r="BS18" i="13" a="1"/>
  <c r="BS18" i="13" s="1"/>
  <c r="BR74" i="10"/>
  <c r="BQ92" i="17"/>
  <c r="BS37" i="21" a="1"/>
  <c r="BS37" i="21" s="1"/>
  <c r="BS18" i="6" a="1"/>
  <c r="BS18" i="6" s="1"/>
  <c r="BQ113" i="12"/>
  <c r="BQ75" i="7"/>
  <c r="BS19" i="8" a="1"/>
  <c r="BS19" i="8" s="1"/>
  <c r="BS30" i="8" a="1"/>
  <c r="BS30" i="8" s="1"/>
  <c r="BS20" i="18" a="1"/>
  <c r="BS20" i="18" s="1"/>
  <c r="BS39" i="6" a="1"/>
  <c r="BS39" i="6" s="1"/>
  <c r="BQ64" i="17"/>
  <c r="BQ72" i="12"/>
  <c r="K47" i="19"/>
  <c r="BQ103" i="2"/>
  <c r="BS46" i="13" a="1"/>
  <c r="BS46" i="13" s="1"/>
  <c r="BS23" i="9" a="1"/>
  <c r="BS23" i="9" s="1"/>
  <c r="BS43" i="17" a="1"/>
  <c r="BS43" i="17" s="1"/>
  <c r="BS34" i="11" a="1"/>
  <c r="BS34" i="11" s="1"/>
  <c r="BS19" i="20" a="1"/>
  <c r="BS19" i="20" s="1"/>
  <c r="BS43" i="4" a="1"/>
  <c r="BS43" i="4" s="1"/>
  <c r="BS35" i="15" a="1"/>
  <c r="BS35" i="15" s="1"/>
  <c r="BQ81" i="10"/>
  <c r="BQ78" i="19"/>
  <c r="BQ63" i="19"/>
  <c r="BQ99" i="15"/>
  <c r="BQ110" i="13"/>
  <c r="BQ111" i="5"/>
  <c r="BQ105" i="10"/>
  <c r="BQ116" i="5"/>
  <c r="BQ103" i="18"/>
  <c r="BQ117" i="21"/>
  <c r="BQ115" i="7"/>
  <c r="BQ99" i="7"/>
  <c r="BS28" i="13" a="1"/>
  <c r="BS28" i="13" s="1"/>
  <c r="BS16" i="3" a="1"/>
  <c r="BS16" i="3" s="1"/>
  <c r="BS24" i="19" a="1"/>
  <c r="BS24" i="19" s="1"/>
  <c r="BS32" i="12" a="1"/>
  <c r="BS32" i="12" s="1"/>
  <c r="BS28" i="14" a="1"/>
  <c r="BS28" i="14" s="1"/>
  <c r="BS37" i="16" a="1"/>
  <c r="BS37" i="16" s="1"/>
  <c r="BS23" i="15" a="1"/>
  <c r="BS23" i="15" s="1"/>
  <c r="BQ74" i="7"/>
  <c r="BQ80" i="8"/>
  <c r="BQ85" i="6"/>
  <c r="BQ62" i="6"/>
  <c r="BQ59" i="16"/>
  <c r="BQ71" i="16"/>
  <c r="BQ84" i="18"/>
  <c r="BQ15" i="13" a="1"/>
  <c r="BQ15" i="13" s="1"/>
  <c r="BQ117" i="11"/>
  <c r="BQ100" i="7"/>
  <c r="BR92" i="20"/>
  <c r="BQ98" i="11"/>
  <c r="BQ111" i="1"/>
  <c r="BQ114" i="20"/>
  <c r="BQ96" i="13"/>
  <c r="BS26" i="7" a="1"/>
  <c r="BS26" i="7" s="1"/>
  <c r="BS24" i="3" a="1"/>
  <c r="BS24" i="3" s="1"/>
  <c r="BS27" i="13" a="1"/>
  <c r="BS27" i="13" s="1"/>
  <c r="BS32" i="5" a="1"/>
  <c r="BS32" i="5" s="1"/>
  <c r="BS30" i="14" a="1"/>
  <c r="BS30" i="14" s="1"/>
  <c r="BQ59" i="11"/>
  <c r="BQ60" i="10"/>
  <c r="BQ59" i="2"/>
  <c r="BQ77" i="20"/>
  <c r="K47" i="9"/>
  <c r="BQ98" i="14"/>
  <c r="BQ105" i="11"/>
  <c r="BQ119" i="3"/>
  <c r="BS25" i="5" a="1"/>
  <c r="BS25" i="5" s="1"/>
  <c r="BS31" i="12" a="1"/>
  <c r="BS31" i="12" s="1"/>
  <c r="BS29" i="11" a="1"/>
  <c r="BS29" i="11" s="1"/>
  <c r="BS28" i="1" a="1"/>
  <c r="BS28" i="1" s="1"/>
  <c r="BS27" i="17" a="1"/>
  <c r="BS27" i="17" s="1"/>
  <c r="BS32" i="18" a="1"/>
  <c r="BS32" i="18" s="1"/>
  <c r="BS31" i="20" a="1"/>
  <c r="BS31" i="20" s="1"/>
  <c r="BQ84" i="21"/>
  <c r="BQ76" i="1"/>
  <c r="BQ75" i="15"/>
  <c r="BQ83" i="9"/>
  <c r="BQ115" i="5"/>
  <c r="BS46" i="9" a="1"/>
  <c r="BS46" i="9" s="1"/>
  <c r="BS22" i="6" a="1"/>
  <c r="BS22" i="6" s="1"/>
  <c r="BS30" i="17" a="1"/>
  <c r="BS30" i="17" s="1"/>
  <c r="BS40" i="2" a="1"/>
  <c r="BS40" i="2" s="1"/>
  <c r="BS16" i="20" a="1"/>
  <c r="BS16" i="20" s="1"/>
  <c r="BS16" i="4" a="1"/>
  <c r="BS16" i="4" s="1"/>
  <c r="BS29" i="4" a="1"/>
  <c r="BS29" i="4" s="1"/>
  <c r="BS38" i="8" a="1"/>
  <c r="BS38" i="8" s="1"/>
  <c r="BS28" i="21" a="1"/>
  <c r="BS28" i="21" s="1"/>
  <c r="BS34" i="6" a="1"/>
  <c r="BS34" i="6" s="1"/>
  <c r="BQ61" i="19"/>
  <c r="BQ67" i="20"/>
  <c r="BQ110" i="18"/>
  <c r="BQ119" i="20"/>
  <c r="BS46" i="3" a="1"/>
  <c r="BS46" i="3" s="1"/>
  <c r="BS36" i="15" a="1"/>
  <c r="BS36" i="15" s="1"/>
  <c r="BS21" i="14" a="1"/>
  <c r="BS21" i="14" s="1"/>
  <c r="BS44" i="2" a="1"/>
  <c r="BS44" i="2" s="1"/>
  <c r="BS32" i="20" a="1"/>
  <c r="BS32" i="20" s="1"/>
  <c r="BS16" i="15" a="1"/>
  <c r="BS16" i="15" s="1"/>
  <c r="BS31" i="2" a="1"/>
  <c r="BS31" i="2" s="1"/>
  <c r="BS24" i="14" a="1"/>
  <c r="BS24" i="14" s="1"/>
  <c r="BS34" i="18" a="1"/>
  <c r="BS34" i="18" s="1"/>
  <c r="BQ81" i="6"/>
  <c r="BQ81" i="16"/>
  <c r="BS23" i="21" a="1"/>
  <c r="BS23" i="21" s="1"/>
  <c r="BS44" i="12" a="1"/>
  <c r="BS44" i="12" s="1"/>
  <c r="BS28" i="7" a="1"/>
  <c r="BS28" i="7" s="1"/>
  <c r="BS31" i="16" a="1"/>
  <c r="BS31" i="16" s="1"/>
  <c r="BS28" i="19" a="1"/>
  <c r="BS28" i="19" s="1"/>
  <c r="BS16" i="12" a="1"/>
  <c r="BS16" i="12" s="1"/>
  <c r="BS42" i="12" a="1"/>
  <c r="BS42" i="12" s="1"/>
  <c r="BS38" i="1" a="1"/>
  <c r="BS38" i="1" s="1"/>
  <c r="BS24" i="21" a="1"/>
  <c r="BS24" i="21" s="1"/>
  <c r="N31" i="10"/>
  <c r="BT31" i="10" s="1" a="1"/>
  <c r="BT31" i="10" s="1"/>
  <c r="BQ67" i="17"/>
  <c r="BQ78" i="1"/>
  <c r="BQ66" i="4"/>
  <c r="BQ82" i="9"/>
  <c r="N42" i="16"/>
  <c r="BT42" i="16" s="1" a="1"/>
  <c r="BT42" i="16" s="1"/>
  <c r="BQ73" i="17"/>
  <c r="BQ70" i="13"/>
  <c r="BQ77" i="18"/>
  <c r="BQ62" i="20"/>
  <c r="BQ109" i="11"/>
  <c r="BQ103" i="19"/>
  <c r="BQ81" i="8"/>
  <c r="BQ72" i="4"/>
  <c r="BQ89" i="9"/>
  <c r="BQ114" i="6"/>
  <c r="BQ98" i="18"/>
  <c r="BQ119" i="2"/>
  <c r="BP127" i="20"/>
  <c r="BO127" i="20" s="1"/>
  <c r="BO120" i="20" s="1"/>
  <c r="BQ15" i="19" a="1"/>
  <c r="BQ15" i="19" s="1"/>
  <c r="BQ90" i="19" s="1"/>
  <c r="BQ67" i="3"/>
  <c r="BQ87" i="10"/>
  <c r="BQ87" i="12"/>
  <c r="BQ73" i="14"/>
  <c r="BQ74" i="20"/>
  <c r="BQ109" i="6"/>
  <c r="BQ15" i="10" a="1"/>
  <c r="BQ15" i="10" s="1"/>
  <c r="K47" i="16"/>
  <c r="BQ107" i="5"/>
  <c r="N24" i="8"/>
  <c r="BT24" i="8" s="1" a="1"/>
  <c r="BT24" i="8" s="1"/>
  <c r="BQ59" i="3"/>
  <c r="BQ77" i="5"/>
  <c r="K47" i="3"/>
  <c r="N22" i="7"/>
  <c r="BT22" i="7" s="1" a="1"/>
  <c r="BT22" i="7" s="1"/>
  <c r="BS46" i="6" a="1"/>
  <c r="BS46" i="6" s="1"/>
  <c r="BS39" i="7" a="1"/>
  <c r="BS39" i="7" s="1"/>
  <c r="BS44" i="15" a="1"/>
  <c r="BS44" i="15" s="1"/>
  <c r="BS21" i="18" a="1"/>
  <c r="BS21" i="18" s="1"/>
  <c r="BS24" i="12" a="1"/>
  <c r="BS24" i="12" s="1"/>
  <c r="BS43" i="1" a="1"/>
  <c r="BS43" i="1" s="1"/>
  <c r="BS43" i="19" a="1"/>
  <c r="BS43" i="19" s="1"/>
  <c r="BQ75" i="17"/>
  <c r="BQ78" i="17"/>
  <c r="BR84" i="19"/>
  <c r="BQ62" i="15"/>
  <c r="BQ80" i="15"/>
  <c r="BQ65" i="14"/>
  <c r="BQ71" i="10"/>
  <c r="BQ87" i="19"/>
  <c r="BQ73" i="2"/>
  <c r="BQ68" i="2"/>
  <c r="BQ64" i="9"/>
  <c r="BQ96" i="1"/>
  <c r="BQ101" i="12"/>
  <c r="BQ102" i="18"/>
  <c r="BQ113" i="5"/>
  <c r="BQ106" i="3"/>
  <c r="BQ106" i="11"/>
  <c r="BQ92" i="19"/>
  <c r="BQ116" i="10"/>
  <c r="BQ103" i="15"/>
  <c r="BQ117" i="4"/>
  <c r="BQ104" i="5"/>
  <c r="BQ92" i="2"/>
  <c r="BQ93" i="1"/>
  <c r="BS46" i="18" a="1"/>
  <c r="BS46" i="18" s="1"/>
  <c r="BS28" i="11" a="1"/>
  <c r="BS28" i="11" s="1"/>
  <c r="BS36" i="4" a="1"/>
  <c r="BS36" i="4" s="1"/>
  <c r="BS34" i="2" a="1"/>
  <c r="BS34" i="2" s="1"/>
  <c r="BS31" i="19" a="1"/>
  <c r="BS31" i="19" s="1"/>
  <c r="BS34" i="21" a="1"/>
  <c r="BS34" i="21" s="1"/>
  <c r="BQ77" i="8"/>
  <c r="BQ73" i="3"/>
  <c r="BQ80" i="13"/>
  <c r="BQ72" i="15"/>
  <c r="BQ85" i="14"/>
  <c r="BQ70" i="14"/>
  <c r="BQ59" i="10"/>
  <c r="BQ63" i="10"/>
  <c r="BQ63" i="16"/>
  <c r="BQ80" i="4"/>
  <c r="BQ67" i="5"/>
  <c r="BQ84" i="9"/>
  <c r="BQ95" i="15"/>
  <c r="BQ116" i="12"/>
  <c r="BQ119" i="4"/>
  <c r="BS38" i="14" a="1"/>
  <c r="BS38" i="14" s="1"/>
  <c r="BS113" i="14" s="1"/>
  <c r="BS31" i="8" a="1"/>
  <c r="BS31" i="8" s="1"/>
  <c r="BS36" i="3" a="1"/>
  <c r="BS36" i="3" s="1"/>
  <c r="BQ59" i="7"/>
  <c r="BQ59" i="17"/>
  <c r="BQ82" i="21"/>
  <c r="BQ73" i="21"/>
  <c r="BQ62" i="4"/>
  <c r="BQ115" i="3"/>
  <c r="BQ105" i="15"/>
  <c r="BS41" i="19" a="1"/>
  <c r="BS41" i="19" s="1"/>
  <c r="BS116" i="19" s="1"/>
  <c r="BS26" i="20" a="1"/>
  <c r="BS26" i="20" s="1"/>
  <c r="BS22" i="11" a="1"/>
  <c r="BS22" i="11" s="1"/>
  <c r="BS43" i="21" a="1"/>
  <c r="BS43" i="21" s="1"/>
  <c r="BS33" i="21" a="1"/>
  <c r="BS33" i="21" s="1"/>
  <c r="BS29" i="9" a="1"/>
  <c r="BS29" i="9" s="1"/>
  <c r="BS33" i="2" a="1"/>
  <c r="BS33" i="2" s="1"/>
  <c r="BS37" i="2" a="1"/>
  <c r="BS37" i="2" s="1"/>
  <c r="BQ68" i="11"/>
  <c r="BQ78" i="11"/>
  <c r="BQ65" i="21"/>
  <c r="BQ86" i="18"/>
  <c r="BQ73" i="20"/>
  <c r="BR64" i="8"/>
  <c r="BQ110" i="12"/>
  <c r="BQ117" i="1"/>
  <c r="BQ98" i="20"/>
  <c r="BQ113" i="15"/>
  <c r="BQ15" i="3" a="1"/>
  <c r="BQ15" i="3" s="1"/>
  <c r="BQ90" i="3" s="1"/>
  <c r="BS26" i="13" a="1"/>
  <c r="BS26" i="13" s="1"/>
  <c r="BS35" i="7" a="1"/>
  <c r="BS35" i="7" s="1"/>
  <c r="BS19" i="10" a="1"/>
  <c r="BS19" i="10" s="1"/>
  <c r="BS16" i="9" a="1"/>
  <c r="BS16" i="9" s="1"/>
  <c r="BS20" i="21" a="1"/>
  <c r="BS20" i="21" s="1"/>
  <c r="BS40" i="16" a="1"/>
  <c r="BS40" i="16" s="1"/>
  <c r="BQ81" i="18"/>
  <c r="BQ65" i="9"/>
  <c r="BQ118" i="11"/>
  <c r="BQ119" i="7"/>
  <c r="BQ115" i="18"/>
  <c r="BS23" i="16" a="1"/>
  <c r="BS23" i="16" s="1"/>
  <c r="BQ63" i="13"/>
  <c r="BQ74" i="15"/>
  <c r="BQ77" i="16"/>
  <c r="BQ67" i="9"/>
  <c r="BQ85" i="9"/>
  <c r="BS32" i="19" a="1"/>
  <c r="BS32" i="19" s="1"/>
  <c r="BS43" i="14" a="1"/>
  <c r="BS43" i="14" s="1"/>
  <c r="BS40" i="10" a="1"/>
  <c r="BS40" i="10" s="1"/>
  <c r="BS39" i="8" a="1"/>
  <c r="BS39" i="8" s="1"/>
  <c r="BS27" i="9" a="1"/>
  <c r="BS27" i="9" s="1"/>
  <c r="BS16" i="18" a="1"/>
  <c r="BS16" i="18" s="1"/>
  <c r="BS24" i="4" a="1"/>
  <c r="BS24" i="4" s="1"/>
  <c r="BQ15" i="4" a="1"/>
  <c r="BQ15" i="4" s="1"/>
  <c r="BQ72" i="3"/>
  <c r="O46" i="15"/>
  <c r="BU46" i="15" s="1" a="1"/>
  <c r="BU46" i="15" s="1"/>
  <c r="BR20" i="5" a="1"/>
  <c r="BR20" i="5" s="1"/>
  <c r="BQ15" i="16" a="1"/>
  <c r="BQ15" i="16" s="1"/>
  <c r="BQ90" i="16" s="1"/>
  <c r="BQ15" i="9" a="1"/>
  <c r="BQ15" i="9" s="1"/>
  <c r="BQ58" i="9" s="1"/>
  <c r="BQ15" i="1" a="1"/>
  <c r="BQ15" i="1" s="1"/>
  <c r="BQ58" i="1" s="1"/>
  <c r="BR15" i="1" a="1"/>
  <c r="BR15" i="1" s="1"/>
  <c r="BR58" i="1" s="1"/>
  <c r="BR113" i="14"/>
  <c r="BR81" i="14"/>
  <c r="BS19" i="12" a="1"/>
  <c r="BS19" i="12" s="1"/>
  <c r="BS25" i="13" a="1"/>
  <c r="BS25" i="13" s="1"/>
  <c r="BS23" i="13" a="1"/>
  <c r="BS23" i="13" s="1"/>
  <c r="BS22" i="12" a="1"/>
  <c r="BS22" i="12" s="1"/>
  <c r="BS26" i="6" a="1"/>
  <c r="BS26" i="6" s="1"/>
  <c r="BS24" i="16" a="1"/>
  <c r="BS24" i="16" s="1"/>
  <c r="BQ73" i="7"/>
  <c r="BQ73" i="8"/>
  <c r="BQ75" i="3"/>
  <c r="BQ67" i="21"/>
  <c r="BQ75" i="1"/>
  <c r="BQ68" i="15"/>
  <c r="BQ74" i="14"/>
  <c r="BQ67" i="10"/>
  <c r="BQ85" i="19"/>
  <c r="BQ68" i="16"/>
  <c r="BQ106" i="16"/>
  <c r="BQ106" i="9"/>
  <c r="BQ116" i="17"/>
  <c r="BQ93" i="21"/>
  <c r="BQ109" i="1"/>
  <c r="BR16" i="7" a="1"/>
  <c r="BR16" i="7" s="1"/>
  <c r="BS27" i="15" a="1"/>
  <c r="BS27" i="15" s="1"/>
  <c r="BS19" i="5" a="1"/>
  <c r="BS19" i="5" s="1"/>
  <c r="BS37" i="11" a="1"/>
  <c r="BS37" i="11" s="1"/>
  <c r="BS20" i="3" a="1"/>
  <c r="BS20" i="3" s="1"/>
  <c r="BS20" i="2" a="1"/>
  <c r="BS20" i="2" s="1"/>
  <c r="BS42" i="13" a="1"/>
  <c r="BS42" i="13" s="1"/>
  <c r="BS39" i="13" a="1"/>
  <c r="BS39" i="13" s="1"/>
  <c r="BS39" i="16" a="1"/>
  <c r="BS39" i="16" s="1"/>
  <c r="BQ80" i="7"/>
  <c r="BQ82" i="17"/>
  <c r="BQ78" i="21"/>
  <c r="BQ59" i="13"/>
  <c r="BQ114" i="11"/>
  <c r="BQ116" i="2"/>
  <c r="BQ114" i="4"/>
  <c r="BQ115" i="14"/>
  <c r="BQ102" i="5"/>
  <c r="BQ104" i="16"/>
  <c r="BS25" i="9" a="1"/>
  <c r="BS25" i="9" s="1"/>
  <c r="BS36" i="2" a="1"/>
  <c r="BS36" i="2" s="1"/>
  <c r="BS35" i="2" a="1"/>
  <c r="BS35" i="2" s="1"/>
  <c r="BS40" i="6" a="1"/>
  <c r="BS40" i="6" s="1"/>
  <c r="BS39" i="10" a="1"/>
  <c r="BS39" i="10" s="1"/>
  <c r="BS25" i="10" a="1"/>
  <c r="BS25" i="10" s="1"/>
  <c r="BS34" i="13" a="1"/>
  <c r="BS34" i="13" s="1"/>
  <c r="BQ59" i="12"/>
  <c r="BQ74" i="21"/>
  <c r="BQ63" i="4"/>
  <c r="BQ112" i="10"/>
  <c r="BQ106" i="13"/>
  <c r="BQ102" i="16"/>
  <c r="BQ93" i="17"/>
  <c r="BS46" i="5" a="1"/>
  <c r="BS46" i="5" s="1"/>
  <c r="BS22" i="8" a="1"/>
  <c r="BS22" i="8" s="1"/>
  <c r="BS43" i="5" a="1"/>
  <c r="BS43" i="5" s="1"/>
  <c r="BS32" i="10" a="1"/>
  <c r="BS32" i="10" s="1"/>
  <c r="BS24" i="11" a="1"/>
  <c r="BS24" i="11" s="1"/>
  <c r="BS21" i="5" a="1"/>
  <c r="BS21" i="5" s="1"/>
  <c r="BS35" i="4" a="1"/>
  <c r="BS35" i="4" s="1"/>
  <c r="BQ84" i="11"/>
  <c r="BQ105" i="9"/>
  <c r="BR19" i="18" a="1"/>
  <c r="BR19" i="18" s="1"/>
  <c r="BS44" i="5" a="1"/>
  <c r="BS44" i="5" s="1"/>
  <c r="BS35" i="9" a="1"/>
  <c r="BS35" i="9" s="1"/>
  <c r="BS28" i="17" a="1"/>
  <c r="BS28" i="17" s="1"/>
  <c r="BS40" i="1" a="1"/>
  <c r="BS40" i="1" s="1"/>
  <c r="BS26" i="18" a="1"/>
  <c r="BS26" i="18" s="1"/>
  <c r="BS21" i="11" a="1"/>
  <c r="BS21" i="11" s="1"/>
  <c r="BS38" i="11" a="1"/>
  <c r="BS38" i="11" s="1"/>
  <c r="BS38" i="3" a="1"/>
  <c r="BS38" i="3" s="1"/>
  <c r="BS43" i="13" a="1"/>
  <c r="BS43" i="13" s="1"/>
  <c r="BS39" i="18" a="1"/>
  <c r="BS39" i="18" s="1"/>
  <c r="BS43" i="7" a="1"/>
  <c r="BS43" i="7" s="1"/>
  <c r="BS44" i="13" a="1"/>
  <c r="BS44" i="13" s="1"/>
  <c r="BQ79" i="11"/>
  <c r="BQ73" i="18"/>
  <c r="BQ91" i="15"/>
  <c r="BS43" i="20" a="1"/>
  <c r="BS43" i="20" s="1"/>
  <c r="BS18" i="5" a="1"/>
  <c r="BS18" i="5" s="1"/>
  <c r="BS18" i="10" a="1"/>
  <c r="BS18" i="10" s="1"/>
  <c r="BS27" i="1" a="1"/>
  <c r="BS27" i="1" s="1"/>
  <c r="BS21" i="3" a="1"/>
  <c r="BS21" i="3" s="1"/>
  <c r="BS25" i="21" a="1"/>
  <c r="BS25" i="21" s="1"/>
  <c r="BS27" i="12" a="1"/>
  <c r="BS27" i="12" s="1"/>
  <c r="BQ64" i="8"/>
  <c r="BQ87" i="11"/>
  <c r="BQ75" i="21"/>
  <c r="BQ98" i="2"/>
  <c r="BR24" i="7" a="1"/>
  <c r="BR24" i="7" s="1"/>
  <c r="BS46" i="11" a="1"/>
  <c r="BS46" i="11" s="1"/>
  <c r="BS23" i="6" a="1"/>
  <c r="BS23" i="6" s="1"/>
  <c r="BS27" i="19" a="1"/>
  <c r="BS27" i="19" s="1"/>
  <c r="N37" i="17"/>
  <c r="BT37" i="17" s="1" a="1"/>
  <c r="BT37" i="17" s="1"/>
  <c r="BS35" i="6" a="1"/>
  <c r="BS35" i="6" s="1"/>
  <c r="BS29" i="14" a="1"/>
  <c r="BS29" i="14" s="1"/>
  <c r="BQ66" i="5"/>
  <c r="BR37" i="7" a="1"/>
  <c r="BR37" i="7" s="1"/>
  <c r="BS45" i="16" a="1"/>
  <c r="BS45" i="16" s="1"/>
  <c r="BS45" i="6" a="1"/>
  <c r="BS45" i="6" s="1"/>
  <c r="BR99" i="17"/>
  <c r="N39" i="9"/>
  <c r="BT39" i="9" s="1" a="1"/>
  <c r="BT39" i="9" s="1"/>
  <c r="BS45" i="9" a="1"/>
  <c r="BS45" i="9" s="1"/>
  <c r="DI49" i="2"/>
  <c r="DI125" i="2" a="1"/>
  <c r="DI125" i="2" s="1"/>
  <c r="DI126" i="2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98" i="29" s="1"/>
  <c r="DJ50" i="14" s="1"/>
  <c r="AW41" i="29"/>
  <c r="AW64" i="29" s="1"/>
  <c r="AW87" i="29" s="1"/>
  <c r="DJ50" i="3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101" i="29" s="1"/>
  <c r="DJ50" i="17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BS45" i="14" a="1"/>
  <c r="BS45" i="14" s="1"/>
  <c r="BS45" i="8" a="1"/>
  <c r="BS45" i="8" s="1"/>
  <c r="BS45" i="21" a="1"/>
  <c r="BS45" i="21" s="1"/>
  <c r="BP127" i="16"/>
  <c r="BO127" i="16" s="1"/>
  <c r="BO120" i="16" s="1"/>
  <c r="L47" i="1"/>
  <c r="BS45" i="7" a="1"/>
  <c r="BS45" i="7" s="1"/>
  <c r="BS45" i="15" a="1"/>
  <c r="BS45" i="15" s="1"/>
  <c r="BS45" i="5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BS45" i="10" a="1"/>
  <c r="BS45" i="10" s="1"/>
  <c r="BS112" i="1"/>
  <c r="BS15" i="9" a="1"/>
  <c r="BS15" i="9" s="1"/>
  <c r="O37" i="1"/>
  <c r="BU37" i="1" s="1" a="1"/>
  <c r="BU37" i="1" s="1"/>
  <c r="K47" i="14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124" i="8"/>
  <c r="BQ127" i="8" s="1"/>
  <c r="BQ120" i="8" s="1"/>
  <c r="BR124" i="5"/>
  <c r="BR127" i="5" s="1"/>
  <c r="BR120" i="5" s="1"/>
  <c r="BR94" i="19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R91" i="18"/>
  <c r="BR108" i="14"/>
  <c r="BR119" i="13"/>
  <c r="BR109" i="18"/>
  <c r="BQ124" i="9"/>
  <c r="BQ127" i="9" s="1"/>
  <c r="BQ120" i="9" s="1"/>
  <c r="BR15" i="13" a="1"/>
  <c r="BR15" i="13" s="1"/>
  <c r="BR78" i="14"/>
  <c r="K47" i="11"/>
  <c r="BR15" i="11" a="1"/>
  <c r="BR15" i="11" s="1"/>
  <c r="BS15" i="3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BS85" i="3"/>
  <c r="BR75" i="14"/>
  <c r="BR80" i="10"/>
  <c r="BR88" i="4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BR90" i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22" i="9"/>
  <c r="BT22" i="9" s="1" a="1"/>
  <c r="BT22" i="9" s="1"/>
  <c r="N18" i="3"/>
  <c r="BT18" i="3" s="1" a="1"/>
  <c r="BT18" i="3" s="1"/>
  <c r="N31" i="13"/>
  <c r="BT31" i="13" s="1" a="1"/>
  <c r="BT31" i="1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N23" i="4"/>
  <c r="BT23" i="4" s="1" a="1"/>
  <c r="BT23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38" i="4"/>
  <c r="BT38" i="4" s="1" a="1"/>
  <c r="BT38" i="4" s="1"/>
  <c r="N32" i="11"/>
  <c r="BT32" i="11" s="1" a="1"/>
  <c r="BT32" i="11" s="1"/>
  <c r="O17" i="3"/>
  <c r="BU17" i="3" s="1" a="1"/>
  <c r="BU17" i="3" s="1"/>
  <c r="N33" i="7"/>
  <c r="BT33" i="7" s="1" a="1"/>
  <c r="BT3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8" i="15"/>
  <c r="BT28" i="15" s="1" a="1"/>
  <c r="BT28" i="15" s="1"/>
  <c r="N17" i="1"/>
  <c r="BT17" i="1" s="1" a="1"/>
  <c r="BT17" i="1" s="1"/>
  <c r="N35" i="10"/>
  <c r="BT35" i="10" s="1" a="1"/>
  <c r="BT35" i="10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0" i="8"/>
  <c r="BT30" i="8" s="1" a="1"/>
  <c r="BT30" i="8" s="1"/>
  <c r="N25" i="18"/>
  <c r="BT25" i="18" s="1" a="1"/>
  <c r="BT25" i="18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36" i="18"/>
  <c r="BT36" i="18" s="1" a="1"/>
  <c r="BT36" i="18" s="1"/>
  <c r="N27" i="8"/>
  <c r="BT27" i="8" s="1" a="1"/>
  <c r="BT27" i="8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5" i="2"/>
  <c r="BT45" i="2" s="1" a="1"/>
  <c r="BT45" i="2" s="1"/>
  <c r="N46" i="13"/>
  <c r="BT46" i="13" s="1" a="1"/>
  <c r="BT46" i="13" s="1"/>
  <c r="L47" i="19" l="1"/>
  <c r="N15" i="19"/>
  <c r="BT15" i="19" s="1" a="1"/>
  <c r="BT15" i="19" s="1"/>
  <c r="BR75" i="6"/>
  <c r="BQ58" i="3"/>
  <c r="BR65" i="2"/>
  <c r="BR89" i="16"/>
  <c r="BR89" i="1"/>
  <c r="L47" i="16"/>
  <c r="BR77" i="4"/>
  <c r="BR60" i="15"/>
  <c r="O31" i="10"/>
  <c r="BU31" i="10" s="1" a="1"/>
  <c r="BU31" i="10" s="1"/>
  <c r="BR15" i="16" a="1"/>
  <c r="BR15" i="16" s="1"/>
  <c r="BR90" i="16" s="1"/>
  <c r="BR15" i="9" a="1"/>
  <c r="BR15" i="9" s="1"/>
  <c r="BR58" i="9" s="1"/>
  <c r="BR15" i="19" a="1"/>
  <c r="BR15" i="19" s="1"/>
  <c r="BR58" i="19" s="1"/>
  <c r="BR15" i="3" a="1"/>
  <c r="BR15" i="3" s="1"/>
  <c r="BR58" i="3" s="1"/>
  <c r="BR97" i="21"/>
  <c r="BR65" i="21"/>
  <c r="BR68" i="4"/>
  <c r="BR100" i="4"/>
  <c r="N25" i="10"/>
  <c r="BT25" i="10" s="1" a="1"/>
  <c r="BT25" i="10" s="1"/>
  <c r="N28" i="19"/>
  <c r="BT28" i="19" s="1" a="1"/>
  <c r="BT28" i="19" s="1"/>
  <c r="BQ58" i="19"/>
  <c r="N39" i="16"/>
  <c r="BT39" i="16" s="1" a="1"/>
  <c r="BT39" i="16" s="1"/>
  <c r="N46" i="11"/>
  <c r="BT46" i="11" s="1" a="1"/>
  <c r="BT46" i="11" s="1"/>
  <c r="N28" i="14"/>
  <c r="BT28" i="14" s="1" a="1"/>
  <c r="BT28" i="14" s="1"/>
  <c r="N39" i="7"/>
  <c r="BT39" i="7" s="1" a="1"/>
  <c r="BT39" i="7" s="1"/>
  <c r="N31" i="12"/>
  <c r="BT31" i="12" s="1" a="1"/>
  <c r="BT31" i="12" s="1"/>
  <c r="N36" i="4"/>
  <c r="BT36" i="4" s="1" a="1"/>
  <c r="BT36" i="4" s="1"/>
  <c r="N26" i="13"/>
  <c r="BT26" i="13" s="1" a="1"/>
  <c r="BT26" i="13" s="1"/>
  <c r="N16" i="4"/>
  <c r="BT16" i="4" s="1" a="1"/>
  <c r="BT16" i="4" s="1"/>
  <c r="N43" i="21"/>
  <c r="BT43" i="21" s="1" a="1"/>
  <c r="BT43" i="21" s="1"/>
  <c r="N25" i="21"/>
  <c r="BT25" i="21" s="1" a="1"/>
  <c r="BT25" i="21" s="1"/>
  <c r="BQ90" i="9"/>
  <c r="N38" i="14"/>
  <c r="BT38" i="14" s="1" a="1"/>
  <c r="BT38" i="14" s="1"/>
  <c r="N24" i="11"/>
  <c r="BT24" i="11" s="1" a="1"/>
  <c r="BT24" i="11" s="1"/>
  <c r="N22" i="12"/>
  <c r="BT22" i="12" s="1" a="1"/>
  <c r="BT22" i="12" s="1"/>
  <c r="N27" i="9"/>
  <c r="BT27" i="9" s="1" a="1"/>
  <c r="BT27" i="9" s="1"/>
  <c r="N18" i="5"/>
  <c r="BT18" i="5" s="1" a="1"/>
  <c r="BT18" i="5" s="1"/>
  <c r="N25" i="9"/>
  <c r="BT25" i="9" s="1" a="1"/>
  <c r="BT25" i="9" s="1"/>
  <c r="N16" i="9"/>
  <c r="BT16" i="9" s="1" a="1"/>
  <c r="BT16" i="9" s="1"/>
  <c r="N35" i="6"/>
  <c r="BT35" i="6" s="1" a="1"/>
  <c r="BT35" i="6" s="1"/>
  <c r="N39" i="18"/>
  <c r="BT39" i="18" s="1" a="1"/>
  <c r="BT39" i="18" s="1"/>
  <c r="N20" i="21"/>
  <c r="BT20" i="21" s="1" a="1"/>
  <c r="BT20" i="21" s="1"/>
  <c r="N37" i="2"/>
  <c r="BT37" i="2" s="1" a="1"/>
  <c r="BT37" i="2" s="1"/>
  <c r="N43" i="19"/>
  <c r="BT43" i="19" s="1" a="1"/>
  <c r="BT43" i="19" s="1"/>
  <c r="N36" i="3"/>
  <c r="BT36" i="3" s="1" a="1"/>
  <c r="BT36" i="3" s="1"/>
  <c r="N34" i="2"/>
  <c r="BT34" i="2" s="1" a="1"/>
  <c r="BT34" i="2" s="1"/>
  <c r="N32" i="10"/>
  <c r="BT32" i="10" s="1" a="1"/>
  <c r="BT32" i="10" s="1"/>
  <c r="N20" i="3"/>
  <c r="BT20" i="3" s="1" a="1"/>
  <c r="BT20" i="3" s="1"/>
  <c r="N21" i="18"/>
  <c r="BT21" i="18" s="1" a="1"/>
  <c r="BT21" i="18" s="1"/>
  <c r="BS81" i="14"/>
  <c r="N39" i="8"/>
  <c r="BT39" i="8" s="1" a="1"/>
  <c r="BT39" i="8" s="1"/>
  <c r="N18" i="10"/>
  <c r="BT18" i="10" s="1" a="1"/>
  <c r="BT18" i="10" s="1"/>
  <c r="N23" i="13"/>
  <c r="BT23" i="13" s="1" a="1"/>
  <c r="BT23" i="13" s="1"/>
  <c r="N43" i="5"/>
  <c r="BT43" i="5" s="1" a="1"/>
  <c r="BT43" i="5" s="1"/>
  <c r="N35" i="9"/>
  <c r="BT35" i="9" s="1" a="1"/>
  <c r="BT35" i="9" s="1"/>
  <c r="N23" i="16"/>
  <c r="BT23" i="16" s="1" a="1"/>
  <c r="BT23" i="16" s="1"/>
  <c r="N37" i="11"/>
  <c r="BT37" i="11" s="1" a="1"/>
  <c r="BT37" i="11" s="1"/>
  <c r="BS84" i="19"/>
  <c r="N41" i="19"/>
  <c r="N40" i="16"/>
  <c r="BT40" i="16" s="1" a="1"/>
  <c r="BT40" i="16" s="1"/>
  <c r="N20" i="2"/>
  <c r="BT20" i="2" s="1" a="1"/>
  <c r="BT20" i="2" s="1"/>
  <c r="O37" i="17"/>
  <c r="BU37" i="17" s="1" a="1"/>
  <c r="BU37" i="17" s="1"/>
  <c r="M47" i="9"/>
  <c r="N45" i="21"/>
  <c r="BT45" i="21" s="1" a="1"/>
  <c r="BT45" i="21" s="1"/>
  <c r="N35" i="2"/>
  <c r="BT35" i="2" s="1" a="1"/>
  <c r="BT35" i="2" s="1"/>
  <c r="N32" i="19"/>
  <c r="BT32" i="19" s="1" a="1"/>
  <c r="BT32" i="19" s="1"/>
  <c r="N43" i="20"/>
  <c r="BT43" i="20" s="1" a="1"/>
  <c r="BT43" i="20" s="1"/>
  <c r="N29" i="14"/>
  <c r="BT29" i="14" s="1" a="1"/>
  <c r="BT29" i="14" s="1"/>
  <c r="N31" i="8"/>
  <c r="BT31" i="8" s="1" a="1"/>
  <c r="BT31" i="8" s="1"/>
  <c r="N40" i="10"/>
  <c r="BT40" i="10" s="1" a="1"/>
  <c r="BT40" i="10" s="1"/>
  <c r="O39" i="9"/>
  <c r="BU39" i="9" s="1" a="1"/>
  <c r="BU39" i="9" s="1"/>
  <c r="N21" i="5"/>
  <c r="BT21" i="5" s="1" a="1"/>
  <c r="BT21" i="5" s="1"/>
  <c r="BQ90" i="1"/>
  <c r="N27" i="1"/>
  <c r="BT27" i="1" s="1" a="1"/>
  <c r="BT27" i="1" s="1"/>
  <c r="N26" i="6"/>
  <c r="BT26" i="6" s="1" a="1"/>
  <c r="BT26" i="6" s="1"/>
  <c r="BP120" i="16"/>
  <c r="N40" i="6"/>
  <c r="BT40" i="6" s="1" a="1"/>
  <c r="BT40" i="6" s="1"/>
  <c r="N43" i="7"/>
  <c r="BT43" i="7" s="1" a="1"/>
  <c r="BT43" i="7" s="1"/>
  <c r="N27" i="12"/>
  <c r="BT27" i="12" s="1" a="1"/>
  <c r="BT27" i="12" s="1"/>
  <c r="N34" i="13"/>
  <c r="BT34" i="13" s="1" a="1"/>
  <c r="BT34" i="13" s="1"/>
  <c r="N27" i="15"/>
  <c r="BT27" i="15" s="1" a="1"/>
  <c r="BT27" i="15" s="1"/>
  <c r="N46" i="5"/>
  <c r="BT46" i="5" s="1" a="1"/>
  <c r="BT46" i="5" s="1"/>
  <c r="N23" i="6"/>
  <c r="BT23" i="6" s="1" a="1"/>
  <c r="BT23" i="6" s="1"/>
  <c r="M47" i="16"/>
  <c r="N45" i="16"/>
  <c r="BT45" i="16" s="1" a="1"/>
  <c r="BT45" i="16" s="1"/>
  <c r="N27" i="19"/>
  <c r="BT27" i="19" s="1" a="1"/>
  <c r="BT27" i="19" s="1"/>
  <c r="BS15" i="1" a="1"/>
  <c r="BS15" i="1" s="1"/>
  <c r="BS58" i="1" s="1"/>
  <c r="N45" i="6"/>
  <c r="BT45" i="6" s="1" a="1"/>
  <c r="BT45" i="6" s="1"/>
  <c r="N38" i="11"/>
  <c r="BT38" i="11" s="1" a="1"/>
  <c r="BT38" i="11" s="1"/>
  <c r="N22" i="8"/>
  <c r="BT22" i="8" s="1" a="1"/>
  <c r="BT22" i="8" s="1"/>
  <c r="M47" i="19"/>
  <c r="N19" i="12"/>
  <c r="BT19" i="12" s="1" a="1"/>
  <c r="BT19" i="12" s="1"/>
  <c r="BR63" i="5"/>
  <c r="BR95" i="5"/>
  <c r="BR80" i="7"/>
  <c r="BR112" i="7"/>
  <c r="BS24" i="7" a="1"/>
  <c r="BS24" i="7" s="1"/>
  <c r="N24" i="7"/>
  <c r="BR91" i="7"/>
  <c r="BR59" i="7"/>
  <c r="BR67" i="7"/>
  <c r="BR99" i="7"/>
  <c r="BR62" i="18"/>
  <c r="BR94" i="18"/>
  <c r="BS19" i="18" a="1"/>
  <c r="BS19" i="18" s="1"/>
  <c r="N19" i="18"/>
  <c r="BS37" i="7" a="1"/>
  <c r="BS37" i="7" s="1"/>
  <c r="N37" i="7"/>
  <c r="BS16" i="7" a="1"/>
  <c r="BS16" i="7" s="1"/>
  <c r="N16" i="7"/>
  <c r="N15" i="3"/>
  <c r="BT15" i="3" s="1" a="1"/>
  <c r="BT15" i="3" s="1"/>
  <c r="BS24" i="17" a="1"/>
  <c r="BS24" i="17" s="1"/>
  <c r="N24" i="17"/>
  <c r="M47" i="3"/>
  <c r="O29" i="8"/>
  <c r="BU29" i="8" s="1" a="1"/>
  <c r="BU29" i="8" s="1"/>
  <c r="N45" i="8"/>
  <c r="BT45" i="8" s="1" a="1"/>
  <c r="BT45" i="8" s="1"/>
  <c r="N45" i="5"/>
  <c r="BT45" i="5" s="1" a="1"/>
  <c r="BT45" i="5" s="1"/>
  <c r="DJ49" i="9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W92" i="29"/>
  <c r="DJ50" i="8" s="1"/>
  <c r="AW95" i="29"/>
  <c r="DJ50" i="11" s="1"/>
  <c r="DJ49" i="17"/>
  <c r="DJ125" i="17" a="1"/>
  <c r="DJ125" i="17" s="1"/>
  <c r="DJ126" i="17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X103" i="29" s="1"/>
  <c r="DK50" i="1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105" i="29" s="1"/>
  <c r="DK50" i="21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104" i="29" s="1"/>
  <c r="DK50" i="20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R58" i="16"/>
  <c r="BO127" i="21"/>
  <c r="BO120" i="21" s="1"/>
  <c r="BT112" i="1"/>
  <c r="BT80" i="1"/>
  <c r="P37" i="1"/>
  <c r="BV37" i="1" s="1" a="1"/>
  <c r="BV37" i="1" s="1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O127" i="11"/>
  <c r="BO120" i="11" s="1"/>
  <c r="BP120" i="11"/>
  <c r="L47" i="10"/>
  <c r="BS15" i="10" a="1"/>
  <c r="BS15" i="10" s="1"/>
  <c r="BQ90" i="11"/>
  <c r="BQ58" i="11"/>
  <c r="BS15" i="11" a="1"/>
  <c r="BS15" i="11" s="1"/>
  <c r="L47" i="11"/>
  <c r="L47" i="5"/>
  <c r="BS15" i="5" a="1"/>
  <c r="BS15" i="5" s="1"/>
  <c r="BQ90" i="5"/>
  <c r="BQ58" i="5"/>
  <c r="BS15" i="14" a="1"/>
  <c r="BS15" i="14" s="1"/>
  <c r="L47" i="14"/>
  <c r="BQ90" i="14"/>
  <c r="BQ58" i="14"/>
  <c r="L47" i="13"/>
  <c r="BS15" i="13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BS15" i="20" a="1"/>
  <c r="BS15" i="20" s="1"/>
  <c r="BQ90" i="15"/>
  <c r="BQ58" i="15"/>
  <c r="L47" i="2"/>
  <c r="BS15" i="2" a="1"/>
  <c r="BS15" i="2" s="1"/>
  <c r="BQ90" i="4"/>
  <c r="BQ58" i="4"/>
  <c r="L47" i="15"/>
  <c r="BS15" i="15" a="1"/>
  <c r="BS15" i="15" s="1"/>
  <c r="L47" i="18"/>
  <c r="BS15" i="18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BS15" i="4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BS15" i="17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BS15" i="6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BS15" i="21" a="1"/>
  <c r="BS15" i="21" s="1"/>
  <c r="BQ90" i="7"/>
  <c r="BQ58" i="7"/>
  <c r="L47" i="12"/>
  <c r="BS15" i="12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BS15" i="7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L47" i="8"/>
  <c r="BS15" i="8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36" i="11"/>
  <c r="BU36" i="11" s="1" a="1"/>
  <c r="BU36" i="11" s="1"/>
  <c r="O44" i="8"/>
  <c r="BU44" i="8" s="1" a="1"/>
  <c r="BU44" i="8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2" i="11"/>
  <c r="BU32" i="11" s="1" a="1"/>
  <c r="BU32" i="11" s="1"/>
  <c r="O34" i="21"/>
  <c r="BU34" i="21" s="1" a="1"/>
  <c r="BU34" i="21" s="1"/>
  <c r="O32" i="9"/>
  <c r="BU32" i="9" s="1" a="1"/>
  <c r="BU32" i="9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36" i="18"/>
  <c r="BU36" i="18" s="1" a="1"/>
  <c r="BU36" i="18" s="1"/>
  <c r="O42" i="21"/>
  <c r="BU42" i="21" s="1" a="1"/>
  <c r="BU42" i="21" s="1"/>
  <c r="O37" i="5"/>
  <c r="BU37" i="5" s="1" a="1"/>
  <c r="BU37" i="5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8" i="21"/>
  <c r="BU28" i="21" s="1" a="1"/>
  <c r="BU28" i="21" s="1"/>
  <c r="O30" i="4"/>
  <c r="BU30" i="4" s="1" a="1"/>
  <c r="BU30" i="4" s="1"/>
  <c r="O37" i="4"/>
  <c r="BU37" i="4" s="1" a="1"/>
  <c r="BU37" i="4" s="1"/>
  <c r="O20" i="20"/>
  <c r="BU20" i="20" s="1" a="1"/>
  <c r="BU20" i="20" s="1"/>
  <c r="P38" i="7"/>
  <c r="BV38" i="7" s="1" a="1"/>
  <c r="BV38" i="7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16" i="5"/>
  <c r="BU16" i="5" s="1" a="1"/>
  <c r="BU16" i="5" s="1"/>
  <c r="O25" i="14"/>
  <c r="BU25" i="14" s="1" a="1"/>
  <c r="BU25" i="14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22" i="1"/>
  <c r="BU22" i="1" s="1" a="1"/>
  <c r="BU22" i="1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0"/>
  <c r="BU46" i="10" s="1" a="1"/>
  <c r="BU46" i="10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O25" i="21" l="1"/>
  <c r="BU25" i="21" s="1" a="1"/>
  <c r="BU25" i="21" s="1"/>
  <c r="O32" i="10"/>
  <c r="BU32" i="10" s="1" a="1"/>
  <c r="BU32" i="10" s="1"/>
  <c r="P39" i="9"/>
  <c r="BV39" i="9" s="1" a="1"/>
  <c r="BV39" i="9" s="1"/>
  <c r="O16" i="9"/>
  <c r="BU16" i="9" s="1" a="1"/>
  <c r="BU16" i="9" s="1"/>
  <c r="N47" i="9"/>
  <c r="O46" i="11"/>
  <c r="BU46" i="11" s="1" a="1"/>
  <c r="BU46" i="11" s="1"/>
  <c r="O35" i="9"/>
  <c r="BU35" i="9" s="1" a="1"/>
  <c r="BU35" i="9" s="1"/>
  <c r="O15" i="3"/>
  <c r="BU15" i="3" s="1" a="1"/>
  <c r="BU15" i="3" s="1"/>
  <c r="BS90" i="1"/>
  <c r="BR90" i="3"/>
  <c r="O39" i="8"/>
  <c r="BU39" i="8" s="1" a="1"/>
  <c r="BU39" i="8" s="1"/>
  <c r="O22" i="12"/>
  <c r="BU22" i="12" s="1" a="1"/>
  <c r="BU22" i="12" s="1"/>
  <c r="O36" i="4"/>
  <c r="BU36" i="4" s="1" a="1"/>
  <c r="BU36" i="4" s="1"/>
  <c r="BR90" i="9"/>
  <c r="O25" i="10"/>
  <c r="BU25" i="10" s="1" a="1"/>
  <c r="BU25" i="10" s="1"/>
  <c r="BR90" i="19"/>
  <c r="O22" i="8"/>
  <c r="BU22" i="8" s="1" a="1"/>
  <c r="BU22" i="8" s="1"/>
  <c r="O24" i="11"/>
  <c r="BU24" i="11" s="1" a="1"/>
  <c r="BU24" i="11" s="1"/>
  <c r="O31" i="12"/>
  <c r="BU31" i="12" s="1" a="1"/>
  <c r="BU31" i="12" s="1"/>
  <c r="O46" i="5"/>
  <c r="BU46" i="5" s="1" a="1"/>
  <c r="BU46" i="5" s="1"/>
  <c r="O20" i="21"/>
  <c r="BU20" i="21" s="1" a="1"/>
  <c r="BU20" i="21" s="1"/>
  <c r="O27" i="1"/>
  <c r="BU27" i="1" s="1" a="1"/>
  <c r="BU27" i="1" s="1"/>
  <c r="O38" i="14"/>
  <c r="BU38" i="14" s="1" a="1"/>
  <c r="BU38" i="14" s="1"/>
  <c r="BU113" i="14" s="1"/>
  <c r="O20" i="3"/>
  <c r="BU20" i="3" s="1" a="1"/>
  <c r="BU20" i="3" s="1"/>
  <c r="N47" i="3"/>
  <c r="O35" i="6"/>
  <c r="BU35" i="6" s="1" a="1"/>
  <c r="BU35" i="6" s="1"/>
  <c r="O27" i="12"/>
  <c r="BU27" i="12" s="1" a="1"/>
  <c r="BU27" i="12" s="1"/>
  <c r="O45" i="15"/>
  <c r="BU45" i="15" s="1" a="1"/>
  <c r="BU45" i="15" s="1"/>
  <c r="O34" i="13"/>
  <c r="BU34" i="13" s="1" a="1"/>
  <c r="BU34" i="13" s="1"/>
  <c r="N47" i="16"/>
  <c r="O23" i="16"/>
  <c r="BU23" i="16" s="1" a="1"/>
  <c r="BU23" i="16" s="1"/>
  <c r="O39" i="18"/>
  <c r="BU39" i="18" s="1" a="1"/>
  <c r="BU39" i="18" s="1"/>
  <c r="O18" i="10"/>
  <c r="BU18" i="10" s="1" a="1"/>
  <c r="BU18" i="10" s="1"/>
  <c r="BT41" i="19" a="1"/>
  <c r="BT41" i="19" s="1"/>
  <c r="O41" i="19"/>
  <c r="O43" i="19"/>
  <c r="BU43" i="19" s="1" a="1"/>
  <c r="BU43" i="19" s="1"/>
  <c r="O23" i="6"/>
  <c r="BU23" i="6" s="1" a="1"/>
  <c r="BU23" i="6" s="1"/>
  <c r="O45" i="16"/>
  <c r="BU45" i="16" s="1" a="1"/>
  <c r="BU45" i="16" s="1"/>
  <c r="O40" i="6"/>
  <c r="BU40" i="6" s="1" a="1"/>
  <c r="BU40" i="6" s="1"/>
  <c r="O43" i="20"/>
  <c r="BU43" i="20" s="1" a="1"/>
  <c r="BU43" i="20" s="1"/>
  <c r="O37" i="2"/>
  <c r="BU37" i="2" s="1" a="1"/>
  <c r="BU37" i="2" s="1"/>
  <c r="O26" i="6"/>
  <c r="BU26" i="6" s="1" a="1"/>
  <c r="BU26" i="6" s="1"/>
  <c r="O32" i="19"/>
  <c r="BU32" i="19" s="1" a="1"/>
  <c r="BU32" i="19" s="1"/>
  <c r="O43" i="7"/>
  <c r="BU43" i="7" s="1" a="1"/>
  <c r="BU43" i="7" s="1"/>
  <c r="O45" i="10"/>
  <c r="BU45" i="10" s="1" a="1"/>
  <c r="BU45" i="10" s="1"/>
  <c r="N47" i="19"/>
  <c r="O27" i="19"/>
  <c r="BU27" i="19" s="1" a="1"/>
  <c r="BU27" i="19" s="1"/>
  <c r="M47" i="1"/>
  <c r="P29" i="8"/>
  <c r="BV29" i="8" s="1" a="1"/>
  <c r="BV29" i="8" s="1"/>
  <c r="N15" i="1"/>
  <c r="BS91" i="7"/>
  <c r="BS59" i="7"/>
  <c r="BT16" i="7" a="1"/>
  <c r="BT16" i="7" s="1"/>
  <c r="O16" i="7"/>
  <c r="BT37" i="7" a="1"/>
  <c r="BT37" i="7" s="1"/>
  <c r="O37" i="7"/>
  <c r="BS112" i="7"/>
  <c r="BS80" i="7"/>
  <c r="BT19" i="18" a="1"/>
  <c r="BT19" i="18" s="1"/>
  <c r="O19" i="18"/>
  <c r="BT24" i="7" a="1"/>
  <c r="BT24" i="7" s="1"/>
  <c r="O24" i="7"/>
  <c r="BS94" i="18"/>
  <c r="BS62" i="18"/>
  <c r="BS67" i="7"/>
  <c r="BS99" i="7"/>
  <c r="O45" i="8"/>
  <c r="BU45" i="8" s="1" a="1"/>
  <c r="BU45" i="8" s="1"/>
  <c r="BT24" i="17" a="1"/>
  <c r="BT24" i="17" s="1"/>
  <c r="O24" i="17"/>
  <c r="BS99" i="17"/>
  <c r="BS67" i="17"/>
  <c r="DK49" i="18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Y99" i="29" s="1"/>
  <c r="DL50" i="15" s="1"/>
  <c r="AX96" i="29"/>
  <c r="DK50" i="12" s="1"/>
  <c r="AX99" i="29"/>
  <c r="DK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81" i="14"/>
  <c r="BT110" i="7"/>
  <c r="BT78" i="7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39" i="6"/>
  <c r="BV39" i="6" s="1" a="1"/>
  <c r="BV39" i="6" s="1"/>
  <c r="P23" i="7"/>
  <c r="BV23" i="7" s="1" a="1"/>
  <c r="BV23" i="7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15"/>
  <c r="BV45" i="15" s="1" a="1"/>
  <c r="BV45" i="15" s="1"/>
  <c r="P45" i="9"/>
  <c r="BV45" i="9" s="1" a="1"/>
  <c r="BV45" i="9" s="1"/>
  <c r="P46" i="12"/>
  <c r="BV46" i="12" s="1" a="1"/>
  <c r="BV46" i="12" s="1"/>
  <c r="P45" i="19"/>
  <c r="BV45" i="19" s="1" a="1"/>
  <c r="BV45" i="19" s="1"/>
  <c r="P46" i="3"/>
  <c r="BV46" i="3" s="1" a="1"/>
  <c r="BV46" i="3" s="1"/>
  <c r="P45" i="18"/>
  <c r="BV45" i="18" s="1" a="1"/>
  <c r="BV45" i="18" s="1"/>
  <c r="P39" i="18" l="1"/>
  <c r="BV39" i="18" s="1" a="1"/>
  <c r="BV39" i="18" s="1"/>
  <c r="P15" i="3"/>
  <c r="BV15" i="3" s="1" a="1"/>
  <c r="BV15" i="3" s="1"/>
  <c r="P22" i="8"/>
  <c r="BV22" i="8" s="1" a="1"/>
  <c r="BV22" i="8" s="1"/>
  <c r="P18" i="10"/>
  <c r="BV18" i="10" s="1" a="1"/>
  <c r="BV18" i="10" s="1"/>
  <c r="Q29" i="8"/>
  <c r="BW29" i="8" s="1" a="1"/>
  <c r="BW29" i="8" s="1"/>
  <c r="P37" i="2"/>
  <c r="BV37" i="2" s="1" a="1"/>
  <c r="BV37" i="2" s="1"/>
  <c r="P38" i="14"/>
  <c r="P40" i="6"/>
  <c r="BV40" i="6" s="1" a="1"/>
  <c r="BV40" i="6" s="1"/>
  <c r="P27" i="19"/>
  <c r="BV27" i="19" s="1" a="1"/>
  <c r="BV27" i="19" s="1"/>
  <c r="P23" i="16"/>
  <c r="BV23" i="16" s="1" a="1"/>
  <c r="BV23" i="16" s="1"/>
  <c r="P20" i="3"/>
  <c r="BV20" i="3" s="1" a="1"/>
  <c r="BV20" i="3" s="1"/>
  <c r="P23" i="6"/>
  <c r="BV23" i="6" s="1" a="1"/>
  <c r="BV23" i="6" s="1"/>
  <c r="O47" i="16"/>
  <c r="P45" i="10"/>
  <c r="BV45" i="10" s="1" a="1"/>
  <c r="BV45" i="10" s="1"/>
  <c r="P45" i="16"/>
  <c r="BV45" i="16" s="1" a="1"/>
  <c r="BV45" i="16" s="1"/>
  <c r="O47" i="3"/>
  <c r="P43" i="7"/>
  <c r="BV43" i="7" s="1" a="1"/>
  <c r="BV43" i="7" s="1"/>
  <c r="P32" i="19"/>
  <c r="BV32" i="19" s="1" a="1"/>
  <c r="BV32" i="19" s="1"/>
  <c r="P43" i="20"/>
  <c r="BV43" i="20" s="1" a="1"/>
  <c r="BV43" i="20" s="1"/>
  <c r="BU41" i="19" a="1"/>
  <c r="BU41" i="19" s="1"/>
  <c r="P41" i="19"/>
  <c r="BT116" i="19"/>
  <c r="BT84" i="19"/>
  <c r="P45" i="8"/>
  <c r="BV45" i="8" s="1" a="1"/>
  <c r="BV45" i="8" s="1"/>
  <c r="O47" i="19"/>
  <c r="BT15" i="1" a="1"/>
  <c r="BT15" i="1" s="1"/>
  <c r="N47" i="1"/>
  <c r="O15" i="1"/>
  <c r="BU37" i="7" a="1"/>
  <c r="BU37" i="7" s="1"/>
  <c r="P37" i="7"/>
  <c r="BT80" i="7"/>
  <c r="BT112" i="7"/>
  <c r="BU24" i="7" a="1"/>
  <c r="BU24" i="7" s="1"/>
  <c r="P24" i="7"/>
  <c r="BU16" i="7" a="1"/>
  <c r="BU16" i="7" s="1"/>
  <c r="P16" i="7"/>
  <c r="BT99" i="7"/>
  <c r="BT67" i="7"/>
  <c r="BT91" i="7"/>
  <c r="BT59" i="7"/>
  <c r="BU19" i="18" a="1"/>
  <c r="BU19" i="18" s="1"/>
  <c r="P19" i="18"/>
  <c r="BT94" i="18"/>
  <c r="BT62" i="18"/>
  <c r="BU24" i="17" a="1"/>
  <c r="BU24" i="17" s="1"/>
  <c r="P24" i="17"/>
  <c r="BT99" i="17"/>
  <c r="BT67" i="17"/>
  <c r="DL49" i="1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93" i="29" s="1"/>
  <c r="DM50" i="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87" i="29" s="1"/>
  <c r="DM50" i="3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Q40" i="6" l="1"/>
  <c r="BW40" i="6" s="1" a="1"/>
  <c r="BW40" i="6" s="1"/>
  <c r="Q43" i="20"/>
  <c r="BW43" i="20" s="1" a="1"/>
  <c r="BW43" i="20" s="1"/>
  <c r="P47" i="3"/>
  <c r="Q20" i="3"/>
  <c r="BW20" i="3" s="1" a="1"/>
  <c r="BW20" i="3" s="1"/>
  <c r="P47" i="19"/>
  <c r="BV38" i="14" a="1"/>
  <c r="BV38" i="14" s="1"/>
  <c r="Q38" i="14"/>
  <c r="Q45" i="16"/>
  <c r="BW45" i="16" s="1" a="1"/>
  <c r="BW45" i="16" s="1"/>
  <c r="P47" i="16"/>
  <c r="BV41" i="19" a="1"/>
  <c r="BV41" i="19" s="1"/>
  <c r="Q41" i="19"/>
  <c r="BU116" i="19"/>
  <c r="BU84" i="19"/>
  <c r="Q45" i="8"/>
  <c r="BW45" i="8" s="1" a="1"/>
  <c r="BW45" i="8" s="1"/>
  <c r="BU15" i="1" a="1"/>
  <c r="BU15" i="1" s="1"/>
  <c r="O47" i="1"/>
  <c r="P15" i="1"/>
  <c r="BT90" i="1"/>
  <c r="BT58" i="1"/>
  <c r="BV16" i="7" a="1"/>
  <c r="BV16" i="7" s="1"/>
  <c r="Q16" i="7"/>
  <c r="BU91" i="7"/>
  <c r="BU59" i="7"/>
  <c r="BV19" i="18" a="1"/>
  <c r="BV19" i="18" s="1"/>
  <c r="Q19" i="18"/>
  <c r="BV24" i="7" a="1"/>
  <c r="BV24" i="7" s="1"/>
  <c r="Q24" i="7"/>
  <c r="BU62" i="18"/>
  <c r="BU94" i="18"/>
  <c r="BU99" i="7"/>
  <c r="BU67" i="7"/>
  <c r="BV37" i="7" a="1"/>
  <c r="BV37" i="7" s="1"/>
  <c r="Q37" i="7"/>
  <c r="BU112" i="7"/>
  <c r="BU80" i="7"/>
  <c r="BV24" i="17" a="1"/>
  <c r="BV24" i="17" s="1"/>
  <c r="Q24" i="17"/>
  <c r="BU99" i="17"/>
  <c r="BU67" i="17"/>
  <c r="DM49" i="20"/>
  <c r="DM125" i="20" a="1"/>
  <c r="DM125" i="20" s="1"/>
  <c r="DM126" i="20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89" i="29" s="1"/>
  <c r="DN50" i="5" s="1"/>
  <c r="BA51" i="29"/>
  <c r="BA74" i="29" s="1"/>
  <c r="BA97" i="29" s="1"/>
  <c r="DN50" i="13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W38" i="14" l="1" a="1"/>
  <c r="BW38" i="14" s="1"/>
  <c r="R38" i="14"/>
  <c r="BV113" i="14"/>
  <c r="BV81" i="14"/>
  <c r="BW41" i="19" a="1"/>
  <c r="BW41" i="19" s="1"/>
  <c r="R41" i="19"/>
  <c r="R47" i="19" s="1"/>
  <c r="BV116" i="19"/>
  <c r="BV84" i="19"/>
  <c r="BV15" i="1" a="1"/>
  <c r="BV15" i="1" s="1"/>
  <c r="P47" i="1"/>
  <c r="Q15" i="1"/>
  <c r="BU90" i="1"/>
  <c r="BU58" i="1"/>
  <c r="BW24" i="7" a="1"/>
  <c r="BW24" i="7" s="1"/>
  <c r="R24" i="7"/>
  <c r="BV99" i="7"/>
  <c r="BV67" i="7"/>
  <c r="BW37" i="7" a="1"/>
  <c r="BW37" i="7" s="1"/>
  <c r="R37" i="7"/>
  <c r="BW19" i="18" a="1"/>
  <c r="BW19" i="18" s="1"/>
  <c r="R19" i="18"/>
  <c r="BV112" i="7"/>
  <c r="BV80" i="7"/>
  <c r="BV94" i="18"/>
  <c r="BV62" i="18"/>
  <c r="BW16" i="7" a="1"/>
  <c r="BW16" i="7" s="1"/>
  <c r="R16" i="7"/>
  <c r="BV91" i="7"/>
  <c r="BV59" i="7"/>
  <c r="BW24" i="17" a="1"/>
  <c r="BW24" i="17" s="1"/>
  <c r="R24" i="17"/>
  <c r="BV99" i="17"/>
  <c r="BV67" i="17"/>
  <c r="DN49" i="1"/>
  <c r="DN125" i="1" a="1"/>
  <c r="DN125" i="1" s="1"/>
  <c r="DN126" i="1" s="1"/>
  <c r="DN49" i="19"/>
  <c r="DN125" i="19" a="1"/>
  <c r="DN125" i="19" s="1"/>
  <c r="DN126" i="19" s="1"/>
  <c r="BB96" i="29"/>
  <c r="DO50" i="12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91" i="29" s="1"/>
  <c r="DO50" i="7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87" i="29" s="1"/>
  <c r="DO50" i="3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X38" i="14" l="1" a="1"/>
  <c r="BX38" i="14" s="1"/>
  <c r="S38" i="14"/>
  <c r="BW113" i="14"/>
  <c r="BW81" i="14"/>
  <c r="BX41" i="19" a="1"/>
  <c r="BX41" i="19" s="1"/>
  <c r="S41" i="19"/>
  <c r="BW116" i="19"/>
  <c r="BW84" i="19"/>
  <c r="BW15" i="1" a="1"/>
  <c r="BW15" i="1" s="1"/>
  <c r="Q47" i="1"/>
  <c r="R15" i="1"/>
  <c r="BV90" i="1"/>
  <c r="BV58" i="1"/>
  <c r="BX19" i="18" a="1"/>
  <c r="BX19" i="18" s="1"/>
  <c r="S19" i="18"/>
  <c r="BW94" i="18"/>
  <c r="BW62" i="18"/>
  <c r="BX16" i="7" a="1"/>
  <c r="BX16" i="7" s="1"/>
  <c r="S16" i="7"/>
  <c r="BX37" i="7" a="1"/>
  <c r="BX37" i="7" s="1"/>
  <c r="S37" i="7"/>
  <c r="BW91" i="7"/>
  <c r="BW59" i="7"/>
  <c r="BW80" i="7"/>
  <c r="BW112" i="7"/>
  <c r="BX24" i="7" a="1"/>
  <c r="BX24" i="7" s="1"/>
  <c r="S24" i="7"/>
  <c r="BW99" i="7"/>
  <c r="BW67" i="7"/>
  <c r="BX24" i="17" a="1"/>
  <c r="BX24" i="17" s="1"/>
  <c r="S24" i="17"/>
  <c r="BW99" i="17"/>
  <c r="BW67" i="17"/>
  <c r="DO49" i="6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Y38" i="14" l="1" a="1"/>
  <c r="BY38" i="14" s="1"/>
  <c r="T38" i="14"/>
  <c r="BX113" i="14"/>
  <c r="BX81" i="14"/>
  <c r="BY41" i="19" a="1"/>
  <c r="BY41" i="19" s="1"/>
  <c r="T41" i="19"/>
  <c r="T47" i="19" s="1"/>
  <c r="BX116" i="19"/>
  <c r="BX84" i="19"/>
  <c r="BX15" i="1" a="1"/>
  <c r="BX15" i="1" s="1"/>
  <c r="R47" i="1"/>
  <c r="S15" i="1"/>
  <c r="BW90" i="1"/>
  <c r="BW58" i="1"/>
  <c r="BY37" i="7" a="1"/>
  <c r="BY37" i="7" s="1"/>
  <c r="T37" i="7"/>
  <c r="BX112" i="7"/>
  <c r="BX80" i="7"/>
  <c r="BY24" i="7" a="1"/>
  <c r="BY24" i="7" s="1"/>
  <c r="T24" i="7"/>
  <c r="BY16" i="7" a="1"/>
  <c r="BY16" i="7" s="1"/>
  <c r="T16" i="7"/>
  <c r="BX99" i="7"/>
  <c r="BX67" i="7"/>
  <c r="BX91" i="7"/>
  <c r="BX59" i="7"/>
  <c r="BY19" i="18" a="1"/>
  <c r="BY19" i="18" s="1"/>
  <c r="T19" i="18"/>
  <c r="BX62" i="18"/>
  <c r="BX94" i="18"/>
  <c r="BY24" i="17" a="1"/>
  <c r="BY24" i="17" s="1"/>
  <c r="T24" i="17"/>
  <c r="BX99" i="17"/>
  <c r="BX67" i="17"/>
  <c r="DP49" i="1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Z38" i="14" l="1" a="1"/>
  <c r="BZ38" i="14" s="1"/>
  <c r="U38" i="14"/>
  <c r="BY113" i="14"/>
  <c r="BY81" i="14"/>
  <c r="BZ41" i="19" a="1"/>
  <c r="BZ41" i="19" s="1"/>
  <c r="U41" i="19"/>
  <c r="BY116" i="19"/>
  <c r="BY84" i="19"/>
  <c r="BY15" i="1" a="1"/>
  <c r="BY15" i="1" s="1"/>
  <c r="S47" i="1"/>
  <c r="T15" i="1"/>
  <c r="BX90" i="1"/>
  <c r="BX58" i="1"/>
  <c r="BZ16" i="7" a="1"/>
  <c r="BZ16" i="7" s="1"/>
  <c r="U16" i="7"/>
  <c r="BY91" i="7"/>
  <c r="BY59" i="7"/>
  <c r="BZ19" i="18" a="1"/>
  <c r="BZ19" i="18" s="1"/>
  <c r="U19" i="18"/>
  <c r="BZ24" i="7" a="1"/>
  <c r="BZ24" i="7" s="1"/>
  <c r="U24" i="7"/>
  <c r="BY94" i="18"/>
  <c r="BY62" i="18"/>
  <c r="BY99" i="7"/>
  <c r="BY67" i="7"/>
  <c r="BZ37" i="7" a="1"/>
  <c r="BZ37" i="7" s="1"/>
  <c r="U37" i="7"/>
  <c r="BY112" i="7"/>
  <c r="BY80" i="7"/>
  <c r="BZ24" i="17" a="1"/>
  <c r="BZ24" i="17" s="1"/>
  <c r="U24" i="17"/>
  <c r="BY99" i="17"/>
  <c r="BY67" i="17"/>
  <c r="CA112" i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CA38" i="14" l="1" a="1"/>
  <c r="CA38" i="14" s="1"/>
  <c r="V38" i="14"/>
  <c r="BZ113" i="14"/>
  <c r="BZ81" i="14"/>
  <c r="CA41" i="19" a="1"/>
  <c r="CA41" i="19" s="1"/>
  <c r="V41" i="19"/>
  <c r="BZ84" i="19"/>
  <c r="BZ116" i="19"/>
  <c r="BZ15" i="1" a="1"/>
  <c r="BZ15" i="1" s="1"/>
  <c r="U15" i="1"/>
  <c r="T47" i="1"/>
  <c r="BY58" i="1"/>
  <c r="BY90" i="1"/>
  <c r="BZ99" i="7"/>
  <c r="BZ67" i="7"/>
  <c r="CA37" i="7" a="1"/>
  <c r="CA37" i="7" s="1"/>
  <c r="V37" i="7"/>
  <c r="CA19" i="18" a="1"/>
  <c r="CA19" i="18" s="1"/>
  <c r="V19" i="18"/>
  <c r="CA24" i="7" a="1"/>
  <c r="CA24" i="7" s="1"/>
  <c r="V24" i="7"/>
  <c r="BZ80" i="7"/>
  <c r="BZ112" i="7"/>
  <c r="BZ62" i="18"/>
  <c r="BZ94" i="18"/>
  <c r="CA16" i="7" a="1"/>
  <c r="CA16" i="7" s="1"/>
  <c r="V16" i="7"/>
  <c r="BZ91" i="7"/>
  <c r="BZ59" i="7"/>
  <c r="CA24" i="17" a="1"/>
  <c r="CA24" i="17" s="1"/>
  <c r="V24" i="17"/>
  <c r="BZ99" i="17"/>
  <c r="BZ67" i="17"/>
  <c r="CB112" i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B38" i="14" l="1" a="1"/>
  <c r="CB38" i="14" s="1"/>
  <c r="W38" i="14"/>
  <c r="CA113" i="14"/>
  <c r="CA81" i="14"/>
  <c r="CB41" i="19" a="1"/>
  <c r="CB41" i="19" s="1"/>
  <c r="W41" i="19"/>
  <c r="CA116" i="19"/>
  <c r="CA84" i="19"/>
  <c r="CA15" i="1" a="1"/>
  <c r="CA15" i="1" s="1"/>
  <c r="V15" i="1"/>
  <c r="U47" i="1"/>
  <c r="BZ90" i="1"/>
  <c r="BZ58" i="1"/>
  <c r="CB24" i="7" a="1"/>
  <c r="CB24" i="7" s="1"/>
  <c r="W24" i="7"/>
  <c r="CA99" i="7"/>
  <c r="CA67" i="7"/>
  <c r="CB16" i="7" a="1"/>
  <c r="CB16" i="7" s="1"/>
  <c r="W16" i="7"/>
  <c r="CB19" i="18" a="1"/>
  <c r="CB19" i="18" s="1"/>
  <c r="W19" i="18"/>
  <c r="CA91" i="7"/>
  <c r="CA59" i="7"/>
  <c r="CA62" i="18"/>
  <c r="CA94" i="18"/>
  <c r="CB37" i="7" a="1"/>
  <c r="CB37" i="7" s="1"/>
  <c r="W37" i="7"/>
  <c r="CA112" i="7"/>
  <c r="CA80" i="7"/>
  <c r="CB24" i="17" a="1"/>
  <c r="CB24" i="17" s="1"/>
  <c r="W24" i="17"/>
  <c r="CA99" i="17"/>
  <c r="CA67" i="17"/>
  <c r="CC112" i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C38" i="14" l="1" a="1"/>
  <c r="CC38" i="14" s="1"/>
  <c r="X38" i="14"/>
  <c r="CB113" i="14"/>
  <c r="CB81" i="14"/>
  <c r="CC41" i="19" a="1"/>
  <c r="CC41" i="19" s="1"/>
  <c r="X41" i="19"/>
  <c r="CB116" i="19"/>
  <c r="CB84" i="19"/>
  <c r="CB15" i="1" a="1"/>
  <c r="CB15" i="1" s="1"/>
  <c r="W15" i="1"/>
  <c r="V47" i="1"/>
  <c r="CA90" i="1"/>
  <c r="CA58" i="1"/>
  <c r="CC19" i="18" a="1"/>
  <c r="CC19" i="18" s="1"/>
  <c r="X19" i="18"/>
  <c r="CB62" i="18"/>
  <c r="CB94" i="18"/>
  <c r="CC37" i="7" a="1"/>
  <c r="CC37" i="7" s="1"/>
  <c r="X37" i="7"/>
  <c r="CC16" i="7" a="1"/>
  <c r="CC16" i="7" s="1"/>
  <c r="X16" i="7"/>
  <c r="CB112" i="7"/>
  <c r="CB80" i="7"/>
  <c r="CB91" i="7"/>
  <c r="CB59" i="7"/>
  <c r="CC24" i="7" a="1"/>
  <c r="CC24" i="7" s="1"/>
  <c r="X24" i="7"/>
  <c r="CB99" i="7"/>
  <c r="CB67" i="7"/>
  <c r="CC24" i="17" a="1"/>
  <c r="CC24" i="17" s="1"/>
  <c r="X24" i="17"/>
  <c r="CB99" i="17"/>
  <c r="CB67" i="17"/>
  <c r="CD112" i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D38" i="14" l="1" a="1"/>
  <c r="CD38" i="14" s="1"/>
  <c r="Y38" i="14"/>
  <c r="CC113" i="14"/>
  <c r="CC81" i="14"/>
  <c r="CD41" i="19" a="1"/>
  <c r="CD41" i="19" s="1"/>
  <c r="Y41" i="19"/>
  <c r="CC116" i="19"/>
  <c r="CC84" i="19"/>
  <c r="CC15" i="1" a="1"/>
  <c r="CC15" i="1" s="1"/>
  <c r="X15" i="1"/>
  <c r="W47" i="1"/>
  <c r="CB90" i="1"/>
  <c r="CB58" i="1"/>
  <c r="CD16" i="7" a="1"/>
  <c r="CD16" i="7" s="1"/>
  <c r="Y16" i="7"/>
  <c r="CC91" i="7"/>
  <c r="CC59" i="7"/>
  <c r="CD24" i="7" a="1"/>
  <c r="CD24" i="7" s="1"/>
  <c r="Y24" i="7"/>
  <c r="CD37" i="7" a="1"/>
  <c r="CD37" i="7" s="1"/>
  <c r="Y37" i="7"/>
  <c r="CC99" i="7"/>
  <c r="CC67" i="7"/>
  <c r="CC112" i="7"/>
  <c r="CC80" i="7"/>
  <c r="CD19" i="18" a="1"/>
  <c r="CD19" i="18" s="1"/>
  <c r="Y19" i="18"/>
  <c r="CC94" i="18"/>
  <c r="CC62" i="18"/>
  <c r="CD24" i="17" a="1"/>
  <c r="CD24" i="17" s="1"/>
  <c r="Y24" i="17"/>
  <c r="CC99" i="17"/>
  <c r="CC67" i="17"/>
  <c r="CE112" i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E38" i="14" l="1" a="1"/>
  <c r="CE38" i="14" s="1"/>
  <c r="Z38" i="14"/>
  <c r="CD113" i="14"/>
  <c r="CD81" i="14"/>
  <c r="CE41" i="19" a="1"/>
  <c r="CE41" i="19" s="1"/>
  <c r="Z41" i="19"/>
  <c r="Z47" i="19" s="1"/>
  <c r="CD116" i="19"/>
  <c r="CD84" i="19"/>
  <c r="CD15" i="1" a="1"/>
  <c r="CD15" i="1" s="1"/>
  <c r="X47" i="1"/>
  <c r="Y15" i="1"/>
  <c r="CC90" i="1"/>
  <c r="CC58" i="1"/>
  <c r="CE37" i="7" a="1"/>
  <c r="CE37" i="7" s="1"/>
  <c r="Z37" i="7"/>
  <c r="CD112" i="7"/>
  <c r="CD80" i="7"/>
  <c r="CE19" i="18" a="1"/>
  <c r="CE19" i="18" s="1"/>
  <c r="Z19" i="18"/>
  <c r="CE24" i="7" a="1"/>
  <c r="CE24" i="7" s="1"/>
  <c r="Z24" i="7"/>
  <c r="CD94" i="18"/>
  <c r="CD62" i="18"/>
  <c r="CD67" i="7"/>
  <c r="CD99" i="7"/>
  <c r="CE16" i="7" a="1"/>
  <c r="CE16" i="7" s="1"/>
  <c r="Z16" i="7"/>
  <c r="CD59" i="7"/>
  <c r="CD91" i="7"/>
  <c r="CE24" i="17" a="1"/>
  <c r="CE24" i="17" s="1"/>
  <c r="Z24" i="17"/>
  <c r="CD99" i="17"/>
  <c r="CD67" i="17"/>
  <c r="CF112" i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F38" i="14" l="1" a="1"/>
  <c r="CF38" i="14" s="1"/>
  <c r="AA38" i="14"/>
  <c r="CE81" i="14"/>
  <c r="CE113" i="14"/>
  <c r="CF41" i="19" a="1"/>
  <c r="CF41" i="19" s="1"/>
  <c r="AA41" i="19"/>
  <c r="AA47" i="19" s="1"/>
  <c r="CE84" i="19"/>
  <c r="CE116" i="19"/>
  <c r="CE15" i="1" a="1"/>
  <c r="CE15" i="1" s="1"/>
  <c r="Z15" i="1"/>
  <c r="Y47" i="1"/>
  <c r="CD90" i="1"/>
  <c r="CD58" i="1"/>
  <c r="CF24" i="7" a="1"/>
  <c r="CF24" i="7" s="1"/>
  <c r="AA24" i="7"/>
  <c r="CE99" i="7"/>
  <c r="CE67" i="7"/>
  <c r="CF16" i="7" a="1"/>
  <c r="CF16" i="7" s="1"/>
  <c r="AA16" i="7"/>
  <c r="CF19" i="18" a="1"/>
  <c r="CF19" i="18" s="1"/>
  <c r="AA19" i="18"/>
  <c r="CE91" i="7"/>
  <c r="CE59" i="7"/>
  <c r="CE94" i="18"/>
  <c r="CE62" i="18"/>
  <c r="CF37" i="7" a="1"/>
  <c r="CF37" i="7" s="1"/>
  <c r="AA37" i="7"/>
  <c r="CE80" i="7"/>
  <c r="CE112" i="7"/>
  <c r="CF24" i="17" a="1"/>
  <c r="CF24" i="17" s="1"/>
  <c r="AA24" i="17"/>
  <c r="CE99" i="17"/>
  <c r="CE67" i="17"/>
  <c r="CG112" i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G38" i="14" l="1" a="1"/>
  <c r="CG38" i="14" s="1"/>
  <c r="AB38" i="14"/>
  <c r="CF113" i="14"/>
  <c r="CF81" i="14"/>
  <c r="CG41" i="19" a="1"/>
  <c r="CG41" i="19" s="1"/>
  <c r="AB41" i="19"/>
  <c r="AB47" i="19" s="1"/>
  <c r="CF116" i="19"/>
  <c r="CF84" i="19"/>
  <c r="CF15" i="1" a="1"/>
  <c r="CF15" i="1" s="1"/>
  <c r="Z47" i="1"/>
  <c r="AA15" i="1"/>
  <c r="CE90" i="1"/>
  <c r="CE58" i="1"/>
  <c r="CG19" i="18" a="1"/>
  <c r="CG19" i="18" s="1"/>
  <c r="AB19" i="18"/>
  <c r="CF94" i="18"/>
  <c r="CF62" i="18"/>
  <c r="CG37" i="7" a="1"/>
  <c r="CG37" i="7" s="1"/>
  <c r="AB37" i="7"/>
  <c r="CG16" i="7" a="1"/>
  <c r="CG16" i="7" s="1"/>
  <c r="AB16" i="7"/>
  <c r="CF112" i="7"/>
  <c r="CF80" i="7"/>
  <c r="CF91" i="7"/>
  <c r="CF59" i="7"/>
  <c r="CG24" i="7" a="1"/>
  <c r="CG24" i="7" s="1"/>
  <c r="AB24" i="7"/>
  <c r="CF99" i="7"/>
  <c r="CF67" i="7"/>
  <c r="CG24" i="17" a="1"/>
  <c r="CG24" i="17" s="1"/>
  <c r="AB24" i="17"/>
  <c r="CF67" i="17"/>
  <c r="CF99" i="17"/>
  <c r="CH112" i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H38" i="14" l="1" a="1"/>
  <c r="CH38" i="14" s="1"/>
  <c r="AC38" i="14"/>
  <c r="CG113" i="14"/>
  <c r="CG81" i="14"/>
  <c r="CH41" i="19" a="1"/>
  <c r="CH41" i="19" s="1"/>
  <c r="AC41" i="19"/>
  <c r="CG116" i="19"/>
  <c r="CG84" i="19"/>
  <c r="CG15" i="1" a="1"/>
  <c r="CG15" i="1" s="1"/>
  <c r="AB15" i="1"/>
  <c r="AA47" i="1"/>
  <c r="CF90" i="1"/>
  <c r="CF58" i="1"/>
  <c r="CG91" i="7"/>
  <c r="CG59" i="7"/>
  <c r="CH16" i="7" a="1"/>
  <c r="CH16" i="7" s="1"/>
  <c r="AC16" i="7"/>
  <c r="CH24" i="7" a="1"/>
  <c r="CH24" i="7" s="1"/>
  <c r="AC24" i="7"/>
  <c r="CH37" i="7" a="1"/>
  <c r="CH37" i="7" s="1"/>
  <c r="AC37" i="7"/>
  <c r="CG99" i="7"/>
  <c r="CG67" i="7"/>
  <c r="CG112" i="7"/>
  <c r="CG80" i="7"/>
  <c r="CH19" i="18" a="1"/>
  <c r="CH19" i="18" s="1"/>
  <c r="AC19" i="18"/>
  <c r="CG62" i="18"/>
  <c r="CG94" i="18"/>
  <c r="CH24" i="17" a="1"/>
  <c r="CH24" i="17" s="1"/>
  <c r="AC24" i="17"/>
  <c r="CG99" i="17"/>
  <c r="CG67" i="17"/>
  <c r="CI112" i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I38" i="14" l="1" a="1"/>
  <c r="CI38" i="14" s="1"/>
  <c r="AD38" i="14"/>
  <c r="CH113" i="14"/>
  <c r="CH81" i="14"/>
  <c r="CI41" i="19" a="1"/>
  <c r="CI41" i="19" s="1"/>
  <c r="AD41" i="19"/>
  <c r="AD47" i="19" s="1"/>
  <c r="CH84" i="19"/>
  <c r="CH116" i="19"/>
  <c r="CH15" i="1" a="1"/>
  <c r="CH15" i="1" s="1"/>
  <c r="AC15" i="1"/>
  <c r="AB47" i="1"/>
  <c r="CG58" i="1"/>
  <c r="CG90" i="1"/>
  <c r="CI37" i="7" a="1"/>
  <c r="CI37" i="7" s="1"/>
  <c r="AD37" i="7"/>
  <c r="CH112" i="7"/>
  <c r="CH80" i="7"/>
  <c r="CI19" i="18" a="1"/>
  <c r="CI19" i="18" s="1"/>
  <c r="AD19" i="18"/>
  <c r="CI24" i="7" a="1"/>
  <c r="CI24" i="7" s="1"/>
  <c r="AD24" i="7"/>
  <c r="CH62" i="18"/>
  <c r="CH94" i="18"/>
  <c r="CH99" i="7"/>
  <c r="CH67" i="7"/>
  <c r="CI16" i="7" a="1"/>
  <c r="CI16" i="7" s="1"/>
  <c r="AD16" i="7"/>
  <c r="CH91" i="7"/>
  <c r="CH59" i="7"/>
  <c r="CI24" i="17" a="1"/>
  <c r="CI24" i="17" s="1"/>
  <c r="AD24" i="17"/>
  <c r="CH99" i="17"/>
  <c r="CH67" i="17"/>
  <c r="CJ112" i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J38" i="14" l="1" a="1"/>
  <c r="CJ38" i="14" s="1"/>
  <c r="AE38" i="14"/>
  <c r="CI113" i="14"/>
  <c r="CI81" i="14"/>
  <c r="CJ41" i="19" a="1"/>
  <c r="CJ41" i="19" s="1"/>
  <c r="AE41" i="19"/>
  <c r="AE47" i="19" s="1"/>
  <c r="CI84" i="19"/>
  <c r="CI116" i="19"/>
  <c r="CI15" i="1" a="1"/>
  <c r="CI15" i="1" s="1"/>
  <c r="AC47" i="1"/>
  <c r="AD15" i="1"/>
  <c r="CH90" i="1"/>
  <c r="CH58" i="1"/>
  <c r="CJ24" i="7" a="1"/>
  <c r="CJ24" i="7" s="1"/>
  <c r="AE24" i="7"/>
  <c r="CI99" i="7"/>
  <c r="CI67" i="7"/>
  <c r="CJ16" i="7" a="1"/>
  <c r="CJ16" i="7" s="1"/>
  <c r="AE16" i="7"/>
  <c r="CJ19" i="18" a="1"/>
  <c r="CJ19" i="18" s="1"/>
  <c r="AE19" i="18"/>
  <c r="CI91" i="7"/>
  <c r="CI59" i="7"/>
  <c r="CI94" i="18"/>
  <c r="CI62" i="18"/>
  <c r="CJ37" i="7" a="1"/>
  <c r="CJ37" i="7" s="1"/>
  <c r="AE37" i="7"/>
  <c r="CI112" i="7"/>
  <c r="CI80" i="7"/>
  <c r="CJ24" i="17" a="1"/>
  <c r="CJ24" i="17" s="1"/>
  <c r="AE24" i="17"/>
  <c r="CI99" i="17"/>
  <c r="CI67" i="17"/>
  <c r="CK112" i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K38" i="14" l="1" a="1"/>
  <c r="CK38" i="14" s="1"/>
  <c r="AF38" i="14"/>
  <c r="CJ113" i="14"/>
  <c r="CJ81" i="14"/>
  <c r="CK41" i="19" a="1"/>
  <c r="CK41" i="19" s="1"/>
  <c r="AF41" i="19"/>
  <c r="AF47" i="19" s="1"/>
  <c r="CJ84" i="19"/>
  <c r="CJ116" i="19"/>
  <c r="CJ15" i="1" a="1"/>
  <c r="CJ15" i="1" s="1"/>
  <c r="AD47" i="1"/>
  <c r="AE15" i="1"/>
  <c r="CI90" i="1"/>
  <c r="CI58" i="1"/>
  <c r="CK19" i="18" a="1"/>
  <c r="CK19" i="18" s="1"/>
  <c r="AF19" i="18"/>
  <c r="CJ94" i="18"/>
  <c r="CJ62" i="18"/>
  <c r="CK37" i="7" a="1"/>
  <c r="CK37" i="7" s="1"/>
  <c r="AF37" i="7"/>
  <c r="CK16" i="7" a="1"/>
  <c r="CK16" i="7" s="1"/>
  <c r="AF16" i="7"/>
  <c r="CJ80" i="7"/>
  <c r="CJ112" i="7"/>
  <c r="CJ91" i="7"/>
  <c r="CJ59" i="7"/>
  <c r="CK24" i="7" a="1"/>
  <c r="CK24" i="7" s="1"/>
  <c r="AF24" i="7"/>
  <c r="CJ99" i="7"/>
  <c r="CJ67" i="7"/>
  <c r="CK24" i="17" a="1"/>
  <c r="CK24" i="17" s="1"/>
  <c r="AF24" i="17"/>
  <c r="CJ99" i="17"/>
  <c r="CJ67" i="17"/>
  <c r="CL112" i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L38" i="14" l="1" a="1"/>
  <c r="CL38" i="14" s="1"/>
  <c r="AG38" i="14"/>
  <c r="CK113" i="14"/>
  <c r="CK81" i="14"/>
  <c r="CL41" i="19" a="1"/>
  <c r="CL41" i="19" s="1"/>
  <c r="AG41" i="19"/>
  <c r="CK116" i="19"/>
  <c r="CK84" i="19"/>
  <c r="CK15" i="1" a="1"/>
  <c r="CK15" i="1" s="1"/>
  <c r="AE47" i="1"/>
  <c r="AF15" i="1"/>
  <c r="CJ90" i="1"/>
  <c r="CJ58" i="1"/>
  <c r="CL16" i="7" a="1"/>
  <c r="CL16" i="7" s="1"/>
  <c r="AG16" i="7"/>
  <c r="CK91" i="7"/>
  <c r="CK59" i="7"/>
  <c r="CL24" i="7" a="1"/>
  <c r="CL24" i="7" s="1"/>
  <c r="AG24" i="7"/>
  <c r="CL37" i="7" a="1"/>
  <c r="CL37" i="7" s="1"/>
  <c r="AG37" i="7"/>
  <c r="CK67" i="7"/>
  <c r="CK99" i="7"/>
  <c r="CK112" i="7"/>
  <c r="CK80" i="7"/>
  <c r="CL19" i="18" a="1"/>
  <c r="CL19" i="18" s="1"/>
  <c r="AG19" i="18"/>
  <c r="CK94" i="18"/>
  <c r="CK62" i="18"/>
  <c r="CL24" i="17" a="1"/>
  <c r="CL24" i="17" s="1"/>
  <c r="AG24" i="17"/>
  <c r="CK67" i="17"/>
  <c r="CK99" i="17"/>
  <c r="CM112" i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M38" i="14" l="1" a="1"/>
  <c r="CM38" i="14" s="1"/>
  <c r="AH38" i="14"/>
  <c r="CL113" i="14"/>
  <c r="CL81" i="14"/>
  <c r="CM41" i="19" a="1"/>
  <c r="CM41" i="19" s="1"/>
  <c r="AH41" i="19"/>
  <c r="CL116" i="19"/>
  <c r="CL84" i="19"/>
  <c r="CL15" i="1" a="1"/>
  <c r="CL15" i="1" s="1"/>
  <c r="AG15" i="1"/>
  <c r="AF47" i="1"/>
  <c r="CK90" i="1"/>
  <c r="CK58" i="1"/>
  <c r="CM37" i="7" a="1"/>
  <c r="CM37" i="7" s="1"/>
  <c r="AH37" i="7"/>
  <c r="CL112" i="7"/>
  <c r="CL80" i="7"/>
  <c r="CM19" i="18" a="1"/>
  <c r="CM19" i="18" s="1"/>
  <c r="AH19" i="18"/>
  <c r="CM24" i="7" a="1"/>
  <c r="CM24" i="7" s="1"/>
  <c r="AH24" i="7"/>
  <c r="CL94" i="18"/>
  <c r="CL62" i="18"/>
  <c r="CL99" i="7"/>
  <c r="CL67" i="7"/>
  <c r="CM16" i="7" a="1"/>
  <c r="CM16" i="7" s="1"/>
  <c r="AH16" i="7"/>
  <c r="CL59" i="7"/>
  <c r="CL91" i="7"/>
  <c r="CM24" i="17" a="1"/>
  <c r="CM24" i="17" s="1"/>
  <c r="AH24" i="17"/>
  <c r="CL99" i="17"/>
  <c r="CL67" i="17"/>
  <c r="CN112" i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N38" i="14" l="1" a="1"/>
  <c r="CN38" i="14" s="1"/>
  <c r="AI38" i="14"/>
  <c r="CM113" i="14"/>
  <c r="CM81" i="14"/>
  <c r="CN41" i="19" a="1"/>
  <c r="CN41" i="19" s="1"/>
  <c r="AI41" i="19"/>
  <c r="AI47" i="19" s="1"/>
  <c r="CM84" i="19"/>
  <c r="CM116" i="19"/>
  <c r="CM15" i="1" a="1"/>
  <c r="CM15" i="1" s="1"/>
  <c r="AG47" i="1"/>
  <c r="AH15" i="1"/>
  <c r="CL90" i="1"/>
  <c r="CL58" i="1"/>
  <c r="CN24" i="7" a="1"/>
  <c r="CN24" i="7" s="1"/>
  <c r="AI24" i="7"/>
  <c r="CM99" i="7"/>
  <c r="CM67" i="7"/>
  <c r="CN16" i="7" a="1"/>
  <c r="CN16" i="7" s="1"/>
  <c r="AI16" i="7"/>
  <c r="CN19" i="18" a="1"/>
  <c r="CN19" i="18" s="1"/>
  <c r="AI19" i="18"/>
  <c r="CM91" i="7"/>
  <c r="CM59" i="7"/>
  <c r="CM62" i="18"/>
  <c r="CM94" i="18"/>
  <c r="CN37" i="7" a="1"/>
  <c r="CN37" i="7" s="1"/>
  <c r="AI37" i="7"/>
  <c r="CM80" i="7"/>
  <c r="CM112" i="7"/>
  <c r="CN24" i="17" a="1"/>
  <c r="CN24" i="17" s="1"/>
  <c r="AI24" i="17"/>
  <c r="CM99" i="17"/>
  <c r="CM67" i="17"/>
  <c r="CO112" i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O38" i="14" l="1" a="1"/>
  <c r="CO38" i="14" s="1"/>
  <c r="AJ38" i="14"/>
  <c r="CN81" i="14"/>
  <c r="CN113" i="14"/>
  <c r="CO41" i="19" a="1"/>
  <c r="CO41" i="19" s="1"/>
  <c r="AJ41" i="19"/>
  <c r="AJ47" i="19" s="1"/>
  <c r="CN116" i="19"/>
  <c r="CN84" i="19"/>
  <c r="CN15" i="1" a="1"/>
  <c r="CN15" i="1" s="1"/>
  <c r="AH47" i="1"/>
  <c r="AI15" i="1"/>
  <c r="CM58" i="1"/>
  <c r="CM90" i="1"/>
  <c r="CO19" i="18" a="1"/>
  <c r="CO19" i="18" s="1"/>
  <c r="AJ19" i="18"/>
  <c r="CN94" i="18"/>
  <c r="CN62" i="18"/>
  <c r="CO37" i="7" a="1"/>
  <c r="CO37" i="7" s="1"/>
  <c r="AJ37" i="7"/>
  <c r="CO16" i="7" a="1"/>
  <c r="CO16" i="7" s="1"/>
  <c r="AJ16" i="7"/>
  <c r="CN112" i="7"/>
  <c r="CN80" i="7"/>
  <c r="CN91" i="7"/>
  <c r="CN59" i="7"/>
  <c r="CO24" i="7" a="1"/>
  <c r="CO24" i="7" s="1"/>
  <c r="AJ24" i="7"/>
  <c r="CN99" i="7"/>
  <c r="CN67" i="7"/>
  <c r="CO24" i="17" a="1"/>
  <c r="CO24" i="17" s="1"/>
  <c r="AJ24" i="17"/>
  <c r="CN99" i="17"/>
  <c r="CN67" i="17"/>
  <c r="CP112" i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O113" i="21"/>
  <c r="CO81" i="21"/>
  <c r="CO111" i="13"/>
  <c r="CO79" i="13"/>
  <c r="CO99" i="4"/>
  <c r="CO67" i="4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K38" i="21"/>
  <c r="CQ38" i="21" s="1" a="1"/>
  <c r="CQ38" i="21" s="1"/>
  <c r="AK36" i="13"/>
  <c r="CQ36" i="13" s="1" a="1"/>
  <c r="CQ36" i="13" s="1"/>
  <c r="AK24" i="4"/>
  <c r="CQ24" i="4" s="1" a="1"/>
  <c r="CQ24" i="4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P38" i="14" l="1" a="1"/>
  <c r="CP38" i="14" s="1"/>
  <c r="AK38" i="14"/>
  <c r="CO113" i="14"/>
  <c r="CO81" i="14"/>
  <c r="CP41" i="19" a="1"/>
  <c r="CP41" i="19" s="1"/>
  <c r="AK41" i="19"/>
  <c r="CO116" i="19"/>
  <c r="CO84" i="19"/>
  <c r="CO15" i="1" a="1"/>
  <c r="CO15" i="1" s="1"/>
  <c r="AI47" i="1"/>
  <c r="AJ15" i="1"/>
  <c r="CN90" i="1"/>
  <c r="CN58" i="1"/>
  <c r="CP16" i="7" a="1"/>
  <c r="CP16" i="7" s="1"/>
  <c r="AK16" i="7"/>
  <c r="CO91" i="7"/>
  <c r="CO59" i="7"/>
  <c r="CP24" i="7" a="1"/>
  <c r="CP24" i="7" s="1"/>
  <c r="AK24" i="7"/>
  <c r="CP37" i="7" a="1"/>
  <c r="CP37" i="7" s="1"/>
  <c r="AK37" i="7"/>
  <c r="CO99" i="7"/>
  <c r="CO67" i="7"/>
  <c r="CO112" i="7"/>
  <c r="CO80" i="7"/>
  <c r="CP19" i="18" a="1"/>
  <c r="CP19" i="18" s="1"/>
  <c r="AK19" i="18"/>
  <c r="CO94" i="18"/>
  <c r="CO62" i="18"/>
  <c r="CP24" i="17" a="1"/>
  <c r="CP24" i="17" s="1"/>
  <c r="AK24" i="17"/>
  <c r="CO67" i="17"/>
  <c r="CO99" i="17"/>
  <c r="CQ112" i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Q94" i="6"/>
  <c r="CQ62" i="6"/>
  <c r="CP117" i="21"/>
  <c r="CP85" i="21"/>
  <c r="CP102" i="13"/>
  <c r="CP70" i="13"/>
  <c r="CQ117" i="7"/>
  <c r="CQ85" i="7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Q38" i="14" l="1" a="1"/>
  <c r="CQ38" i="14" s="1"/>
  <c r="AL38" i="14"/>
  <c r="CP113" i="14"/>
  <c r="CP81" i="14"/>
  <c r="CQ41" i="19" a="1"/>
  <c r="CQ41" i="19" s="1"/>
  <c r="AL41" i="19"/>
  <c r="CP116" i="19"/>
  <c r="CP84" i="19"/>
  <c r="CP15" i="1" a="1"/>
  <c r="CP15" i="1" s="1"/>
  <c r="AK15" i="1"/>
  <c r="AJ47" i="1"/>
  <c r="CO90" i="1"/>
  <c r="CO58" i="1"/>
  <c r="CP112" i="7"/>
  <c r="CP80" i="7"/>
  <c r="CQ37" i="7" a="1"/>
  <c r="CQ37" i="7" s="1"/>
  <c r="AL37" i="7"/>
  <c r="CQ19" i="18" a="1"/>
  <c r="CQ19" i="18" s="1"/>
  <c r="AL19" i="18"/>
  <c r="CQ24" i="7" a="1"/>
  <c r="CQ24" i="7" s="1"/>
  <c r="AL24" i="7"/>
  <c r="CP94" i="18"/>
  <c r="CP62" i="18"/>
  <c r="CP99" i="7"/>
  <c r="CP67" i="7"/>
  <c r="CQ16" i="7" a="1"/>
  <c r="CQ16" i="7" s="1"/>
  <c r="AL16" i="7"/>
  <c r="CP91" i="7"/>
  <c r="CP59" i="7"/>
  <c r="CQ24" i="17" a="1"/>
  <c r="CQ24" i="17" s="1"/>
  <c r="AL24" i="17"/>
  <c r="CP67" i="17"/>
  <c r="CP99" i="17"/>
  <c r="CR112" i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R38" i="14" l="1" a="1"/>
  <c r="CR38" i="14" s="1"/>
  <c r="AM38" i="14"/>
  <c r="CQ113" i="14"/>
  <c r="CQ81" i="14"/>
  <c r="CR41" i="19" a="1"/>
  <c r="CR41" i="19" s="1"/>
  <c r="AM41" i="19"/>
  <c r="CQ116" i="19"/>
  <c r="CQ84" i="19"/>
  <c r="CQ15" i="1" a="1"/>
  <c r="CQ15" i="1" s="1"/>
  <c r="AK47" i="1"/>
  <c r="AL15" i="1"/>
  <c r="CP58" i="1"/>
  <c r="CP90" i="1"/>
  <c r="CR24" i="7" a="1"/>
  <c r="CR24" i="7" s="1"/>
  <c r="AM24" i="7"/>
  <c r="CQ99" i="7"/>
  <c r="CQ67" i="7"/>
  <c r="CR16" i="7" a="1"/>
  <c r="CR16" i="7" s="1"/>
  <c r="AM16" i="7"/>
  <c r="CR19" i="18" a="1"/>
  <c r="CR19" i="18" s="1"/>
  <c r="AM19" i="18"/>
  <c r="CQ91" i="7"/>
  <c r="CQ59" i="7"/>
  <c r="CQ62" i="18"/>
  <c r="CQ94" i="18"/>
  <c r="CR37" i="7" a="1"/>
  <c r="CR37" i="7" s="1"/>
  <c r="AM37" i="7"/>
  <c r="CQ112" i="7"/>
  <c r="CQ80" i="7"/>
  <c r="CR24" i="17" a="1"/>
  <c r="CR24" i="17" s="1"/>
  <c r="AM24" i="17"/>
  <c r="CQ99" i="17"/>
  <c r="CQ67" i="17"/>
  <c r="CS112" i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S38" i="14" l="1" a="1"/>
  <c r="CS38" i="14" s="1"/>
  <c r="AN38" i="14"/>
  <c r="CR113" i="14"/>
  <c r="CR81" i="14"/>
  <c r="CS41" i="19" a="1"/>
  <c r="CS41" i="19" s="1"/>
  <c r="AN41" i="19"/>
  <c r="CR116" i="19"/>
  <c r="CR84" i="19"/>
  <c r="CR15" i="1" a="1"/>
  <c r="CR15" i="1" s="1"/>
  <c r="AL47" i="1"/>
  <c r="AM15" i="1"/>
  <c r="CQ90" i="1"/>
  <c r="CQ58" i="1"/>
  <c r="CS19" i="18" a="1"/>
  <c r="CS19" i="18" s="1"/>
  <c r="AN19" i="18"/>
  <c r="CR94" i="18"/>
  <c r="CR62" i="18"/>
  <c r="CS37" i="7" a="1"/>
  <c r="CS37" i="7" s="1"/>
  <c r="AN37" i="7"/>
  <c r="CS16" i="7" a="1"/>
  <c r="CS16" i="7" s="1"/>
  <c r="AN16" i="7"/>
  <c r="CR80" i="7"/>
  <c r="CR112" i="7"/>
  <c r="CR91" i="7"/>
  <c r="CR59" i="7"/>
  <c r="CS24" i="7" a="1"/>
  <c r="CS24" i="7" s="1"/>
  <c r="AN24" i="7"/>
  <c r="CR99" i="7"/>
  <c r="CR67" i="7"/>
  <c r="CS24" i="17" a="1"/>
  <c r="CS24" i="17" s="1"/>
  <c r="AN24" i="17"/>
  <c r="CR99" i="17"/>
  <c r="CR67" i="17"/>
  <c r="AP22" i="21"/>
  <c r="CV22" i="21" s="1" a="1"/>
  <c r="CV22" i="21" s="1"/>
  <c r="AP37" i="17"/>
  <c r="CV37" i="17" s="1" a="1"/>
  <c r="CV37" i="17" s="1"/>
  <c r="AP20" i="6"/>
  <c r="CV20" i="6" s="1" a="1"/>
  <c r="CV20" i="6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24" i="2"/>
  <c r="CV24" i="2" s="1" a="1"/>
  <c r="CV24" i="2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S98" i="7"/>
  <c r="CS66" i="7"/>
  <c r="CS115" i="19"/>
  <c r="CS83" i="19"/>
  <c r="CS113" i="16"/>
  <c r="CS81" i="16"/>
  <c r="CS108" i="12"/>
  <c r="CS76" i="12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CT38" i="14" l="1" a="1"/>
  <c r="CT38" i="14" s="1"/>
  <c r="AO38" i="14"/>
  <c r="CS113" i="14"/>
  <c r="CS81" i="14"/>
  <c r="CT41" i="19" a="1"/>
  <c r="CT41" i="19" s="1"/>
  <c r="AO41" i="19"/>
  <c r="CS116" i="19"/>
  <c r="CS84" i="19"/>
  <c r="CS15" i="1" a="1"/>
  <c r="CS15" i="1" s="1"/>
  <c r="AN15" i="1"/>
  <c r="AM47" i="1"/>
  <c r="CR90" i="1"/>
  <c r="CR58" i="1"/>
  <c r="CT16" i="7" a="1"/>
  <c r="CT16" i="7" s="1"/>
  <c r="AO16" i="7"/>
  <c r="CS91" i="7"/>
  <c r="CS59" i="7"/>
  <c r="CT24" i="7" a="1"/>
  <c r="CT24" i="7" s="1"/>
  <c r="AO24" i="7"/>
  <c r="CT37" i="7" a="1"/>
  <c r="CT37" i="7" s="1"/>
  <c r="AO37" i="7"/>
  <c r="CS99" i="7"/>
  <c r="CS67" i="7"/>
  <c r="CS112" i="7"/>
  <c r="CS80" i="7"/>
  <c r="CT19" i="18" a="1"/>
  <c r="CT19" i="18" s="1"/>
  <c r="AO19" i="18"/>
  <c r="CS62" i="18"/>
  <c r="CS94" i="18"/>
  <c r="CT24" i="17" a="1"/>
  <c r="CT24" i="17" s="1"/>
  <c r="AO24" i="17"/>
  <c r="CS99" i="17"/>
  <c r="CS67" i="17"/>
  <c r="AP46" i="1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T106" i="13"/>
  <c r="CT74" i="13"/>
  <c r="CT100" i="8"/>
  <c r="CT68" i="8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U38" i="14" l="1" a="1"/>
  <c r="CU38" i="14" s="1"/>
  <c r="AP38" i="14"/>
  <c r="CT113" i="14"/>
  <c r="CT81" i="14"/>
  <c r="CU41" i="19" a="1"/>
  <c r="CU41" i="19" s="1"/>
  <c r="AP41" i="19"/>
  <c r="CT116" i="19"/>
  <c r="CT84" i="19"/>
  <c r="CT15" i="1" a="1"/>
  <c r="CT15" i="1" s="1"/>
  <c r="AO15" i="1"/>
  <c r="AN47" i="1"/>
  <c r="CS90" i="1"/>
  <c r="CS58" i="1"/>
  <c r="CU37" i="7" a="1"/>
  <c r="CU37" i="7" s="1"/>
  <c r="AP37" i="7"/>
  <c r="CT112" i="7"/>
  <c r="CT80" i="7"/>
  <c r="CU19" i="18" a="1"/>
  <c r="CU19" i="18" s="1"/>
  <c r="AP19" i="18"/>
  <c r="CU24" i="7" a="1"/>
  <c r="CU24" i="7" s="1"/>
  <c r="AP24" i="7"/>
  <c r="CT62" i="18"/>
  <c r="CT94" i="18"/>
  <c r="CT99" i="7"/>
  <c r="CT67" i="7"/>
  <c r="CU16" i="7" a="1"/>
  <c r="CU16" i="7" s="1"/>
  <c r="AP16" i="7"/>
  <c r="CT91" i="7"/>
  <c r="CT59" i="7"/>
  <c r="CU24" i="17" a="1"/>
  <c r="CU24" i="17" s="1"/>
  <c r="AP24" i="17"/>
  <c r="CT99" i="17"/>
  <c r="CT67" i="17"/>
  <c r="CV112" i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Q42" i="21"/>
  <c r="CW42" i="21" s="1" a="1"/>
  <c r="CW42" i="21" s="1"/>
  <c r="AR37" i="17"/>
  <c r="CX37" i="17" s="1" a="1"/>
  <c r="CX37" i="17" s="1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AR34" i="8"/>
  <c r="CX34" i="8" s="1" a="1"/>
  <c r="CX34" i="8" s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CV38" i="14" l="1" a="1"/>
  <c r="CV38" i="14" s="1"/>
  <c r="AQ38" i="14"/>
  <c r="CU113" i="14"/>
  <c r="CU81" i="14"/>
  <c r="CV41" i="19" a="1"/>
  <c r="CV41" i="19" s="1"/>
  <c r="AQ41" i="19"/>
  <c r="CU84" i="19"/>
  <c r="CU116" i="19"/>
  <c r="CU15" i="1" a="1"/>
  <c r="CU15" i="1" s="1"/>
  <c r="AP15" i="1"/>
  <c r="AO47" i="1"/>
  <c r="CT58" i="1"/>
  <c r="CT90" i="1"/>
  <c r="CV24" i="7" a="1"/>
  <c r="CV24" i="7" s="1"/>
  <c r="AQ24" i="7"/>
  <c r="CU67" i="7"/>
  <c r="CU99" i="7"/>
  <c r="CV16" i="7" a="1"/>
  <c r="CV16" i="7" s="1"/>
  <c r="AQ16" i="7"/>
  <c r="CV19" i="18" a="1"/>
  <c r="CV19" i="18" s="1"/>
  <c r="AQ19" i="18"/>
  <c r="CU91" i="7"/>
  <c r="CU59" i="7"/>
  <c r="CU62" i="18"/>
  <c r="CU94" i="18"/>
  <c r="CV37" i="7" a="1"/>
  <c r="CV37" i="7" s="1"/>
  <c r="AQ37" i="7"/>
  <c r="CU112" i="7"/>
  <c r="CU80" i="7"/>
  <c r="CV24" i="17" a="1"/>
  <c r="CV24" i="17" s="1"/>
  <c r="AQ24" i="17"/>
  <c r="CU99" i="17"/>
  <c r="CU67" i="17"/>
  <c r="AO47" i="7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W38" i="14" l="1" a="1"/>
  <c r="CW38" i="14" s="1"/>
  <c r="AR38" i="14"/>
  <c r="CV81" i="14"/>
  <c r="CV113" i="14"/>
  <c r="CW41" i="19" a="1"/>
  <c r="CW41" i="19" s="1"/>
  <c r="AR41" i="19"/>
  <c r="CV116" i="19"/>
  <c r="CV84" i="19"/>
  <c r="CV15" i="1" a="1"/>
  <c r="CV15" i="1" s="1"/>
  <c r="AQ15" i="1"/>
  <c r="AP47" i="1"/>
  <c r="CU90" i="1"/>
  <c r="CU58" i="1"/>
  <c r="CW19" i="18" a="1"/>
  <c r="CW19" i="18" s="1"/>
  <c r="AR19" i="18"/>
  <c r="CV94" i="18"/>
  <c r="CV62" i="18"/>
  <c r="CW37" i="7" a="1"/>
  <c r="CW37" i="7" s="1"/>
  <c r="AR37" i="7"/>
  <c r="CW16" i="7" a="1"/>
  <c r="CW16" i="7" s="1"/>
  <c r="AR16" i="7"/>
  <c r="CV112" i="7"/>
  <c r="CV80" i="7"/>
  <c r="CV91" i="7"/>
  <c r="CV59" i="7"/>
  <c r="CW24" i="7" a="1"/>
  <c r="CW24" i="7" s="1"/>
  <c r="AR24" i="7"/>
  <c r="CV67" i="7"/>
  <c r="CV99" i="7"/>
  <c r="CW24" i="17" a="1"/>
  <c r="CW24" i="17" s="1"/>
  <c r="AR24" i="17"/>
  <c r="CV99" i="17"/>
  <c r="CV6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CW108" i="16"/>
  <c r="CW76" i="16"/>
  <c r="CW96" i="6"/>
  <c r="CW64" i="6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X38" i="14" l="1" a="1"/>
  <c r="CX38" i="14" s="1"/>
  <c r="AS38" i="14"/>
  <c r="CW113" i="14"/>
  <c r="CW81" i="14"/>
  <c r="CX41" i="19" a="1"/>
  <c r="CX41" i="19" s="1"/>
  <c r="AS41" i="19"/>
  <c r="CW116" i="19"/>
  <c r="CW84" i="19"/>
  <c r="CW15" i="1" a="1"/>
  <c r="CW15" i="1" s="1"/>
  <c r="AR15" i="1"/>
  <c r="AQ47" i="1"/>
  <c r="CV90" i="1"/>
  <c r="CV58" i="1"/>
  <c r="CX16" i="7" a="1"/>
  <c r="CX16" i="7" s="1"/>
  <c r="AS16" i="7"/>
  <c r="CW91" i="7"/>
  <c r="CW59" i="7"/>
  <c r="CX24" i="7" a="1"/>
  <c r="CX24" i="7" s="1"/>
  <c r="AS24" i="7"/>
  <c r="CX37" i="7" a="1"/>
  <c r="CX37" i="7" s="1"/>
  <c r="AS37" i="7"/>
  <c r="CW99" i="7"/>
  <c r="CW67" i="7"/>
  <c r="CW112" i="7"/>
  <c r="CW80" i="7"/>
  <c r="CX19" i="18" a="1"/>
  <c r="CX19" i="18" s="1"/>
  <c r="AS19" i="18"/>
  <c r="CW94" i="18"/>
  <c r="CW62" i="18"/>
  <c r="CX24" i="17" a="1"/>
  <c r="CX24" i="17" s="1"/>
  <c r="AS24" i="17"/>
  <c r="CW99" i="17"/>
  <c r="CW67" i="17"/>
  <c r="CX90" i="19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Y38" i="14" l="1" a="1"/>
  <c r="CY38" i="14" s="1"/>
  <c r="AT38" i="14"/>
  <c r="CX113" i="14"/>
  <c r="CX81" i="14"/>
  <c r="CY41" i="19" a="1"/>
  <c r="CY41" i="19" s="1"/>
  <c r="AT41" i="19"/>
  <c r="AT47" i="19" s="1"/>
  <c r="CX84" i="19"/>
  <c r="CX116" i="19"/>
  <c r="CX15" i="1" a="1"/>
  <c r="CX15" i="1" s="1"/>
  <c r="AS15" i="1"/>
  <c r="AR47" i="1"/>
  <c r="CW90" i="1"/>
  <c r="CW58" i="1"/>
  <c r="CX80" i="7"/>
  <c r="CX112" i="7"/>
  <c r="CY19" i="18" a="1"/>
  <c r="CY19" i="18" s="1"/>
  <c r="AT19" i="18"/>
  <c r="CY24" i="7" a="1"/>
  <c r="CY24" i="7" s="1"/>
  <c r="AT24" i="7"/>
  <c r="CX94" i="18"/>
  <c r="CX62" i="18"/>
  <c r="CX99" i="7"/>
  <c r="CX67" i="7"/>
  <c r="CY37" i="7" a="1"/>
  <c r="CY37" i="7" s="1"/>
  <c r="AT37" i="7"/>
  <c r="CY16" i="7" a="1"/>
  <c r="CY16" i="7" s="1"/>
  <c r="AT16" i="7"/>
  <c r="CX91" i="7"/>
  <c r="CX59" i="7"/>
  <c r="CY24" i="17" a="1"/>
  <c r="CY24" i="17" s="1"/>
  <c r="AT24" i="17"/>
  <c r="CX67" i="17"/>
  <c r="CX99" i="17"/>
  <c r="CY109" i="19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CY94" i="13"/>
  <c r="CY62" i="13"/>
  <c r="CY115" i="5"/>
  <c r="CY83" i="5"/>
  <c r="CY114" i="15"/>
  <c r="CY82" i="15"/>
  <c r="AU35" i="14"/>
  <c r="DA35" i="14" s="1" a="1"/>
  <c r="DA35" i="14" s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Z38" i="14" l="1" a="1"/>
  <c r="CZ38" i="14" s="1"/>
  <c r="AU38" i="14"/>
  <c r="CY113" i="14"/>
  <c r="CY81" i="14"/>
  <c r="CZ41" i="19" a="1"/>
  <c r="CZ41" i="19" s="1"/>
  <c r="AU41" i="19"/>
  <c r="CY116" i="19"/>
  <c r="CY84" i="19"/>
  <c r="CY15" i="1" a="1"/>
  <c r="CY15" i="1" s="1"/>
  <c r="AT15" i="1"/>
  <c r="AS47" i="1"/>
  <c r="CX58" i="1"/>
  <c r="CX90" i="1"/>
  <c r="CZ24" i="7" a="1"/>
  <c r="CZ24" i="7" s="1"/>
  <c r="AU24" i="7"/>
  <c r="CY91" i="7"/>
  <c r="CY59" i="7"/>
  <c r="CY99" i="7"/>
  <c r="CY67" i="7"/>
  <c r="CZ37" i="7" a="1"/>
  <c r="CZ37" i="7" s="1"/>
  <c r="AU37" i="7"/>
  <c r="CZ19" i="18" a="1"/>
  <c r="CZ19" i="18" s="1"/>
  <c r="AU19" i="18"/>
  <c r="CY80" i="7"/>
  <c r="CY112" i="7"/>
  <c r="CY94" i="18"/>
  <c r="CY62" i="18"/>
  <c r="CZ16" i="7" a="1"/>
  <c r="CZ16" i="7" s="1"/>
  <c r="AU16" i="7"/>
  <c r="CZ24" i="17" a="1"/>
  <c r="CZ24" i="17" s="1"/>
  <c r="AU24" i="17"/>
  <c r="CY99" i="17"/>
  <c r="CY67" i="17"/>
  <c r="CZ117" i="6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DA38" i="14" l="1" a="1"/>
  <c r="DA38" i="14" s="1"/>
  <c r="AV38" i="14"/>
  <c r="CZ113" i="14"/>
  <c r="CZ81" i="14"/>
  <c r="DA41" i="19" a="1"/>
  <c r="DA41" i="19" s="1"/>
  <c r="AV41" i="19"/>
  <c r="AV47" i="19" s="1"/>
  <c r="CZ84" i="19"/>
  <c r="CZ116" i="19"/>
  <c r="CZ15" i="1" a="1"/>
  <c r="CZ15" i="1" s="1"/>
  <c r="AU15" i="1"/>
  <c r="AT47" i="1"/>
  <c r="CY90" i="1"/>
  <c r="CY58" i="1"/>
  <c r="DA16" i="7" a="1"/>
  <c r="DA16" i="7" s="1"/>
  <c r="AV16" i="7"/>
  <c r="DA37" i="7" a="1"/>
  <c r="DA37" i="7" s="1"/>
  <c r="AV37" i="7"/>
  <c r="CZ91" i="7"/>
  <c r="CZ59" i="7"/>
  <c r="CZ112" i="7"/>
  <c r="CZ80" i="7"/>
  <c r="DA19" i="18" a="1"/>
  <c r="DA19" i="18" s="1"/>
  <c r="AV19" i="18"/>
  <c r="DA24" i="7" a="1"/>
  <c r="DA24" i="7" s="1"/>
  <c r="AV24" i="7"/>
  <c r="CZ94" i="18"/>
  <c r="CZ62" i="18"/>
  <c r="CZ99" i="7"/>
  <c r="CZ67" i="7"/>
  <c r="DA24" i="17" a="1"/>
  <c r="DA24" i="17" s="1"/>
  <c r="AV24" i="17"/>
  <c r="CZ99" i="17"/>
  <c r="CZ67" i="17"/>
  <c r="AW38" i="5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DB38" i="14" l="1" a="1"/>
  <c r="DB38" i="14" s="1"/>
  <c r="AW38" i="14"/>
  <c r="DA113" i="14"/>
  <c r="DA81" i="14"/>
  <c r="DB41" i="19" a="1"/>
  <c r="DB41" i="19" s="1"/>
  <c r="AW41" i="19"/>
  <c r="AW47" i="19" s="1"/>
  <c r="DA116" i="19"/>
  <c r="DA84" i="19"/>
  <c r="DA15" i="1" a="1"/>
  <c r="DA15" i="1" s="1"/>
  <c r="AV15" i="1"/>
  <c r="AU47" i="1"/>
  <c r="CZ90" i="1"/>
  <c r="CZ58" i="1"/>
  <c r="DB24" i="7" a="1"/>
  <c r="DB24" i="7" s="1"/>
  <c r="AW24" i="7"/>
  <c r="DB37" i="7" a="1"/>
  <c r="DB37" i="7" s="1"/>
  <c r="AW37" i="7"/>
  <c r="DA99" i="7"/>
  <c r="DA67" i="7"/>
  <c r="DA112" i="7"/>
  <c r="DA80" i="7"/>
  <c r="DB19" i="18" a="1"/>
  <c r="DB19" i="18" s="1"/>
  <c r="AW19" i="18"/>
  <c r="DB16" i="7" a="1"/>
  <c r="DB16" i="7" s="1"/>
  <c r="AW16" i="7"/>
  <c r="DA94" i="18"/>
  <c r="DA62" i="18"/>
  <c r="DA59" i="7"/>
  <c r="DA91" i="7"/>
  <c r="DB24" i="17" a="1"/>
  <c r="DB24" i="17" s="1"/>
  <c r="AW24" i="17"/>
  <c r="DA99" i="17"/>
  <c r="DA67" i="17"/>
  <c r="AX23" i="2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C38" i="14" l="1" a="1"/>
  <c r="DC38" i="14" s="1"/>
  <c r="AX38" i="14"/>
  <c r="DB113" i="14"/>
  <c r="DB81" i="14"/>
  <c r="DC41" i="19" a="1"/>
  <c r="DC41" i="19" s="1"/>
  <c r="AX41" i="19"/>
  <c r="DB116" i="19"/>
  <c r="DB84" i="19"/>
  <c r="DB15" i="1" a="1"/>
  <c r="DB15" i="1" s="1"/>
  <c r="AW15" i="1"/>
  <c r="AV47" i="1"/>
  <c r="DA90" i="1"/>
  <c r="DA58" i="1"/>
  <c r="DC16" i="7" a="1"/>
  <c r="DC16" i="7" s="1"/>
  <c r="AX16" i="7"/>
  <c r="DC37" i="7" a="1"/>
  <c r="DC37" i="7" s="1"/>
  <c r="AX37" i="7"/>
  <c r="DB91" i="7"/>
  <c r="DB59" i="7"/>
  <c r="DB112" i="7"/>
  <c r="DB80" i="7"/>
  <c r="DC19" i="18" a="1"/>
  <c r="DC19" i="18" s="1"/>
  <c r="AX19" i="18"/>
  <c r="DC24" i="7" a="1"/>
  <c r="DC24" i="7" s="1"/>
  <c r="AX24" i="7"/>
  <c r="DB94" i="18"/>
  <c r="DB62" i="18"/>
  <c r="DB99" i="7"/>
  <c r="DB67" i="7"/>
  <c r="DC24" i="17" a="1"/>
  <c r="DC24" i="17" s="1"/>
  <c r="AX24" i="17"/>
  <c r="DB67" i="17"/>
  <c r="DB99" i="17"/>
  <c r="DC102" i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D38" i="14" l="1" a="1"/>
  <c r="DD38" i="14" s="1"/>
  <c r="AY38" i="14"/>
  <c r="DC113" i="14"/>
  <c r="DC81" i="14"/>
  <c r="DD41" i="19" a="1"/>
  <c r="DD41" i="19" s="1"/>
  <c r="AY41" i="19"/>
  <c r="AY47" i="19" s="1"/>
  <c r="DC84" i="19"/>
  <c r="DC116" i="19"/>
  <c r="DC15" i="1" a="1"/>
  <c r="DC15" i="1" s="1"/>
  <c r="AX15" i="1"/>
  <c r="AW47" i="1"/>
  <c r="DB90" i="1"/>
  <c r="DB58" i="1"/>
  <c r="DD24" i="7" a="1"/>
  <c r="DD24" i="7" s="1"/>
  <c r="AY24" i="7"/>
  <c r="DD37" i="7" a="1"/>
  <c r="DD37" i="7" s="1"/>
  <c r="AY37" i="7"/>
  <c r="DC67" i="7"/>
  <c r="DC99" i="7"/>
  <c r="DC112" i="7"/>
  <c r="DC80" i="7"/>
  <c r="DD19" i="18" a="1"/>
  <c r="DD19" i="18" s="1"/>
  <c r="AY19" i="18"/>
  <c r="DD16" i="7" a="1"/>
  <c r="DD16" i="7" s="1"/>
  <c r="AY16" i="7"/>
  <c r="DC94" i="18"/>
  <c r="DC62" i="18"/>
  <c r="DC91" i="7"/>
  <c r="DC59" i="7"/>
  <c r="DD24" i="17" a="1"/>
  <c r="DD24" i="17" s="1"/>
  <c r="AY24" i="17"/>
  <c r="DC67" i="17"/>
  <c r="DC99" i="17"/>
  <c r="DE95" i="6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E38" i="14" l="1" a="1"/>
  <c r="DE38" i="14" s="1"/>
  <c r="AZ38" i="14"/>
  <c r="DD81" i="14"/>
  <c r="DD113" i="14"/>
  <c r="DE41" i="19" a="1"/>
  <c r="DE41" i="19" s="1"/>
  <c r="AZ41" i="19"/>
  <c r="DD116" i="19"/>
  <c r="DD84" i="19"/>
  <c r="DD15" i="1" a="1"/>
  <c r="DD15" i="1" s="1"/>
  <c r="AY15" i="1"/>
  <c r="AX47" i="1"/>
  <c r="DC90" i="1"/>
  <c r="DC58" i="1"/>
  <c r="DE16" i="7" a="1"/>
  <c r="DE16" i="7" s="1"/>
  <c r="AZ16" i="7"/>
  <c r="DE37" i="7" a="1"/>
  <c r="DE37" i="7" s="1"/>
  <c r="AZ37" i="7"/>
  <c r="DD59" i="7"/>
  <c r="DD91" i="7"/>
  <c r="DD112" i="7"/>
  <c r="DD80" i="7"/>
  <c r="DE19" i="18" a="1"/>
  <c r="DE19" i="18" s="1"/>
  <c r="AZ19" i="18"/>
  <c r="DE24" i="7" a="1"/>
  <c r="DE24" i="7" s="1"/>
  <c r="AZ24" i="7"/>
  <c r="DD94" i="18"/>
  <c r="DD62" i="18"/>
  <c r="DD67" i="7"/>
  <c r="DD99" i="7"/>
  <c r="DE24" i="17" a="1"/>
  <c r="DE24" i="17" s="1"/>
  <c r="AZ24" i="17"/>
  <c r="DD99" i="17"/>
  <c r="DD67" i="17"/>
  <c r="DE101" i="8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BA24" i="11"/>
  <c r="DG24" i="11" s="1" a="1"/>
  <c r="DG24" i="11" s="1"/>
  <c r="DE119" i="20"/>
  <c r="DE87" i="20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DE100" i="6"/>
  <c r="DE68" i="6"/>
  <c r="BA39" i="6"/>
  <c r="DG39" i="6" s="1" a="1"/>
  <c r="DG39" i="6" s="1"/>
  <c r="BA38" i="5"/>
  <c r="DG38" i="5" s="1" a="1"/>
  <c r="DG38" i="5" s="1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F38" i="14" l="1" a="1"/>
  <c r="DF38" i="14" s="1"/>
  <c r="BA38" i="14"/>
  <c r="DE81" i="14"/>
  <c r="DE113" i="14"/>
  <c r="DF41" i="19" a="1"/>
  <c r="DF41" i="19" s="1"/>
  <c r="BA41" i="19"/>
  <c r="BA47" i="19" s="1"/>
  <c r="DE116" i="19"/>
  <c r="DE84" i="19"/>
  <c r="DE15" i="1" a="1"/>
  <c r="DE15" i="1" s="1"/>
  <c r="AZ15" i="1"/>
  <c r="AY47" i="1"/>
  <c r="DD90" i="1"/>
  <c r="DD58" i="1"/>
  <c r="DF24" i="7" a="1"/>
  <c r="DF24" i="7" s="1"/>
  <c r="BA24" i="7"/>
  <c r="DF37" i="7" a="1"/>
  <c r="DF37" i="7" s="1"/>
  <c r="BA37" i="7"/>
  <c r="DE99" i="7"/>
  <c r="DE67" i="7"/>
  <c r="DE80" i="7"/>
  <c r="DE112" i="7"/>
  <c r="DF19" i="18" a="1"/>
  <c r="DF19" i="18" s="1"/>
  <c r="BA19" i="18"/>
  <c r="DF16" i="7" a="1"/>
  <c r="DF16" i="7" s="1"/>
  <c r="BA16" i="7"/>
  <c r="DE94" i="18"/>
  <c r="DE62" i="18"/>
  <c r="DE91" i="7"/>
  <c r="DE59" i="7"/>
  <c r="DF24" i="17" a="1"/>
  <c r="DF24" i="17" s="1"/>
  <c r="BA24" i="17"/>
  <c r="DE99" i="17"/>
  <c r="DE67" i="17"/>
  <c r="DF109" i="16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G38" i="14" l="1" a="1"/>
  <c r="DG38" i="14" s="1"/>
  <c r="BB38" i="14"/>
  <c r="DF113" i="14"/>
  <c r="DF81" i="14"/>
  <c r="DG41" i="19" a="1"/>
  <c r="DG41" i="19" s="1"/>
  <c r="BB41" i="19"/>
  <c r="DF116" i="19"/>
  <c r="DF84" i="19"/>
  <c r="DF15" i="1" a="1"/>
  <c r="DF15" i="1" s="1"/>
  <c r="BA15" i="1"/>
  <c r="AZ47" i="1"/>
  <c r="DE58" i="1"/>
  <c r="DE90" i="1"/>
  <c r="DG16" i="7" a="1"/>
  <c r="DG16" i="7" s="1"/>
  <c r="BB16" i="7"/>
  <c r="DG37" i="7" a="1"/>
  <c r="DG37" i="7" s="1"/>
  <c r="BB37" i="7"/>
  <c r="DF91" i="7"/>
  <c r="DF59" i="7"/>
  <c r="DF80" i="7"/>
  <c r="DF112" i="7"/>
  <c r="DG19" i="18" a="1"/>
  <c r="DG19" i="18" s="1"/>
  <c r="BB19" i="18"/>
  <c r="DG24" i="7" a="1"/>
  <c r="DG24" i="7" s="1"/>
  <c r="BB24" i="7"/>
  <c r="DF62" i="18"/>
  <c r="DF94" i="18"/>
  <c r="DF67" i="7"/>
  <c r="DF99" i="7"/>
  <c r="DG24" i="17" a="1"/>
  <c r="DG24" i="17" s="1"/>
  <c r="BB24" i="17"/>
  <c r="DF99" i="17"/>
  <c r="DF67" i="17"/>
  <c r="DG94" i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C23" i="21"/>
  <c r="DI23" i="21" s="1" a="1"/>
  <c r="DI23" i="21" s="1"/>
  <c r="DG112" i="10"/>
  <c r="DG80" i="10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H38" i="14" l="1" a="1"/>
  <c r="DH38" i="14" s="1"/>
  <c r="BC38" i="14"/>
  <c r="DG113" i="14"/>
  <c r="DG81" i="14"/>
  <c r="DH41" i="19" a="1"/>
  <c r="DH41" i="19" s="1"/>
  <c r="BC41" i="19"/>
  <c r="DG84" i="19"/>
  <c r="DG116" i="19"/>
  <c r="DG15" i="1" a="1"/>
  <c r="DG15" i="1" s="1"/>
  <c r="BB15" i="1"/>
  <c r="BA47" i="1"/>
  <c r="DF90" i="1"/>
  <c r="DF58" i="1"/>
  <c r="DH24" i="7" a="1"/>
  <c r="DH24" i="7" s="1"/>
  <c r="BC24" i="7"/>
  <c r="DH37" i="7" a="1"/>
  <c r="DH37" i="7" s="1"/>
  <c r="BC37" i="7"/>
  <c r="DG67" i="7"/>
  <c r="DG99" i="7"/>
  <c r="DG80" i="7"/>
  <c r="DG112" i="7"/>
  <c r="DH19" i="18" a="1"/>
  <c r="DH19" i="18" s="1"/>
  <c r="BC19" i="18"/>
  <c r="DH16" i="7" a="1"/>
  <c r="DH16" i="7" s="1"/>
  <c r="BC16" i="7"/>
  <c r="DG94" i="18"/>
  <c r="DG62" i="18"/>
  <c r="DG91" i="7"/>
  <c r="DG59" i="7"/>
  <c r="DH24" i="17" a="1"/>
  <c r="DH24" i="17" s="1"/>
  <c r="BC24" i="17"/>
  <c r="DG99" i="17"/>
  <c r="DG67" i="17"/>
  <c r="DI114" i="9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DI38" i="14" l="1" a="1"/>
  <c r="DI38" i="14" s="1"/>
  <c r="BD38" i="14"/>
  <c r="DH113" i="14"/>
  <c r="DH81" i="14"/>
  <c r="DI41" i="19" a="1"/>
  <c r="DI41" i="19" s="1"/>
  <c r="BD41" i="19"/>
  <c r="DH116" i="19"/>
  <c r="DH84" i="19"/>
  <c r="DH15" i="1" a="1"/>
  <c r="DH15" i="1" s="1"/>
  <c r="BC15" i="1"/>
  <c r="BB47" i="1"/>
  <c r="DG90" i="1"/>
  <c r="DG58" i="1"/>
  <c r="DI16" i="7" a="1"/>
  <c r="DI16" i="7" s="1"/>
  <c r="BD16" i="7"/>
  <c r="DI37" i="7" a="1"/>
  <c r="DI37" i="7" s="1"/>
  <c r="BD37" i="7"/>
  <c r="DH59" i="7"/>
  <c r="DH91" i="7"/>
  <c r="DH112" i="7"/>
  <c r="DH80" i="7"/>
  <c r="DI19" i="18" a="1"/>
  <c r="DI19" i="18" s="1"/>
  <c r="BD19" i="18"/>
  <c r="DI24" i="7" a="1"/>
  <c r="DI24" i="7" s="1"/>
  <c r="BD24" i="7"/>
  <c r="DH94" i="18"/>
  <c r="DH62" i="18"/>
  <c r="DH99" i="7"/>
  <c r="DH67" i="7"/>
  <c r="DI24" i="17" a="1"/>
  <c r="DI24" i="17" s="1"/>
  <c r="BD24" i="17"/>
  <c r="DH99" i="17"/>
  <c r="DH67" i="17"/>
  <c r="BE36" i="1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DJ38" i="14" l="1" a="1"/>
  <c r="DJ38" i="14" s="1"/>
  <c r="BE38" i="14"/>
  <c r="DI113" i="14"/>
  <c r="DI81" i="14"/>
  <c r="DJ41" i="19" a="1"/>
  <c r="DJ41" i="19" s="1"/>
  <c r="BE41" i="19"/>
  <c r="DI116" i="19"/>
  <c r="DI84" i="19"/>
  <c r="DI15" i="1" a="1"/>
  <c r="DI15" i="1" s="1"/>
  <c r="BD15" i="1"/>
  <c r="BC47" i="1"/>
  <c r="DH90" i="1"/>
  <c r="DH58" i="1"/>
  <c r="DJ24" i="7" a="1"/>
  <c r="DJ24" i="7" s="1"/>
  <c r="BE24" i="7"/>
  <c r="DJ37" i="7" a="1"/>
  <c r="DJ37" i="7" s="1"/>
  <c r="BE37" i="7"/>
  <c r="DI99" i="7"/>
  <c r="DI67" i="7"/>
  <c r="DI112" i="7"/>
  <c r="DI80" i="7"/>
  <c r="DJ19" i="18" a="1"/>
  <c r="DJ19" i="18" s="1"/>
  <c r="BE19" i="18"/>
  <c r="DJ16" i="7" a="1"/>
  <c r="DJ16" i="7" s="1"/>
  <c r="BE16" i="7"/>
  <c r="DI62" i="18"/>
  <c r="DI94" i="18"/>
  <c r="DI91" i="7"/>
  <c r="DI59" i="7"/>
  <c r="DJ24" i="17" a="1"/>
  <c r="DJ24" i="17" s="1"/>
  <c r="BE24" i="17"/>
  <c r="DI99" i="17"/>
  <c r="DI67" i="17"/>
  <c r="BF41" i="1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DJ109" i="17"/>
  <c r="DJ77" i="17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K38" i="14" l="1" a="1"/>
  <c r="DK38" i="14" s="1"/>
  <c r="BF38" i="14"/>
  <c r="DJ113" i="14"/>
  <c r="DJ81" i="14"/>
  <c r="DK41" i="19" a="1"/>
  <c r="DK41" i="19" s="1"/>
  <c r="BF41" i="19"/>
  <c r="DJ84" i="19"/>
  <c r="DJ116" i="19"/>
  <c r="DJ15" i="1" a="1"/>
  <c r="DJ15" i="1" s="1"/>
  <c r="BE15" i="1"/>
  <c r="BD47" i="1"/>
  <c r="DI90" i="1"/>
  <c r="DI58" i="1"/>
  <c r="DK16" i="7" a="1"/>
  <c r="DK16" i="7" s="1"/>
  <c r="BF16" i="7"/>
  <c r="DK37" i="7" a="1"/>
  <c r="DK37" i="7" s="1"/>
  <c r="BF37" i="7"/>
  <c r="DJ59" i="7"/>
  <c r="DJ91" i="7"/>
  <c r="DJ112" i="7"/>
  <c r="DJ80" i="7"/>
  <c r="DK19" i="18" a="1"/>
  <c r="DK19" i="18" s="1"/>
  <c r="BF19" i="18"/>
  <c r="DK24" i="7" a="1"/>
  <c r="DK24" i="7" s="1"/>
  <c r="BF24" i="7"/>
  <c r="DJ94" i="18"/>
  <c r="DJ62" i="18"/>
  <c r="DJ99" i="7"/>
  <c r="DJ67" i="7"/>
  <c r="DK24" i="17" a="1"/>
  <c r="DK24" i="17" s="1"/>
  <c r="BF24" i="17"/>
  <c r="DJ99" i="17"/>
  <c r="DJ67" i="17"/>
  <c r="DK103" i="12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L38" i="14" l="1" a="1"/>
  <c r="DL38" i="14" s="1"/>
  <c r="BG38" i="14"/>
  <c r="DK113" i="14"/>
  <c r="DK81" i="14"/>
  <c r="DL41" i="19" a="1"/>
  <c r="DL41" i="19" s="1"/>
  <c r="BG41" i="19"/>
  <c r="DK116" i="19"/>
  <c r="DK84" i="19"/>
  <c r="DK15" i="1" a="1"/>
  <c r="DK15" i="1" s="1"/>
  <c r="BF15" i="1"/>
  <c r="BE47" i="1"/>
  <c r="DJ90" i="1"/>
  <c r="DJ58" i="1"/>
  <c r="DL24" i="7" a="1"/>
  <c r="DL24" i="7" s="1"/>
  <c r="BG24" i="7"/>
  <c r="DL37" i="7" a="1"/>
  <c r="DL37" i="7" s="1"/>
  <c r="BG37" i="7"/>
  <c r="DK99" i="7"/>
  <c r="DK67" i="7"/>
  <c r="DK80" i="7"/>
  <c r="DK112" i="7"/>
  <c r="DL19" i="18" a="1"/>
  <c r="DL19" i="18" s="1"/>
  <c r="BG19" i="18"/>
  <c r="DL16" i="7" a="1"/>
  <c r="DL16" i="7" s="1"/>
  <c r="BG16" i="7"/>
  <c r="DK94" i="18"/>
  <c r="DK62" i="18"/>
  <c r="DK59" i="7"/>
  <c r="DK91" i="7"/>
  <c r="DL24" i="17" a="1"/>
  <c r="DL24" i="17" s="1"/>
  <c r="BG24" i="17"/>
  <c r="DK99" i="17"/>
  <c r="DK67" i="17"/>
  <c r="DL103" i="20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DL118" i="6"/>
  <c r="DL86" i="6"/>
  <c r="BH20" i="17"/>
  <c r="DN20" i="17" s="1" a="1"/>
  <c r="DN20" i="17" s="1"/>
  <c r="DL117" i="14"/>
  <c r="DL85" i="14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M38" i="14" l="1" a="1"/>
  <c r="DM38" i="14" s="1"/>
  <c r="BH38" i="14"/>
  <c r="DL113" i="14"/>
  <c r="DL81" i="14"/>
  <c r="DM41" i="19" a="1"/>
  <c r="DM41" i="19" s="1"/>
  <c r="BH41" i="19"/>
  <c r="DL116" i="19"/>
  <c r="DL84" i="19"/>
  <c r="DL15" i="1" a="1"/>
  <c r="DL15" i="1" s="1"/>
  <c r="BG15" i="1"/>
  <c r="BF47" i="1"/>
  <c r="DK90" i="1"/>
  <c r="DK58" i="1"/>
  <c r="DM16" i="7" a="1"/>
  <c r="DM16" i="7" s="1"/>
  <c r="BH16" i="7"/>
  <c r="DM37" i="7" a="1"/>
  <c r="DM37" i="7" s="1"/>
  <c r="BH37" i="7"/>
  <c r="DL91" i="7"/>
  <c r="DL59" i="7"/>
  <c r="DL112" i="7"/>
  <c r="DL80" i="7"/>
  <c r="DM19" i="18" a="1"/>
  <c r="DM19" i="18" s="1"/>
  <c r="BH19" i="18"/>
  <c r="DM24" i="7" a="1"/>
  <c r="DM24" i="7" s="1"/>
  <c r="BH24" i="7"/>
  <c r="DL94" i="18"/>
  <c r="DL62" i="18"/>
  <c r="DL99" i="7"/>
  <c r="DL67" i="7"/>
  <c r="DM24" i="17" a="1"/>
  <c r="DM24" i="17" s="1"/>
  <c r="BH24" i="17"/>
  <c r="DL99" i="17"/>
  <c r="DL67" i="17"/>
  <c r="DM93" i="15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I28" i="19"/>
  <c r="DO28" i="19" s="1" a="1"/>
  <c r="DO28" i="19" s="1"/>
  <c r="BI34" i="1"/>
  <c r="DO34" i="1" s="1" a="1"/>
  <c r="DO34" i="1" s="1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N38" i="14" l="1" a="1"/>
  <c r="DN38" i="14" s="1"/>
  <c r="BI38" i="14"/>
  <c r="DM113" i="14"/>
  <c r="DM81" i="14"/>
  <c r="DN41" i="19" a="1"/>
  <c r="DN41" i="19" s="1"/>
  <c r="BI41" i="19"/>
  <c r="BI47" i="19" s="1"/>
  <c r="DM116" i="19"/>
  <c r="DM84" i="19"/>
  <c r="DM15" i="1" a="1"/>
  <c r="DM15" i="1" s="1"/>
  <c r="BH15" i="1"/>
  <c r="BG47" i="1"/>
  <c r="DL90" i="1"/>
  <c r="DL58" i="1"/>
  <c r="DN24" i="7" a="1"/>
  <c r="DN24" i="7" s="1"/>
  <c r="BI24" i="7"/>
  <c r="DN37" i="7" a="1"/>
  <c r="DN37" i="7" s="1"/>
  <c r="BI37" i="7"/>
  <c r="DM99" i="7"/>
  <c r="DM67" i="7"/>
  <c r="DM112" i="7"/>
  <c r="DM80" i="7"/>
  <c r="DN19" i="18" a="1"/>
  <c r="DN19" i="18" s="1"/>
  <c r="BI19" i="18"/>
  <c r="DN16" i="7" a="1"/>
  <c r="DN16" i="7" s="1"/>
  <c r="BI16" i="7"/>
  <c r="DM94" i="18"/>
  <c r="DM62" i="18"/>
  <c r="DM91" i="7"/>
  <c r="DM59" i="7"/>
  <c r="DN24" i="17" a="1"/>
  <c r="DN24" i="17" s="1"/>
  <c r="BI24" i="17"/>
  <c r="DM99" i="17"/>
  <c r="DM67" i="17"/>
  <c r="DN112" i="4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O38" i="14" l="1" a="1"/>
  <c r="DO38" i="14" s="1"/>
  <c r="BJ38" i="14"/>
  <c r="DP38" i="14" s="1" a="1"/>
  <c r="DP38" i="14" s="1"/>
  <c r="DN113" i="14"/>
  <c r="DN81" i="14"/>
  <c r="DO41" i="19" a="1"/>
  <c r="DO41" i="19" s="1"/>
  <c r="BJ41" i="19"/>
  <c r="DP41" i="19" s="1" a="1"/>
  <c r="DP41" i="19" s="1"/>
  <c r="DN116" i="19"/>
  <c r="DN84" i="19"/>
  <c r="DN15" i="1" a="1"/>
  <c r="DN15" i="1" s="1"/>
  <c r="BI15" i="1"/>
  <c r="BH47" i="1"/>
  <c r="DM90" i="1"/>
  <c r="DM58" i="1"/>
  <c r="DO16" i="7" a="1"/>
  <c r="DO16" i="7" s="1"/>
  <c r="BJ16" i="7"/>
  <c r="DP16" i="7" s="1" a="1"/>
  <c r="DP16" i="7" s="1"/>
  <c r="DO37" i="7" a="1"/>
  <c r="DO37" i="7" s="1"/>
  <c r="BJ37" i="7"/>
  <c r="DP37" i="7" s="1" a="1"/>
  <c r="DP37" i="7" s="1"/>
  <c r="DN91" i="7"/>
  <c r="DN59" i="7"/>
  <c r="DN80" i="7"/>
  <c r="DN112" i="7"/>
  <c r="DO19" i="18" a="1"/>
  <c r="DO19" i="18" s="1"/>
  <c r="BJ19" i="18"/>
  <c r="DP19" i="18" s="1" a="1"/>
  <c r="DP19" i="18" s="1"/>
  <c r="DO24" i="7" a="1"/>
  <c r="DO24" i="7" s="1"/>
  <c r="BJ24" i="7"/>
  <c r="DP24" i="7" s="1" a="1"/>
  <c r="DP24" i="7" s="1"/>
  <c r="DN94" i="18"/>
  <c r="DN62" i="18"/>
  <c r="DN99" i="7"/>
  <c r="DN67" i="7"/>
  <c r="DO24" i="17" a="1"/>
  <c r="DO24" i="17" s="1"/>
  <c r="BJ24" i="17"/>
  <c r="DP24" i="17" s="1" a="1"/>
  <c r="DP24" i="17" s="1"/>
  <c r="DN67" i="17"/>
  <c r="DN99" i="17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DP81" i="14" l="1"/>
  <c r="DP113" i="14"/>
  <c r="DO81" i="14"/>
  <c r="DO113" i="14"/>
  <c r="DP116" i="19"/>
  <c r="DP84" i="19"/>
  <c r="DO84" i="19"/>
  <c r="DO116" i="19"/>
  <c r="DO15" i="1" a="1"/>
  <c r="DO15" i="1" s="1"/>
  <c r="BJ15" i="1"/>
  <c r="BI47" i="1"/>
  <c r="DN90" i="1"/>
  <c r="DN58" i="1"/>
  <c r="DP99" i="7"/>
  <c r="DP67" i="7"/>
  <c r="DP112" i="7"/>
  <c r="DP80" i="7"/>
  <c r="DO99" i="7"/>
  <c r="DO67" i="7"/>
  <c r="DO112" i="7"/>
  <c r="DO80" i="7"/>
  <c r="DP94" i="18"/>
  <c r="DP62" i="18"/>
  <c r="DP91" i="7"/>
  <c r="DP59" i="7"/>
  <c r="DO94" i="18"/>
  <c r="DO62" i="18"/>
  <c r="DO91" i="7"/>
  <c r="DO59" i="7"/>
  <c r="DP67" i="17"/>
  <c r="DP99" i="17"/>
  <c r="DO67" i="17"/>
  <c r="DO99" i="17"/>
  <c r="BJ15" i="13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DP15" i="1" l="1" a="1"/>
  <c r="DP15" i="1" s="1"/>
  <c r="BJ47" i="1"/>
  <c r="DO90" i="1"/>
  <c r="DO58" i="1"/>
  <c r="BJ47" i="1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<sst xmlns="http://schemas.openxmlformats.org/spreadsheetml/2006/main" count="7223" uniqueCount="204">
  <si>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</si>
  <si>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</si>
  <si>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</si>
  <si>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</si>
  <si>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</si>
  <si>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</si>
  <si>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</si>
  <si>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</si>
  <si>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</si>
  <si>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</si>
  <si>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</si>
  <si>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</si>
  <si>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</si>
  <si>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</si>
  <si>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</si>
  <si>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</si>
  <si>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</si>
  <si>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</si>
  <si>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</si>
  <si>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</si>
  <si>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</si>
  <si>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</si>
  <si>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</si>
  <si>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</si>
  <si>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</si>
  <si>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</si>
  <si>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</si>
  <si>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</si>
  <si>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</si>
  <si>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</si>
  <si>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</si>
  <si>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</si>
  <si>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</si>
  <si>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</si>
  <si>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</si>
  <si>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</si>
  <si>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</si>
  <si>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</si>
  <si>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</si>
  <si>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</si>
  <si>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</si>
  <si>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</si>
  <si>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</si>
  <si>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</si>
  <si>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</si>
  <si>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</si>
  <si>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</si>
  <si>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</si>
  <si>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</si>
  <si>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</si>
  <si>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</si>
  <si>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</si>
  <si>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</si>
  <si>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</si>
  <si>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</si>
  <si>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</si>
  <si>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</si>
  <si>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</si>
  <si>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</si>
  <si>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</si>
  <si>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</si>
  <si>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</si>
  <si>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</si>
  <si>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</si>
  <si>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</si>
  <si>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</si>
  <si>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</si>
  <si>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</si>
  <si>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</si>
  <si>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</si>
  <si>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</si>
  <si>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</si>
  <si>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</si>
  <si>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</si>
  <si>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</si>
  <si>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</si>
  <si>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</si>
  <si>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</si>
  <si>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</si>
  <si>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</si>
  <si>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</si>
  <si>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</si>
  <si>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</si>
  <si>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</si>
  <si>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</si>
  <si>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</si>
  <si>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</si>
  <si>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</si>
  <si>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</si>
  <si>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</si>
  <si>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</si>
  <si>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</si>
  <si>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</si>
  <si>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</si>
  <si>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</si>
  <si>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</si>
  <si>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</si>
  <si>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</si>
  <si>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</si>
  <si>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</si>
  <si>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</si>
  <si>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</si>
  <si>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</si>
  <si>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</si>
  <si>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</si>
  <si>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</si>
  <si>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</si>
  <si>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</si>
  <si>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</si>
  <si>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</si>
  <si>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</si>
  <si>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</si>
  <si>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</si>
  <si>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</si>
  <si>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</si>
  <si>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</si>
  <si>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</si>
  <si>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</si>
  <si>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</si>
  <si>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</si>
  <si>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</si>
  <si>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</si>
  <si>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</si>
  <si>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</si>
  <si>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</si>
  <si>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</si>
  <si>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</si>
  <si>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</si>
  <si>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</si>
  <si>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</si>
  <si>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</si>
  <si>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</si>
  <si>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</si>
  <si>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</si>
  <si>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</si>
  <si>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</si>
  <si>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</si>
  <si>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</si>
  <si>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</si>
  <si>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</si>
  <si>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</si>
  <si>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</si>
  <si>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</si>
  <si>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</si>
  <si>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</si>
  <si>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</si>
  <si>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</si>
  <si>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</si>
  <si>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</si>
  <si>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</si>
  <si>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</si>
  <si>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</si>
  <si>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</si>
  <si>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</si>
  <si>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</si>
  <si>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</si>
  <si>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</si>
  <si>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</si>
  <si>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</si>
  <si>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</si>
  <si>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</si>
  <si>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</si>
  <si>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</si>
  <si>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</si>
  <si>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</si>
  <si>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</si>
  <si>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</si>
  <si>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</si>
  <si>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</si>
  <si>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</si>
  <si>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</si>
  <si>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</si>
  <si>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</si>
  <si>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</si>
  <si>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</si>
  <si>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</si>
  <si>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</si>
  <si>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</si>
  <si>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</si>
  <si>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</si>
  <si>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</si>
  <si>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</si>
  <si>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</si>
  <si>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</si>
  <si>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</si>
  <si>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</si>
  <si>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</si>
  <si>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</si>
  <si>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</si>
  <si>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</si>
  <si>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</si>
  <si>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</si>
  <si>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</si>
  <si>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</si>
  <si>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</si>
  <si>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</si>
  <si>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</si>
  <si>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</si>
  <si>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</si>
  <si>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Improvement in energy efficiency also captures lower clinker to cement ratio</t>
  </si>
  <si>
    <t>clinker to cement per annum</t>
  </si>
  <si>
    <t>Over 30 years</t>
  </si>
  <si>
    <t>years</t>
  </si>
  <si>
    <t>Efficiency starts in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</si>
</sst>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"/>
    <numFmt numFmtId="167" formatCode="0.000000000"/>
    <numFmt numFmtId="168" formatCode="0.0000000000"/>
    <numFmt numFmtId="169" formatCode="0.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26" fillId="18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7" applyNumberFormat="0" applyAlignment="0" applyProtection="0"/>
    <xf numFmtId="0" fontId="29" fillId="0" borderId="8" applyNumberFormat="0" applyFill="0" applyAlignment="0" applyProtection="0"/>
    <xf numFmtId="0" fontId="4" fillId="20" borderId="9" applyNumberFormat="0" applyAlignment="0" applyProtection="0"/>
    <xf numFmtId="0" fontId="30" fillId="0" borderId="0" applyNumberFormat="0" applyFill="0" applyBorder="0" applyAlignment="0" applyProtection="0"/>
    <xf numFmtId="0" fontId="1" fillId="21" borderId="10" applyNumberFormat="0" applyFont="0" applyAlignment="0" applyProtection="0"/>
    <xf numFmtId="0" fontId="31" fillId="0" borderId="0" applyNumberFormat="0" applyFill="0" applyBorder="0" applyAlignment="0" applyProtection="0"/>
    <xf numFmtId="0" fontId="5" fillId="0" borderId="11" applyNumberFormat="0" applyFill="0" applyAlignment="0" applyProtection="0"/>
    <xf numFmtId="0" fontId="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</cellStyleXfs>
  <cellXfs count="75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32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  <xf numFmtId="169" fontId="3" fillId="3" borderId="1" xfId="3" applyNumberFormat="1"/>
    <xf numFmtId="0" fontId="0" fillId="0" borderId="0" xfId="0"/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Assumption" xfId="6" xr:uid="{88F35681-4898-4C18-B3B9-D570E4FBD6AD}"/>
    <cellStyle name="Bad" xfId="14" builtinId="27" customBuiltin="1"/>
    <cellStyle name="Blue" xfId="5" xr:uid="{2A2C4734-2807-4326-B0F1-6DEE76199525}"/>
    <cellStyle name="Blue3" xfId="7" xr:uid="{194F6452-731D-48CD-9EE4-06D048227A27}"/>
    <cellStyle name="Calculation" xfId="3" builtinId="22" customBuiltin="1"/>
    <cellStyle name="Check Cell" xfId="18" builtinId="23" customBuiltin="1"/>
    <cellStyle name="Explanatory Text" xfId="21" builtinId="53" customBuiltin="1"/>
    <cellStyle name="Good" xfId="13" builtinId="26" customBuiltin="1"/>
    <cellStyle name="Green" xfId="4" xr:uid="{2B98863F-0604-4AA3-9ECE-DBDF5A41F23B}"/>
    <cellStyle name="Heading 1" xfId="9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Input" xfId="2" builtinId="20" customBuiltin="1"/>
    <cellStyle name="Linked Cell" xfId="17" builtinId="24" customBuiltin="1"/>
    <cellStyle name="Neutral" xfId="15" builtinId="28" customBuiltin="1"/>
    <cellStyle name="Normal" xfId="0" builtinId="0"/>
    <cellStyle name="Note" xfId="20" builtinId="10" customBuiltin="1"/>
    <cellStyle name="Output" xfId="16" builtinId="21" customBuiltin="1"/>
    <cellStyle name="Percent" xfId="1" builtinId="5"/>
    <cellStyle name="Title" xfId="8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workbookViewId="0">
      <selection activeCell="B1" sqref="B1"/>
    </sheetView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198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</v>
      </c>
      <c r="P42" s="8">
        <f t="shared" si="16"/>
        <v>0</v>
      </c>
      <c r="Q42" s="8">
        <f t="shared" si="16"/>
        <v>0</v>
      </c>
      <c r="R42" s="8">
        <f t="shared" si="16"/>
        <v>0</v>
      </c>
      <c r="S42" s="8">
        <f t="shared" si="16"/>
        <v>0</v>
      </c>
      <c r="T42" s="8">
        <f t="shared" si="16"/>
        <v>0</v>
      </c>
      <c r="U42" s="8">
        <f t="shared" si="16"/>
        <v>0</v>
      </c>
      <c r="V42" s="8">
        <f t="shared" si="16"/>
        <v>0</v>
      </c>
      <c r="W42" s="8">
        <f t="shared" si="17"/>
        <v>0</v>
      </c>
      <c r="X42" s="8">
        <f t="shared" si="17"/>
        <v>0</v>
      </c>
      <c r="Y42" s="8">
        <f t="shared" si="17"/>
        <v>0</v>
      </c>
      <c r="Z42" s="8">
        <f t="shared" si="17"/>
        <v>0</v>
      </c>
      <c r="AA42" s="8">
        <f t="shared" si="17"/>
        <v>0</v>
      </c>
      <c r="AB42" s="8">
        <f t="shared" si="17"/>
        <v>0</v>
      </c>
      <c r="AC42" s="8">
        <f t="shared" si="17"/>
        <v>0</v>
      </c>
      <c r="AD42" s="8">
        <f t="shared" si="17"/>
        <v>0</v>
      </c>
      <c r="AE42" s="8">
        <f t="shared" si="17"/>
        <v>0</v>
      </c>
      <c r="AF42" s="8">
        <f t="shared" si="17"/>
        <v>0</v>
      </c>
      <c r="AG42" s="8">
        <f t="shared" si="18"/>
        <v>0</v>
      </c>
      <c r="AH42" s="8">
        <f t="shared" si="18"/>
        <v>0</v>
      </c>
      <c r="AI42" s="8">
        <f t="shared" si="18"/>
        <v>0</v>
      </c>
      <c r="AJ42" s="8">
        <f t="shared" si="18"/>
        <v>0</v>
      </c>
      <c r="AK42" s="8">
        <f t="shared" si="18"/>
        <v>0</v>
      </c>
      <c r="AL42" s="8">
        <f t="shared" si="18"/>
        <v>0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8">
        <f t="shared" si="18"/>
        <v>0</v>
      </c>
      <c r="AQ42" s="8">
        <f t="shared" si="19"/>
        <v>0</v>
      </c>
      <c r="AR42" s="8">
        <f t="shared" si="19"/>
        <v>0</v>
      </c>
      <c r="AS42" s="8">
        <f t="shared" si="19"/>
        <v>0</v>
      </c>
      <c r="AT42" s="8">
        <f t="shared" si="19"/>
        <v>0</v>
      </c>
      <c r="AU42" s="8">
        <f t="shared" si="19"/>
        <v>0</v>
      </c>
      <c r="AV42" s="8">
        <f t="shared" si="19"/>
        <v>0</v>
      </c>
      <c r="AW42" s="8">
        <f t="shared" si="19"/>
        <v>0</v>
      </c>
      <c r="AX42" s="8">
        <f t="shared" si="19"/>
        <v>0</v>
      </c>
      <c r="AY42" s="8">
        <f t="shared" si="19"/>
        <v>0</v>
      </c>
      <c r="AZ42" s="8">
        <f t="shared" si="19"/>
        <v>0</v>
      </c>
      <c r="BA42" s="8">
        <f t="shared" si="19"/>
        <v>0</v>
      </c>
      <c r="BB42" s="8">
        <f t="shared" si="19"/>
        <v>0</v>
      </c>
      <c r="BC42" s="8">
        <f t="shared" si="19"/>
        <v>0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198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</v>
      </c>
      <c r="P44" s="8">
        <f t="shared" si="16"/>
        <v>0</v>
      </c>
      <c r="Q44" s="8">
        <f t="shared" si="16"/>
        <v>0</v>
      </c>
      <c r="R44" s="8">
        <f t="shared" si="16"/>
        <v>0</v>
      </c>
      <c r="S44" s="8">
        <f t="shared" si="16"/>
        <v>0</v>
      </c>
      <c r="T44" s="8">
        <f t="shared" si="16"/>
        <v>0</v>
      </c>
      <c r="U44" s="8">
        <f t="shared" si="16"/>
        <v>0</v>
      </c>
      <c r="V44" s="8">
        <f t="shared" si="16"/>
        <v>0</v>
      </c>
      <c r="W44" s="8">
        <f t="shared" si="17"/>
        <v>0</v>
      </c>
      <c r="X44" s="8">
        <f t="shared" si="17"/>
        <v>0</v>
      </c>
      <c r="Y44" s="8">
        <f t="shared" si="17"/>
        <v>0</v>
      </c>
      <c r="Z44" s="8">
        <f t="shared" si="17"/>
        <v>0</v>
      </c>
      <c r="AA44" s="8">
        <f t="shared" si="17"/>
        <v>0</v>
      </c>
      <c r="AB44" s="8">
        <f t="shared" si="17"/>
        <v>0</v>
      </c>
      <c r="AC44" s="8">
        <f t="shared" si="17"/>
        <v>0</v>
      </c>
      <c r="AD44" s="8">
        <f t="shared" si="17"/>
        <v>0</v>
      </c>
      <c r="AE44" s="8">
        <f t="shared" si="17"/>
        <v>0</v>
      </c>
      <c r="AF44" s="8">
        <f t="shared" si="17"/>
        <v>0</v>
      </c>
      <c r="AG44" s="8">
        <f t="shared" si="18"/>
        <v>0</v>
      </c>
      <c r="AH44" s="8">
        <f t="shared" si="18"/>
        <v>0</v>
      </c>
      <c r="AI44" s="8">
        <f t="shared" si="18"/>
        <v>0</v>
      </c>
      <c r="AJ44" s="8">
        <f t="shared" si="18"/>
        <v>0</v>
      </c>
      <c r="AK44" s="8">
        <f t="shared" si="18"/>
        <v>0</v>
      </c>
      <c r="AL44" s="8">
        <f t="shared" si="18"/>
        <v>0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8">
        <f t="shared" si="18"/>
        <v>0</v>
      </c>
      <c r="AQ44" s="8">
        <f t="shared" si="19"/>
        <v>0</v>
      </c>
      <c r="AR44" s="8">
        <f t="shared" si="19"/>
        <v>0</v>
      </c>
      <c r="AS44" s="8">
        <f t="shared" si="19"/>
        <v>0</v>
      </c>
      <c r="AT44" s="8">
        <f t="shared" si="19"/>
        <v>0</v>
      </c>
      <c r="AU44" s="8">
        <f t="shared" si="19"/>
        <v>0</v>
      </c>
      <c r="AV44" s="8">
        <f t="shared" si="19"/>
        <v>0</v>
      </c>
      <c r="AW44" s="8">
        <f t="shared" si="19"/>
        <v>0</v>
      </c>
      <c r="AX44" s="8">
        <f t="shared" si="19"/>
        <v>0</v>
      </c>
      <c r="AY44" s="8">
        <f t="shared" si="19"/>
        <v>0</v>
      </c>
      <c r="AZ44" s="8">
        <f t="shared" si="19"/>
        <v>0</v>
      </c>
      <c r="BA44" s="8">
        <f t="shared" si="19"/>
        <v>0</v>
      </c>
      <c r="BB44" s="8">
        <f t="shared" si="19"/>
        <v>0</v>
      </c>
      <c r="BC44" s="8">
        <f t="shared" si="19"/>
        <v>0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197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0.05</v>
      </c>
      <c r="P50" s="8">
        <f t="shared" si="21"/>
        <v>0.1</v>
      </c>
      <c r="Q50" s="8">
        <f t="shared" si="21"/>
        <v>0.15000000000000002</v>
      </c>
      <c r="R50" s="8">
        <f t="shared" si="21"/>
        <v>0.2</v>
      </c>
      <c r="S50" s="8">
        <f t="shared" si="21"/>
        <v>0.25</v>
      </c>
      <c r="T50" s="8">
        <f t="shared" si="21"/>
        <v>0.3</v>
      </c>
      <c r="U50" s="8">
        <f t="shared" si="21"/>
        <v>0.35</v>
      </c>
      <c r="V50" s="8">
        <f t="shared" si="21"/>
        <v>0.39999999999999997</v>
      </c>
      <c r="W50" s="8">
        <f t="shared" si="22"/>
        <v>0.44999999999999996</v>
      </c>
      <c r="X50" s="8">
        <f t="shared" si="22"/>
        <v>0.49999999999999994</v>
      </c>
      <c r="Y50" s="8">
        <f t="shared" si="22"/>
        <v>0.55000000000000004</v>
      </c>
      <c r="Z50" s="8">
        <f t="shared" si="22"/>
        <v>0.6</v>
      </c>
      <c r="AA50" s="8">
        <f t="shared" si="22"/>
        <v>0.65</v>
      </c>
      <c r="AB50" s="8">
        <f t="shared" si="22"/>
        <v>0.7</v>
      </c>
      <c r="AC50" s="8">
        <f t="shared" si="22"/>
        <v>0.75</v>
      </c>
      <c r="AD50" s="8">
        <f t="shared" si="22"/>
        <v>0.8</v>
      </c>
      <c r="AE50" s="8">
        <f t="shared" si="22"/>
        <v>0.85</v>
      </c>
      <c r="AF50" s="8">
        <f t="shared" si="22"/>
        <v>0.9</v>
      </c>
      <c r="AG50" s="8">
        <f t="shared" si="23"/>
        <v>0.9</v>
      </c>
      <c r="AH50" s="8">
        <f t="shared" si="23"/>
        <v>0.9</v>
      </c>
      <c r="AI50" s="8">
        <f t="shared" si="23"/>
        <v>0.9</v>
      </c>
      <c r="AJ50" s="8">
        <f t="shared" si="23"/>
        <v>0.9</v>
      </c>
      <c r="AK50" s="8">
        <f t="shared" si="23"/>
        <v>0.9</v>
      </c>
      <c r="AL50" s="8">
        <f t="shared" si="23"/>
        <v>0.9</v>
      </c>
      <c r="AM50" s="8">
        <f t="shared" si="23"/>
        <v>0.9</v>
      </c>
      <c r="AN50" s="8">
        <f t="shared" si="23"/>
        <v>0.9</v>
      </c>
      <c r="AO50" s="8">
        <f t="shared" si="23"/>
        <v>0.9</v>
      </c>
      <c r="AP50" s="8">
        <f t="shared" si="23"/>
        <v>0.9</v>
      </c>
      <c r="AQ50" s="8">
        <f t="shared" si="24"/>
        <v>0.9</v>
      </c>
      <c r="AR50" s="8">
        <f t="shared" si="24"/>
        <v>0.9</v>
      </c>
      <c r="AS50" s="8">
        <f t="shared" si="24"/>
        <v>0.9</v>
      </c>
      <c r="AT50" s="8">
        <f t="shared" si="24"/>
        <v>0.9</v>
      </c>
      <c r="AU50" s="8">
        <f t="shared" si="24"/>
        <v>0.9</v>
      </c>
      <c r="AV50" s="8">
        <f t="shared" si="24"/>
        <v>0.9</v>
      </c>
      <c r="AW50" s="8">
        <f t="shared" si="24"/>
        <v>0.9</v>
      </c>
      <c r="AX50" s="8">
        <f t="shared" si="24"/>
        <v>0.9</v>
      </c>
      <c r="AY50" s="8">
        <f t="shared" si="24"/>
        <v>0.9</v>
      </c>
      <c r="AZ50" s="8">
        <f t="shared" si="24"/>
        <v>0.9</v>
      </c>
      <c r="BA50" s="8">
        <f t="shared" si="24"/>
        <v>0.9</v>
      </c>
      <c r="BB50" s="8">
        <f t="shared" si="24"/>
        <v>0.9</v>
      </c>
      <c r="BC50" s="8">
        <f t="shared" si="24"/>
        <v>0.9</v>
      </c>
    </row>
    <row r="51" spans="1:55" x14ac:dyDescent="0.25">
      <c r="A51" t="s">
        <v>49</v>
      </c>
      <c r="B51" s="50" t="s">
        <v>198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</v>
      </c>
      <c r="P51" s="8">
        <f t="shared" si="21"/>
        <v>0</v>
      </c>
      <c r="Q51" s="8">
        <f t="shared" si="21"/>
        <v>0</v>
      </c>
      <c r="R51" s="8">
        <f t="shared" si="21"/>
        <v>0</v>
      </c>
      <c r="S51" s="8">
        <f t="shared" si="21"/>
        <v>0</v>
      </c>
      <c r="T51" s="8">
        <f t="shared" si="21"/>
        <v>0</v>
      </c>
      <c r="U51" s="8">
        <f t="shared" si="21"/>
        <v>0</v>
      </c>
      <c r="V51" s="8">
        <f t="shared" si="21"/>
        <v>0</v>
      </c>
      <c r="W51" s="8">
        <f t="shared" si="22"/>
        <v>0</v>
      </c>
      <c r="X51" s="8">
        <f t="shared" si="22"/>
        <v>0</v>
      </c>
      <c r="Y51" s="8">
        <f t="shared" si="22"/>
        <v>0</v>
      </c>
      <c r="Z51" s="8">
        <f t="shared" si="22"/>
        <v>0</v>
      </c>
      <c r="AA51" s="8">
        <f t="shared" si="22"/>
        <v>0</v>
      </c>
      <c r="AB51" s="8">
        <f t="shared" si="22"/>
        <v>0</v>
      </c>
      <c r="AC51" s="8">
        <f t="shared" si="22"/>
        <v>0</v>
      </c>
      <c r="AD51" s="8">
        <f t="shared" si="22"/>
        <v>0</v>
      </c>
      <c r="AE51" s="8">
        <f t="shared" si="22"/>
        <v>0</v>
      </c>
      <c r="AF51" s="8">
        <f t="shared" si="22"/>
        <v>0</v>
      </c>
      <c r="AG51" s="8">
        <f t="shared" si="23"/>
        <v>0</v>
      </c>
      <c r="AH51" s="8">
        <f t="shared" si="23"/>
        <v>0</v>
      </c>
      <c r="AI51" s="8">
        <f t="shared" si="23"/>
        <v>0</v>
      </c>
      <c r="AJ51" s="8">
        <f t="shared" si="23"/>
        <v>0</v>
      </c>
      <c r="AK51" s="8">
        <f t="shared" si="23"/>
        <v>0</v>
      </c>
      <c r="AL51" s="8">
        <f t="shared" si="23"/>
        <v>0</v>
      </c>
      <c r="AM51" s="8">
        <f t="shared" si="23"/>
        <v>0</v>
      </c>
      <c r="AN51" s="8">
        <f t="shared" si="23"/>
        <v>0</v>
      </c>
      <c r="AO51" s="8">
        <f t="shared" si="23"/>
        <v>0</v>
      </c>
      <c r="AP51" s="8">
        <f t="shared" si="23"/>
        <v>0</v>
      </c>
      <c r="AQ51" s="8">
        <f t="shared" si="24"/>
        <v>0</v>
      </c>
      <c r="AR51" s="8">
        <f t="shared" si="24"/>
        <v>0</v>
      </c>
      <c r="AS51" s="8">
        <f t="shared" si="24"/>
        <v>0</v>
      </c>
      <c r="AT51" s="8">
        <f t="shared" si="24"/>
        <v>0</v>
      </c>
      <c r="AU51" s="8">
        <f t="shared" si="24"/>
        <v>0</v>
      </c>
      <c r="AV51" s="8">
        <f t="shared" si="24"/>
        <v>0</v>
      </c>
      <c r="AW51" s="8">
        <f t="shared" si="24"/>
        <v>0</v>
      </c>
      <c r="AX51" s="8">
        <f t="shared" si="24"/>
        <v>0</v>
      </c>
      <c r="AY51" s="8">
        <f t="shared" si="24"/>
        <v>0</v>
      </c>
      <c r="AZ51" s="8">
        <f t="shared" si="24"/>
        <v>0</v>
      </c>
      <c r="BA51" s="8">
        <f t="shared" si="24"/>
        <v>0</v>
      </c>
      <c r="BB51" s="8">
        <f t="shared" si="24"/>
        <v>0</v>
      </c>
      <c r="BC51" s="8">
        <f t="shared" si="24"/>
        <v>0</v>
      </c>
    </row>
    <row r="52" spans="1:55" x14ac:dyDescent="0.25">
      <c r="A52" t="s">
        <v>50</v>
      </c>
      <c r="B52" s="50" t="s">
        <v>198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</v>
      </c>
      <c r="P52" s="8">
        <f t="shared" si="21"/>
        <v>0</v>
      </c>
      <c r="Q52" s="8">
        <f t="shared" si="21"/>
        <v>0</v>
      </c>
      <c r="R52" s="8">
        <f t="shared" si="21"/>
        <v>0</v>
      </c>
      <c r="S52" s="8">
        <f t="shared" si="21"/>
        <v>0</v>
      </c>
      <c r="T52" s="8">
        <f t="shared" si="21"/>
        <v>0</v>
      </c>
      <c r="U52" s="8">
        <f t="shared" si="21"/>
        <v>0</v>
      </c>
      <c r="V52" s="8">
        <f t="shared" si="21"/>
        <v>0</v>
      </c>
      <c r="W52" s="8">
        <f t="shared" si="22"/>
        <v>0</v>
      </c>
      <c r="X52" s="8">
        <f t="shared" si="22"/>
        <v>0</v>
      </c>
      <c r="Y52" s="8">
        <f t="shared" si="22"/>
        <v>0</v>
      </c>
      <c r="Z52" s="8">
        <f t="shared" si="22"/>
        <v>0</v>
      </c>
      <c r="AA52" s="8">
        <f t="shared" si="22"/>
        <v>0</v>
      </c>
      <c r="AB52" s="8">
        <f t="shared" si="22"/>
        <v>0</v>
      </c>
      <c r="AC52" s="8">
        <f t="shared" si="22"/>
        <v>0</v>
      </c>
      <c r="AD52" s="8">
        <f t="shared" si="22"/>
        <v>0</v>
      </c>
      <c r="AE52" s="8">
        <f t="shared" si="22"/>
        <v>0</v>
      </c>
      <c r="AF52" s="8">
        <f t="shared" si="22"/>
        <v>0</v>
      </c>
      <c r="AG52" s="8">
        <f t="shared" si="23"/>
        <v>0</v>
      </c>
      <c r="AH52" s="8">
        <f t="shared" si="23"/>
        <v>0</v>
      </c>
      <c r="AI52" s="8">
        <f t="shared" si="23"/>
        <v>0</v>
      </c>
      <c r="AJ52" s="8">
        <f t="shared" si="23"/>
        <v>0</v>
      </c>
      <c r="AK52" s="8">
        <f t="shared" si="23"/>
        <v>0</v>
      </c>
      <c r="AL52" s="8">
        <f t="shared" si="23"/>
        <v>0</v>
      </c>
      <c r="AM52" s="8">
        <f t="shared" si="23"/>
        <v>0</v>
      </c>
      <c r="AN52" s="8">
        <f t="shared" si="23"/>
        <v>0</v>
      </c>
      <c r="AO52" s="8">
        <f t="shared" si="23"/>
        <v>0</v>
      </c>
      <c r="AP52" s="8">
        <f t="shared" si="23"/>
        <v>0</v>
      </c>
      <c r="AQ52" s="8">
        <f t="shared" si="24"/>
        <v>0</v>
      </c>
      <c r="AR52" s="8">
        <f t="shared" si="24"/>
        <v>0</v>
      </c>
      <c r="AS52" s="8">
        <f t="shared" si="24"/>
        <v>0</v>
      </c>
      <c r="AT52" s="8">
        <f t="shared" si="24"/>
        <v>0</v>
      </c>
      <c r="AU52" s="8">
        <f t="shared" si="24"/>
        <v>0</v>
      </c>
      <c r="AV52" s="8">
        <f t="shared" si="24"/>
        <v>0</v>
      </c>
      <c r="AW52" s="8">
        <f t="shared" si="24"/>
        <v>0</v>
      </c>
      <c r="AX52" s="8">
        <f t="shared" si="24"/>
        <v>0</v>
      </c>
      <c r="AY52" s="8">
        <f t="shared" si="24"/>
        <v>0</v>
      </c>
      <c r="AZ52" s="8">
        <f t="shared" si="24"/>
        <v>0</v>
      </c>
      <c r="BA52" s="8">
        <f t="shared" si="24"/>
        <v>0</v>
      </c>
      <c r="BB52" s="8">
        <f t="shared" si="24"/>
        <v>0</v>
      </c>
      <c r="BC52" s="8">
        <f t="shared" si="24"/>
        <v>0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198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</v>
      </c>
      <c r="P55" s="8">
        <f t="shared" si="21"/>
        <v>0</v>
      </c>
      <c r="Q55" s="8">
        <f t="shared" si="21"/>
        <v>0</v>
      </c>
      <c r="R55" s="8">
        <f t="shared" si="21"/>
        <v>0</v>
      </c>
      <c r="S55" s="8">
        <f t="shared" si="21"/>
        <v>0</v>
      </c>
      <c r="T55" s="8">
        <f t="shared" si="21"/>
        <v>0</v>
      </c>
      <c r="U55" s="8">
        <f t="shared" si="21"/>
        <v>0</v>
      </c>
      <c r="V55" s="8">
        <f t="shared" si="21"/>
        <v>0</v>
      </c>
      <c r="W55" s="8">
        <f t="shared" si="22"/>
        <v>0</v>
      </c>
      <c r="X55" s="8">
        <f t="shared" si="22"/>
        <v>0</v>
      </c>
      <c r="Y55" s="8">
        <f t="shared" si="22"/>
        <v>0</v>
      </c>
      <c r="Z55" s="8">
        <f t="shared" si="22"/>
        <v>0</v>
      </c>
      <c r="AA55" s="8">
        <f t="shared" si="22"/>
        <v>0</v>
      </c>
      <c r="AB55" s="8">
        <f t="shared" si="22"/>
        <v>0</v>
      </c>
      <c r="AC55" s="8">
        <f t="shared" si="22"/>
        <v>0</v>
      </c>
      <c r="AD55" s="8">
        <f t="shared" si="22"/>
        <v>0</v>
      </c>
      <c r="AE55" s="8">
        <f t="shared" si="22"/>
        <v>0</v>
      </c>
      <c r="AF55" s="8">
        <f t="shared" si="22"/>
        <v>0</v>
      </c>
      <c r="AG55" s="8">
        <f t="shared" si="23"/>
        <v>0</v>
      </c>
      <c r="AH55" s="8">
        <f t="shared" si="23"/>
        <v>0</v>
      </c>
      <c r="AI55" s="8">
        <f t="shared" si="23"/>
        <v>0</v>
      </c>
      <c r="AJ55" s="8">
        <f t="shared" si="23"/>
        <v>0</v>
      </c>
      <c r="AK55" s="8">
        <f t="shared" si="23"/>
        <v>0</v>
      </c>
      <c r="AL55" s="8">
        <f t="shared" si="23"/>
        <v>0</v>
      </c>
      <c r="AM55" s="8">
        <f t="shared" si="23"/>
        <v>0</v>
      </c>
      <c r="AN55" s="8">
        <f t="shared" si="23"/>
        <v>0</v>
      </c>
      <c r="AO55" s="8">
        <f t="shared" si="23"/>
        <v>0</v>
      </c>
      <c r="AP55" s="8">
        <f t="shared" si="23"/>
        <v>0</v>
      </c>
      <c r="AQ55" s="8">
        <f t="shared" si="24"/>
        <v>0</v>
      </c>
      <c r="AR55" s="8">
        <f t="shared" si="24"/>
        <v>0</v>
      </c>
      <c r="AS55" s="8">
        <f t="shared" si="24"/>
        <v>0</v>
      </c>
      <c r="AT55" s="8">
        <f t="shared" si="24"/>
        <v>0</v>
      </c>
      <c r="AU55" s="8">
        <f t="shared" si="24"/>
        <v>0</v>
      </c>
      <c r="AV55" s="8">
        <f t="shared" si="24"/>
        <v>0</v>
      </c>
      <c r="AW55" s="8">
        <f t="shared" si="24"/>
        <v>0</v>
      </c>
      <c r="AX55" s="8">
        <f t="shared" si="24"/>
        <v>0</v>
      </c>
      <c r="AY55" s="8">
        <f t="shared" si="24"/>
        <v>0</v>
      </c>
      <c r="AZ55" s="8">
        <f t="shared" si="24"/>
        <v>0</v>
      </c>
      <c r="BA55" s="8">
        <f t="shared" si="24"/>
        <v>0</v>
      </c>
      <c r="BB55" s="8">
        <f t="shared" si="24"/>
        <v>0</v>
      </c>
      <c r="BC55" s="8">
        <f t="shared" si="24"/>
        <v>0</v>
      </c>
    </row>
    <row r="56" spans="1:55" x14ac:dyDescent="0.25">
      <c r="A56" t="s">
        <v>54</v>
      </c>
      <c r="B56" s="50" t="s">
        <v>198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</v>
      </c>
      <c r="P56" s="8">
        <f t="shared" si="21"/>
        <v>0</v>
      </c>
      <c r="Q56" s="8">
        <f t="shared" si="21"/>
        <v>0</v>
      </c>
      <c r="R56" s="8">
        <f t="shared" si="21"/>
        <v>0</v>
      </c>
      <c r="S56" s="8">
        <f t="shared" si="21"/>
        <v>0</v>
      </c>
      <c r="T56" s="8">
        <f t="shared" si="21"/>
        <v>0</v>
      </c>
      <c r="U56" s="8">
        <f t="shared" si="21"/>
        <v>0</v>
      </c>
      <c r="V56" s="8">
        <f t="shared" si="21"/>
        <v>0</v>
      </c>
      <c r="W56" s="8">
        <f t="shared" si="22"/>
        <v>0</v>
      </c>
      <c r="X56" s="8">
        <f t="shared" si="22"/>
        <v>0</v>
      </c>
      <c r="Y56" s="8">
        <f t="shared" si="22"/>
        <v>0</v>
      </c>
      <c r="Z56" s="8">
        <f t="shared" si="22"/>
        <v>0</v>
      </c>
      <c r="AA56" s="8">
        <f t="shared" si="22"/>
        <v>0</v>
      </c>
      <c r="AB56" s="8">
        <f t="shared" si="22"/>
        <v>0</v>
      </c>
      <c r="AC56" s="8">
        <f t="shared" si="22"/>
        <v>0</v>
      </c>
      <c r="AD56" s="8">
        <f t="shared" si="22"/>
        <v>0</v>
      </c>
      <c r="AE56" s="8">
        <f t="shared" si="22"/>
        <v>0</v>
      </c>
      <c r="AF56" s="8">
        <f t="shared" si="22"/>
        <v>0</v>
      </c>
      <c r="AG56" s="8">
        <f t="shared" si="23"/>
        <v>0</v>
      </c>
      <c r="AH56" s="8">
        <f t="shared" si="23"/>
        <v>0</v>
      </c>
      <c r="AI56" s="8">
        <f t="shared" si="23"/>
        <v>0</v>
      </c>
      <c r="AJ56" s="8">
        <f t="shared" si="23"/>
        <v>0</v>
      </c>
      <c r="AK56" s="8">
        <f t="shared" si="23"/>
        <v>0</v>
      </c>
      <c r="AL56" s="8">
        <f t="shared" si="23"/>
        <v>0</v>
      </c>
      <c r="AM56" s="8">
        <f t="shared" si="23"/>
        <v>0</v>
      </c>
      <c r="AN56" s="8">
        <f t="shared" si="23"/>
        <v>0</v>
      </c>
      <c r="AO56" s="8">
        <f t="shared" si="23"/>
        <v>0</v>
      </c>
      <c r="AP56" s="8">
        <f t="shared" si="23"/>
        <v>0</v>
      </c>
      <c r="AQ56" s="8">
        <f t="shared" si="24"/>
        <v>0</v>
      </c>
      <c r="AR56" s="8">
        <f t="shared" si="24"/>
        <v>0</v>
      </c>
      <c r="AS56" s="8">
        <f t="shared" si="24"/>
        <v>0</v>
      </c>
      <c r="AT56" s="8">
        <f t="shared" si="24"/>
        <v>0</v>
      </c>
      <c r="AU56" s="8">
        <f t="shared" si="24"/>
        <v>0</v>
      </c>
      <c r="AV56" s="8">
        <f t="shared" si="24"/>
        <v>0</v>
      </c>
      <c r="AW56" s="8">
        <f t="shared" si="24"/>
        <v>0</v>
      </c>
      <c r="AX56" s="8">
        <f t="shared" si="24"/>
        <v>0</v>
      </c>
      <c r="AY56" s="8">
        <f t="shared" si="24"/>
        <v>0</v>
      </c>
      <c r="AZ56" s="8">
        <f t="shared" si="24"/>
        <v>0</v>
      </c>
      <c r="BA56" s="8">
        <f t="shared" si="24"/>
        <v>0</v>
      </c>
      <c r="BB56" s="8">
        <f t="shared" si="24"/>
        <v>0</v>
      </c>
      <c r="BC56" s="8">
        <f t="shared" si="24"/>
        <v>0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0</v>
      </c>
      <c r="P65" s="8">
        <f t="shared" si="25"/>
        <v>0</v>
      </c>
      <c r="Q65" s="8">
        <f t="shared" si="25"/>
        <v>0</v>
      </c>
      <c r="R65" s="8">
        <f t="shared" si="25"/>
        <v>0</v>
      </c>
      <c r="S65" s="8">
        <f t="shared" si="25"/>
        <v>0</v>
      </c>
      <c r="T65" s="8">
        <f t="shared" si="25"/>
        <v>0</v>
      </c>
      <c r="U65" s="8">
        <f t="shared" si="25"/>
        <v>0</v>
      </c>
      <c r="V65" s="8">
        <f t="shared" si="25"/>
        <v>0</v>
      </c>
      <c r="W65" s="8">
        <f t="shared" si="25"/>
        <v>0</v>
      </c>
      <c r="X65" s="8">
        <f t="shared" si="25"/>
        <v>0</v>
      </c>
      <c r="Y65" s="8">
        <f t="shared" si="25"/>
        <v>0</v>
      </c>
      <c r="Z65" s="8">
        <f t="shared" si="25"/>
        <v>0</v>
      </c>
      <c r="AA65" s="8">
        <f t="shared" si="25"/>
        <v>0</v>
      </c>
      <c r="AB65" s="8">
        <f t="shared" si="25"/>
        <v>0</v>
      </c>
      <c r="AC65" s="8">
        <f t="shared" si="25"/>
        <v>0</v>
      </c>
      <c r="AD65" s="8">
        <f t="shared" si="25"/>
        <v>0</v>
      </c>
      <c r="AE65" s="8">
        <f t="shared" si="25"/>
        <v>0</v>
      </c>
      <c r="AF65" s="8">
        <f t="shared" si="25"/>
        <v>0</v>
      </c>
      <c r="AG65" s="8">
        <f t="shared" si="25"/>
        <v>0</v>
      </c>
      <c r="AH65" s="8">
        <f t="shared" si="25"/>
        <v>0</v>
      </c>
      <c r="AI65" s="8">
        <f t="shared" ref="AI65:BC65" si="29">(1/$B65)*AI42</f>
        <v>0</v>
      </c>
      <c r="AJ65" s="8">
        <f t="shared" si="29"/>
        <v>0</v>
      </c>
      <c r="AK65" s="8">
        <f t="shared" si="29"/>
        <v>0</v>
      </c>
      <c r="AL65" s="8">
        <f t="shared" si="29"/>
        <v>0</v>
      </c>
      <c r="AM65" s="8">
        <f t="shared" si="29"/>
        <v>0</v>
      </c>
      <c r="AN65" s="8">
        <f t="shared" si="29"/>
        <v>0</v>
      </c>
      <c r="AO65" s="8">
        <f t="shared" si="29"/>
        <v>0</v>
      </c>
      <c r="AP65" s="8">
        <f t="shared" si="29"/>
        <v>0</v>
      </c>
      <c r="AQ65" s="8">
        <f t="shared" si="29"/>
        <v>0</v>
      </c>
      <c r="AR65" s="8">
        <f t="shared" si="29"/>
        <v>0</v>
      </c>
      <c r="AS65" s="8">
        <f t="shared" si="29"/>
        <v>0</v>
      </c>
      <c r="AT65" s="8">
        <f t="shared" si="29"/>
        <v>0</v>
      </c>
      <c r="AU65" s="8">
        <f t="shared" si="29"/>
        <v>0</v>
      </c>
      <c r="AV65" s="8">
        <f t="shared" si="29"/>
        <v>0</v>
      </c>
      <c r="AW65" s="8">
        <f t="shared" si="29"/>
        <v>0</v>
      </c>
      <c r="AX65" s="8">
        <f t="shared" si="29"/>
        <v>0</v>
      </c>
      <c r="AY65" s="8">
        <f t="shared" si="29"/>
        <v>0</v>
      </c>
      <c r="AZ65" s="8">
        <f t="shared" si="29"/>
        <v>0</v>
      </c>
      <c r="BA65" s="8">
        <f t="shared" si="29"/>
        <v>0</v>
      </c>
      <c r="BB65" s="8">
        <f t="shared" si="29"/>
        <v>0</v>
      </c>
      <c r="BC65" s="8">
        <f t="shared" si="29"/>
        <v>0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0</v>
      </c>
      <c r="P67" s="8">
        <f t="shared" si="25"/>
        <v>0</v>
      </c>
      <c r="Q67" s="8">
        <f t="shared" si="25"/>
        <v>0</v>
      </c>
      <c r="R67" s="8">
        <f t="shared" si="25"/>
        <v>0</v>
      </c>
      <c r="S67" s="8">
        <f t="shared" si="25"/>
        <v>0</v>
      </c>
      <c r="T67" s="8">
        <f t="shared" si="25"/>
        <v>0</v>
      </c>
      <c r="U67" s="8">
        <f t="shared" si="25"/>
        <v>0</v>
      </c>
      <c r="V67" s="8">
        <f t="shared" si="25"/>
        <v>0</v>
      </c>
      <c r="W67" s="8">
        <f t="shared" si="25"/>
        <v>0</v>
      </c>
      <c r="X67" s="8">
        <f t="shared" si="25"/>
        <v>0</v>
      </c>
      <c r="Y67" s="8">
        <f t="shared" si="25"/>
        <v>0</v>
      </c>
      <c r="Z67" s="8">
        <f t="shared" si="25"/>
        <v>0</v>
      </c>
      <c r="AA67" s="8">
        <f t="shared" si="25"/>
        <v>0</v>
      </c>
      <c r="AB67" s="8">
        <f t="shared" si="25"/>
        <v>0</v>
      </c>
      <c r="AC67" s="8">
        <f t="shared" si="25"/>
        <v>0</v>
      </c>
      <c r="AD67" s="8">
        <f t="shared" si="25"/>
        <v>0</v>
      </c>
      <c r="AE67" s="8">
        <f t="shared" si="25"/>
        <v>0</v>
      </c>
      <c r="AF67" s="8">
        <f t="shared" si="25"/>
        <v>0</v>
      </c>
      <c r="AG67" s="8">
        <f t="shared" si="25"/>
        <v>0</v>
      </c>
      <c r="AH67" s="8">
        <f t="shared" si="25"/>
        <v>0</v>
      </c>
      <c r="AI67" s="8">
        <f t="shared" ref="AI67:BC67" si="31">(1/$B67)*AI44</f>
        <v>0</v>
      </c>
      <c r="AJ67" s="8">
        <f t="shared" si="31"/>
        <v>0</v>
      </c>
      <c r="AK67" s="8">
        <f t="shared" si="31"/>
        <v>0</v>
      </c>
      <c r="AL67" s="8">
        <f t="shared" si="31"/>
        <v>0</v>
      </c>
      <c r="AM67" s="8">
        <f t="shared" si="31"/>
        <v>0</v>
      </c>
      <c r="AN67" s="8">
        <f t="shared" si="31"/>
        <v>0</v>
      </c>
      <c r="AO67" s="8">
        <f t="shared" si="31"/>
        <v>0</v>
      </c>
      <c r="AP67" s="8">
        <f t="shared" si="31"/>
        <v>0</v>
      </c>
      <c r="AQ67" s="8">
        <f t="shared" si="31"/>
        <v>0</v>
      </c>
      <c r="AR67" s="8">
        <f t="shared" si="31"/>
        <v>0</v>
      </c>
      <c r="AS67" s="8">
        <f t="shared" si="31"/>
        <v>0</v>
      </c>
      <c r="AT67" s="8">
        <f t="shared" si="31"/>
        <v>0</v>
      </c>
      <c r="AU67" s="8">
        <f t="shared" si="31"/>
        <v>0</v>
      </c>
      <c r="AV67" s="8">
        <f t="shared" si="31"/>
        <v>0</v>
      </c>
      <c r="AW67" s="8">
        <f t="shared" si="31"/>
        <v>0</v>
      </c>
      <c r="AX67" s="8">
        <f t="shared" si="31"/>
        <v>0</v>
      </c>
      <c r="AY67" s="8">
        <f t="shared" si="31"/>
        <v>0</v>
      </c>
      <c r="AZ67" s="8">
        <f t="shared" si="31"/>
        <v>0</v>
      </c>
      <c r="BA67" s="8">
        <f t="shared" si="31"/>
        <v>0</v>
      </c>
      <c r="BB67" s="8">
        <f t="shared" si="31"/>
        <v>0</v>
      </c>
      <c r="BC67" s="8">
        <f t="shared" si="31"/>
        <v>0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1.2500000000000002E-3</v>
      </c>
      <c r="P73" s="8">
        <f t="shared" si="35"/>
        <v>2.5000000000000005E-3</v>
      </c>
      <c r="Q73" s="8">
        <f t="shared" si="35"/>
        <v>3.7500000000000007E-3</v>
      </c>
      <c r="R73" s="8">
        <f t="shared" si="35"/>
        <v>5.000000000000001E-3</v>
      </c>
      <c r="S73" s="8">
        <f t="shared" si="35"/>
        <v>6.2500000000000003E-3</v>
      </c>
      <c r="T73" s="8">
        <f t="shared" si="35"/>
        <v>7.4999999999999997E-3</v>
      </c>
      <c r="U73" s="8">
        <f t="shared" si="35"/>
        <v>8.7499999999999991E-3</v>
      </c>
      <c r="V73" s="8">
        <f t="shared" si="35"/>
        <v>0.01</v>
      </c>
      <c r="W73" s="8">
        <f t="shared" si="35"/>
        <v>1.125E-2</v>
      </c>
      <c r="X73" s="8">
        <f t="shared" si="35"/>
        <v>1.2499999999999999E-2</v>
      </c>
      <c r="Y73" s="8">
        <f t="shared" si="35"/>
        <v>1.3750000000000002E-2</v>
      </c>
      <c r="Z73" s="8">
        <f t="shared" si="35"/>
        <v>1.4999999999999999E-2</v>
      </c>
      <c r="AA73" s="8">
        <f t="shared" si="35"/>
        <v>1.6250000000000001E-2</v>
      </c>
      <c r="AB73" s="8">
        <f t="shared" si="35"/>
        <v>1.7499999999999998E-2</v>
      </c>
      <c r="AC73" s="8">
        <f t="shared" si="35"/>
        <v>1.8750000000000003E-2</v>
      </c>
      <c r="AD73" s="8">
        <f t="shared" si="35"/>
        <v>2.0000000000000004E-2</v>
      </c>
      <c r="AE73" s="8">
        <f t="shared" si="35"/>
        <v>2.1250000000000002E-2</v>
      </c>
      <c r="AF73" s="8">
        <f t="shared" si="35"/>
        <v>2.2500000000000003E-2</v>
      </c>
      <c r="AG73" s="8">
        <f t="shared" si="35"/>
        <v>2.2500000000000003E-2</v>
      </c>
      <c r="AH73" s="8">
        <f t="shared" si="35"/>
        <v>2.2500000000000003E-2</v>
      </c>
      <c r="AI73" s="8">
        <f t="shared" ref="AI73:BC73" si="39">(1/$B73)*AI50</f>
        <v>2.2500000000000003E-2</v>
      </c>
      <c r="AJ73" s="8">
        <f t="shared" si="39"/>
        <v>2.2500000000000003E-2</v>
      </c>
      <c r="AK73" s="8">
        <f t="shared" si="39"/>
        <v>2.2500000000000003E-2</v>
      </c>
      <c r="AL73" s="8">
        <f t="shared" si="39"/>
        <v>2.2500000000000003E-2</v>
      </c>
      <c r="AM73" s="8">
        <f t="shared" si="39"/>
        <v>2.2500000000000003E-2</v>
      </c>
      <c r="AN73" s="8">
        <f t="shared" si="39"/>
        <v>2.2500000000000003E-2</v>
      </c>
      <c r="AO73" s="8">
        <f t="shared" si="39"/>
        <v>2.2500000000000003E-2</v>
      </c>
      <c r="AP73" s="8">
        <f t="shared" si="39"/>
        <v>2.2500000000000003E-2</v>
      </c>
      <c r="AQ73" s="8">
        <f t="shared" si="39"/>
        <v>2.2500000000000003E-2</v>
      </c>
      <c r="AR73" s="8">
        <f t="shared" si="39"/>
        <v>2.2500000000000003E-2</v>
      </c>
      <c r="AS73" s="8">
        <f t="shared" si="39"/>
        <v>2.2500000000000003E-2</v>
      </c>
      <c r="AT73" s="8">
        <f t="shared" si="39"/>
        <v>2.2500000000000003E-2</v>
      </c>
      <c r="AU73" s="8">
        <f t="shared" si="39"/>
        <v>2.2500000000000003E-2</v>
      </c>
      <c r="AV73" s="8">
        <f t="shared" si="39"/>
        <v>2.2500000000000003E-2</v>
      </c>
      <c r="AW73" s="8">
        <f t="shared" si="39"/>
        <v>2.2500000000000003E-2</v>
      </c>
      <c r="AX73" s="8">
        <f t="shared" si="39"/>
        <v>2.2500000000000003E-2</v>
      </c>
      <c r="AY73" s="8">
        <f t="shared" si="39"/>
        <v>2.2500000000000003E-2</v>
      </c>
      <c r="AZ73" s="8">
        <f t="shared" si="39"/>
        <v>2.2500000000000003E-2</v>
      </c>
      <c r="BA73" s="8">
        <f t="shared" si="39"/>
        <v>2.2500000000000003E-2</v>
      </c>
      <c r="BB73" s="8">
        <f t="shared" si="39"/>
        <v>2.2500000000000003E-2</v>
      </c>
      <c r="BC73" s="8">
        <f t="shared" si="39"/>
        <v>2.2500000000000003E-2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0</v>
      </c>
      <c r="P74" s="8">
        <f t="shared" si="35"/>
        <v>0</v>
      </c>
      <c r="Q74" s="8">
        <f t="shared" si="35"/>
        <v>0</v>
      </c>
      <c r="R74" s="8">
        <f t="shared" si="35"/>
        <v>0</v>
      </c>
      <c r="S74" s="8">
        <f t="shared" si="35"/>
        <v>0</v>
      </c>
      <c r="T74" s="8">
        <f t="shared" si="35"/>
        <v>0</v>
      </c>
      <c r="U74" s="8">
        <f t="shared" si="35"/>
        <v>0</v>
      </c>
      <c r="V74" s="8">
        <f t="shared" si="35"/>
        <v>0</v>
      </c>
      <c r="W74" s="8">
        <f t="shared" si="35"/>
        <v>0</v>
      </c>
      <c r="X74" s="8">
        <f t="shared" si="35"/>
        <v>0</v>
      </c>
      <c r="Y74" s="8">
        <f t="shared" si="35"/>
        <v>0</v>
      </c>
      <c r="Z74" s="8">
        <f t="shared" si="35"/>
        <v>0</v>
      </c>
      <c r="AA74" s="8">
        <f t="shared" si="35"/>
        <v>0</v>
      </c>
      <c r="AB74" s="8">
        <f t="shared" si="35"/>
        <v>0</v>
      </c>
      <c r="AC74" s="8">
        <f t="shared" si="35"/>
        <v>0</v>
      </c>
      <c r="AD74" s="8">
        <f t="shared" si="35"/>
        <v>0</v>
      </c>
      <c r="AE74" s="8">
        <f t="shared" si="35"/>
        <v>0</v>
      </c>
      <c r="AF74" s="8">
        <f t="shared" si="35"/>
        <v>0</v>
      </c>
      <c r="AG74" s="8">
        <f t="shared" si="35"/>
        <v>0</v>
      </c>
      <c r="AH74" s="8">
        <f t="shared" si="35"/>
        <v>0</v>
      </c>
      <c r="AI74" s="8">
        <f t="shared" ref="AI74:BC74" si="40">(1/$B74)*AI51</f>
        <v>0</v>
      </c>
      <c r="AJ74" s="8">
        <f t="shared" si="40"/>
        <v>0</v>
      </c>
      <c r="AK74" s="8">
        <f t="shared" si="40"/>
        <v>0</v>
      </c>
      <c r="AL74" s="8">
        <f t="shared" si="40"/>
        <v>0</v>
      </c>
      <c r="AM74" s="8">
        <f t="shared" si="40"/>
        <v>0</v>
      </c>
      <c r="AN74" s="8">
        <f t="shared" si="40"/>
        <v>0</v>
      </c>
      <c r="AO74" s="8">
        <f t="shared" si="40"/>
        <v>0</v>
      </c>
      <c r="AP74" s="8">
        <f t="shared" si="40"/>
        <v>0</v>
      </c>
      <c r="AQ74" s="8">
        <f t="shared" si="40"/>
        <v>0</v>
      </c>
      <c r="AR74" s="8">
        <f t="shared" si="40"/>
        <v>0</v>
      </c>
      <c r="AS74" s="8">
        <f t="shared" si="40"/>
        <v>0</v>
      </c>
      <c r="AT74" s="8">
        <f t="shared" si="40"/>
        <v>0</v>
      </c>
      <c r="AU74" s="8">
        <f t="shared" si="40"/>
        <v>0</v>
      </c>
      <c r="AV74" s="8">
        <f t="shared" si="40"/>
        <v>0</v>
      </c>
      <c r="AW74" s="8">
        <f t="shared" si="40"/>
        <v>0</v>
      </c>
      <c r="AX74" s="8">
        <f t="shared" si="40"/>
        <v>0</v>
      </c>
      <c r="AY74" s="8">
        <f t="shared" si="40"/>
        <v>0</v>
      </c>
      <c r="AZ74" s="8">
        <f t="shared" si="40"/>
        <v>0</v>
      </c>
      <c r="BA74" s="8">
        <f t="shared" si="40"/>
        <v>0</v>
      </c>
      <c r="BB74" s="8">
        <f t="shared" si="40"/>
        <v>0</v>
      </c>
      <c r="BC74" s="8">
        <f t="shared" si="40"/>
        <v>0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0</v>
      </c>
      <c r="P75" s="8">
        <f t="shared" si="35"/>
        <v>0</v>
      </c>
      <c r="Q75" s="8">
        <f t="shared" si="35"/>
        <v>0</v>
      </c>
      <c r="R75" s="8">
        <f t="shared" si="35"/>
        <v>0</v>
      </c>
      <c r="S75" s="8">
        <f t="shared" si="35"/>
        <v>0</v>
      </c>
      <c r="T75" s="8">
        <f t="shared" si="35"/>
        <v>0</v>
      </c>
      <c r="U75" s="8">
        <f t="shared" si="35"/>
        <v>0</v>
      </c>
      <c r="V75" s="8">
        <f t="shared" si="35"/>
        <v>0</v>
      </c>
      <c r="W75" s="8">
        <f t="shared" si="35"/>
        <v>0</v>
      </c>
      <c r="X75" s="8">
        <f t="shared" si="35"/>
        <v>0</v>
      </c>
      <c r="Y75" s="8">
        <f t="shared" si="35"/>
        <v>0</v>
      </c>
      <c r="Z75" s="8">
        <f t="shared" si="35"/>
        <v>0</v>
      </c>
      <c r="AA75" s="8">
        <f t="shared" si="35"/>
        <v>0</v>
      </c>
      <c r="AB75" s="8">
        <f t="shared" si="35"/>
        <v>0</v>
      </c>
      <c r="AC75" s="8">
        <f t="shared" si="35"/>
        <v>0</v>
      </c>
      <c r="AD75" s="8">
        <f t="shared" si="35"/>
        <v>0</v>
      </c>
      <c r="AE75" s="8">
        <f t="shared" si="35"/>
        <v>0</v>
      </c>
      <c r="AF75" s="8">
        <f t="shared" si="35"/>
        <v>0</v>
      </c>
      <c r="AG75" s="8">
        <f t="shared" si="35"/>
        <v>0</v>
      </c>
      <c r="AH75" s="8">
        <f t="shared" si="35"/>
        <v>0</v>
      </c>
      <c r="AI75" s="8">
        <f t="shared" ref="AI75:BC75" si="41">(1/$B75)*AI52</f>
        <v>0</v>
      </c>
      <c r="AJ75" s="8">
        <f t="shared" si="41"/>
        <v>0</v>
      </c>
      <c r="AK75" s="8">
        <f t="shared" si="41"/>
        <v>0</v>
      </c>
      <c r="AL75" s="8">
        <f t="shared" si="41"/>
        <v>0</v>
      </c>
      <c r="AM75" s="8">
        <f t="shared" si="41"/>
        <v>0</v>
      </c>
      <c r="AN75" s="8">
        <f t="shared" si="41"/>
        <v>0</v>
      </c>
      <c r="AO75" s="8">
        <f t="shared" si="41"/>
        <v>0</v>
      </c>
      <c r="AP75" s="8">
        <f t="shared" si="41"/>
        <v>0</v>
      </c>
      <c r="AQ75" s="8">
        <f t="shared" si="41"/>
        <v>0</v>
      </c>
      <c r="AR75" s="8">
        <f t="shared" si="41"/>
        <v>0</v>
      </c>
      <c r="AS75" s="8">
        <f t="shared" si="41"/>
        <v>0</v>
      </c>
      <c r="AT75" s="8">
        <f t="shared" si="41"/>
        <v>0</v>
      </c>
      <c r="AU75" s="8">
        <f t="shared" si="41"/>
        <v>0</v>
      </c>
      <c r="AV75" s="8">
        <f t="shared" si="41"/>
        <v>0</v>
      </c>
      <c r="AW75" s="8">
        <f t="shared" si="41"/>
        <v>0</v>
      </c>
      <c r="AX75" s="8">
        <f t="shared" si="41"/>
        <v>0</v>
      </c>
      <c r="AY75" s="8">
        <f t="shared" si="41"/>
        <v>0</v>
      </c>
      <c r="AZ75" s="8">
        <f t="shared" si="41"/>
        <v>0</v>
      </c>
      <c r="BA75" s="8">
        <f t="shared" si="41"/>
        <v>0</v>
      </c>
      <c r="BB75" s="8">
        <f t="shared" si="41"/>
        <v>0</v>
      </c>
      <c r="BC75" s="8">
        <f t="shared" si="41"/>
        <v>0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0</v>
      </c>
      <c r="P78" s="8">
        <f t="shared" si="45"/>
        <v>0</v>
      </c>
      <c r="Q78" s="8">
        <f t="shared" si="45"/>
        <v>0</v>
      </c>
      <c r="R78" s="8">
        <f t="shared" si="45"/>
        <v>0</v>
      </c>
      <c r="S78" s="8">
        <f t="shared" si="45"/>
        <v>0</v>
      </c>
      <c r="T78" s="8">
        <f t="shared" si="45"/>
        <v>0</v>
      </c>
      <c r="U78" s="8">
        <f t="shared" si="45"/>
        <v>0</v>
      </c>
      <c r="V78" s="8">
        <f t="shared" si="45"/>
        <v>0</v>
      </c>
      <c r="W78" s="8">
        <f t="shared" si="45"/>
        <v>0</v>
      </c>
      <c r="X78" s="8">
        <f t="shared" si="45"/>
        <v>0</v>
      </c>
      <c r="Y78" s="8">
        <f t="shared" si="45"/>
        <v>0</v>
      </c>
      <c r="Z78" s="8">
        <f t="shared" si="45"/>
        <v>0</v>
      </c>
      <c r="AA78" s="8">
        <f t="shared" si="45"/>
        <v>0</v>
      </c>
      <c r="AB78" s="8">
        <f t="shared" si="45"/>
        <v>0</v>
      </c>
      <c r="AC78" s="8">
        <f t="shared" si="45"/>
        <v>0</v>
      </c>
      <c r="AD78" s="8">
        <f t="shared" si="45"/>
        <v>0</v>
      </c>
      <c r="AE78" s="8">
        <f t="shared" si="45"/>
        <v>0</v>
      </c>
      <c r="AF78" s="8">
        <f t="shared" si="45"/>
        <v>0</v>
      </c>
      <c r="AG78" s="8">
        <f t="shared" si="45"/>
        <v>0</v>
      </c>
      <c r="AH78" s="8">
        <f t="shared" si="45"/>
        <v>0</v>
      </c>
      <c r="AI78" s="8">
        <f t="shared" si="45"/>
        <v>0</v>
      </c>
      <c r="AJ78" s="8">
        <f t="shared" ref="AJ78:BC78" si="46">(1/$B78)*AJ55</f>
        <v>0</v>
      </c>
      <c r="AK78" s="8">
        <f t="shared" si="46"/>
        <v>0</v>
      </c>
      <c r="AL78" s="8">
        <f t="shared" si="46"/>
        <v>0</v>
      </c>
      <c r="AM78" s="8">
        <f t="shared" si="46"/>
        <v>0</v>
      </c>
      <c r="AN78" s="8">
        <f t="shared" si="46"/>
        <v>0</v>
      </c>
      <c r="AO78" s="8">
        <f t="shared" si="46"/>
        <v>0</v>
      </c>
      <c r="AP78" s="8">
        <f t="shared" si="46"/>
        <v>0</v>
      </c>
      <c r="AQ78" s="8">
        <f t="shared" si="46"/>
        <v>0</v>
      </c>
      <c r="AR78" s="8">
        <f t="shared" si="46"/>
        <v>0</v>
      </c>
      <c r="AS78" s="8">
        <f t="shared" si="46"/>
        <v>0</v>
      </c>
      <c r="AT78" s="8">
        <f t="shared" si="46"/>
        <v>0</v>
      </c>
      <c r="AU78" s="8">
        <f t="shared" si="46"/>
        <v>0</v>
      </c>
      <c r="AV78" s="8">
        <f t="shared" si="46"/>
        <v>0</v>
      </c>
      <c r="AW78" s="8">
        <f t="shared" si="46"/>
        <v>0</v>
      </c>
      <c r="AX78" s="8">
        <f t="shared" si="46"/>
        <v>0</v>
      </c>
      <c r="AY78" s="8">
        <f t="shared" si="46"/>
        <v>0</v>
      </c>
      <c r="AZ78" s="8">
        <f t="shared" si="46"/>
        <v>0</v>
      </c>
      <c r="BA78" s="8">
        <f t="shared" si="46"/>
        <v>0</v>
      </c>
      <c r="BB78" s="8">
        <f t="shared" si="46"/>
        <v>0</v>
      </c>
      <c r="BC78" s="8">
        <f t="shared" si="46"/>
        <v>0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0</v>
      </c>
      <c r="P79" s="8">
        <f t="shared" si="45"/>
        <v>0</v>
      </c>
      <c r="Q79" s="8">
        <f t="shared" si="45"/>
        <v>0</v>
      </c>
      <c r="R79" s="8">
        <f t="shared" si="45"/>
        <v>0</v>
      </c>
      <c r="S79" s="8">
        <f t="shared" si="45"/>
        <v>0</v>
      </c>
      <c r="T79" s="8">
        <f t="shared" si="45"/>
        <v>0</v>
      </c>
      <c r="U79" s="8">
        <f t="shared" si="45"/>
        <v>0</v>
      </c>
      <c r="V79" s="8">
        <f t="shared" si="45"/>
        <v>0</v>
      </c>
      <c r="W79" s="8">
        <f t="shared" si="45"/>
        <v>0</v>
      </c>
      <c r="X79" s="8">
        <f t="shared" si="45"/>
        <v>0</v>
      </c>
      <c r="Y79" s="8">
        <f t="shared" si="45"/>
        <v>0</v>
      </c>
      <c r="Z79" s="8">
        <f t="shared" si="45"/>
        <v>0</v>
      </c>
      <c r="AA79" s="8">
        <f t="shared" si="45"/>
        <v>0</v>
      </c>
      <c r="AB79" s="8">
        <f t="shared" si="45"/>
        <v>0</v>
      </c>
      <c r="AC79" s="8">
        <f t="shared" si="45"/>
        <v>0</v>
      </c>
      <c r="AD79" s="8">
        <f t="shared" si="45"/>
        <v>0</v>
      </c>
      <c r="AE79" s="8">
        <f t="shared" si="45"/>
        <v>0</v>
      </c>
      <c r="AF79" s="8">
        <f t="shared" si="45"/>
        <v>0</v>
      </c>
      <c r="AG79" s="8">
        <f t="shared" si="45"/>
        <v>0</v>
      </c>
      <c r="AH79" s="8">
        <f t="shared" si="45"/>
        <v>0</v>
      </c>
      <c r="AI79" s="8">
        <f t="shared" si="45"/>
        <v>0</v>
      </c>
      <c r="AJ79" s="8">
        <f t="shared" ref="AJ79:BC79" si="47">(1/$B79)*AJ56</f>
        <v>0</v>
      </c>
      <c r="AK79" s="8">
        <f t="shared" si="47"/>
        <v>0</v>
      </c>
      <c r="AL79" s="8">
        <f t="shared" si="47"/>
        <v>0</v>
      </c>
      <c r="AM79" s="8">
        <f t="shared" si="47"/>
        <v>0</v>
      </c>
      <c r="AN79" s="8">
        <f t="shared" si="47"/>
        <v>0</v>
      </c>
      <c r="AO79" s="8">
        <f t="shared" si="47"/>
        <v>0</v>
      </c>
      <c r="AP79" s="8">
        <f t="shared" si="47"/>
        <v>0</v>
      </c>
      <c r="AQ79" s="8">
        <f t="shared" si="47"/>
        <v>0</v>
      </c>
      <c r="AR79" s="8">
        <f t="shared" si="47"/>
        <v>0</v>
      </c>
      <c r="AS79" s="8">
        <f t="shared" si="47"/>
        <v>0</v>
      </c>
      <c r="AT79" s="8">
        <f t="shared" si="47"/>
        <v>0</v>
      </c>
      <c r="AU79" s="8">
        <f t="shared" si="47"/>
        <v>0</v>
      </c>
      <c r="AV79" s="8">
        <f t="shared" si="47"/>
        <v>0</v>
      </c>
      <c r="AW79" s="8">
        <f t="shared" si="47"/>
        <v>0</v>
      </c>
      <c r="AX79" s="8">
        <f t="shared" si="47"/>
        <v>0</v>
      </c>
      <c r="AY79" s="8">
        <f t="shared" si="47"/>
        <v>0</v>
      </c>
      <c r="AZ79" s="8">
        <f t="shared" si="47"/>
        <v>0</v>
      </c>
      <c r="BA79" s="8">
        <f t="shared" si="47"/>
        <v>0</v>
      </c>
      <c r="BB79" s="8">
        <f t="shared" si="47"/>
        <v>0</v>
      </c>
      <c r="BC79" s="8">
        <f t="shared" si="47"/>
        <v>0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1.2500000000000002E-3</v>
      </c>
      <c r="P96" s="8">
        <f>SUM($C73:P73)</f>
        <v>3.7500000000000007E-3</v>
      </c>
      <c r="Q96" s="8">
        <f>SUM($C73:Q73)</f>
        <v>7.5000000000000015E-3</v>
      </c>
      <c r="R96" s="8">
        <f>SUM($C73:R73)</f>
        <v>1.2500000000000002E-2</v>
      </c>
      <c r="S96" s="8">
        <f>SUM($C73:S73)</f>
        <v>1.8750000000000003E-2</v>
      </c>
      <c r="T96" s="8">
        <f>SUM($C73:T73)</f>
        <v>2.6250000000000002E-2</v>
      </c>
      <c r="U96" s="8">
        <f>SUM($C73:U73)</f>
        <v>3.5000000000000003E-2</v>
      </c>
      <c r="V96" s="8">
        <f>SUM($C73:V73)</f>
        <v>4.5000000000000005E-2</v>
      </c>
      <c r="W96" s="8">
        <f>SUM($C73:W73)</f>
        <v>5.6250000000000008E-2</v>
      </c>
      <c r="X96" s="8">
        <f>SUM($C73:X73)</f>
        <v>6.8750000000000006E-2</v>
      </c>
      <c r="Y96" s="8">
        <f>SUM($C73:Y73)</f>
        <v>8.2500000000000004E-2</v>
      </c>
      <c r="Z96" s="8">
        <f>SUM($C73:Z73)</f>
        <v>9.7500000000000003E-2</v>
      </c>
      <c r="AA96" s="8">
        <f>SUM($C73:AA73)</f>
        <v>0.11375</v>
      </c>
      <c r="AB96" s="8">
        <f>SUM($C73:AB73)</f>
        <v>0.13125000000000001</v>
      </c>
      <c r="AC96" s="8">
        <f>SUM($C73:AC73)</f>
        <v>0.15000000000000002</v>
      </c>
      <c r="AD96" s="8">
        <f>SUM($C73:AD73)</f>
        <v>0.17000000000000004</v>
      </c>
      <c r="AE96" s="8">
        <f>SUM($C73:AE73)</f>
        <v>0.19125000000000003</v>
      </c>
      <c r="AF96" s="8">
        <f>SUM($C73:AF73)</f>
        <v>0.21375000000000002</v>
      </c>
      <c r="AG96" s="8">
        <f>SUM($C73:AG73)</f>
        <v>0.23625000000000002</v>
      </c>
      <c r="AH96" s="8">
        <f>SUM($C73:AH73)</f>
        <v>0.25875000000000004</v>
      </c>
      <c r="AI96" s="8">
        <f>SUM($C73:AI73)</f>
        <v>0.28125000000000006</v>
      </c>
      <c r="AJ96" s="8">
        <f>SUM($C73:AJ73)</f>
        <v>0.30375000000000008</v>
      </c>
      <c r="AK96" s="8">
        <f>SUM($C73:AK73)</f>
        <v>0.3262500000000001</v>
      </c>
      <c r="AL96" s="8">
        <f>SUM($C73:AL73)</f>
        <v>0.34875000000000012</v>
      </c>
      <c r="AM96" s="8">
        <f>SUM($C73:AM73)</f>
        <v>0.37125000000000014</v>
      </c>
      <c r="AN96" s="8">
        <f>SUM($C73:AN73)</f>
        <v>0.39375000000000016</v>
      </c>
      <c r="AO96" s="8">
        <f>SUM($C73:AO73)</f>
        <v>0.41625000000000018</v>
      </c>
      <c r="AP96" s="8">
        <f>SUM($C73:AP73)</f>
        <v>0.4387500000000002</v>
      </c>
      <c r="AQ96" s="8">
        <f>SUM($C73:AQ73)</f>
        <v>0.46125000000000022</v>
      </c>
      <c r="AR96" s="8">
        <f>SUM($C73:AR73)</f>
        <v>0.48375000000000024</v>
      </c>
      <c r="AS96" s="8">
        <f>SUM($C73:AS73)</f>
        <v>0.5062500000000002</v>
      </c>
      <c r="AT96" s="8">
        <f>SUM($C73:AT73)</f>
        <v>0.52875000000000016</v>
      </c>
      <c r="AU96" s="8">
        <f>SUM($C73:AU73)</f>
        <v>0.55125000000000013</v>
      </c>
      <c r="AV96" s="8">
        <f>SUM($C73:AV73)</f>
        <v>0.57375000000000009</v>
      </c>
      <c r="AW96" s="8">
        <f>SUM($C73:AW73)</f>
        <v>0.59625000000000006</v>
      </c>
      <c r="AX96" s="8">
        <f>SUM($C73:AX73)</f>
        <v>0.61875000000000002</v>
      </c>
      <c r="AY96" s="8">
        <f>SUM($C73:AY73)</f>
        <v>0.64124999999999999</v>
      </c>
      <c r="AZ96" s="8">
        <f>SUM($C73:AZ73)</f>
        <v>0.66374999999999995</v>
      </c>
      <c r="BA96" s="8">
        <f>SUM($C73:BA73)</f>
        <v>0.68624999999999992</v>
      </c>
      <c r="BB96" s="8">
        <f>SUM($C73:BB73)</f>
        <v>0.70874999999999988</v>
      </c>
      <c r="BC96" s="8">
        <f>SUM($C73:BC73)</f>
        <v>0.73124999999999984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s="74" t="s">
        <v>4</v>
      </c>
      <c r="B4" s="74" t="s">
        <v>68</v>
      </c>
      <c r="C4" s="74" t="s">
        <v>69</v>
      </c>
      <c r="D4" s="74" t="s">
        <v>124</v>
      </c>
      <c r="E4" s="74">
        <v>5688.8059999999996</v>
      </c>
      <c r="F4" s="74">
        <v>5493</v>
      </c>
      <c r="G4" s="74">
        <v>5313.6924372939902</v>
      </c>
      <c r="H4" s="74">
        <v>5398.6400240106004</v>
      </c>
      <c r="I4" s="74">
        <v>5480.5094846531902</v>
      </c>
      <c r="J4" s="74">
        <v>5560.2732373829804</v>
      </c>
      <c r="K4" s="74">
        <v>5638.8016912192597</v>
      </c>
      <c r="L4" s="74">
        <v>5716.1468076398796</v>
      </c>
      <c r="M4" s="74">
        <v>5787.3871774284298</v>
      </c>
      <c r="N4" s="74">
        <v>5858.6339727968998</v>
      </c>
      <c r="O4" s="74">
        <v>5890.2906166298599</v>
      </c>
      <c r="P4" s="74">
        <v>5919.6998644556497</v>
      </c>
      <c r="Q4" s="74">
        <v>5946.3994858378601</v>
      </c>
      <c r="R4" s="74">
        <v>5978.0232381011501</v>
      </c>
      <c r="S4" s="74">
        <v>6007.6272275921201</v>
      </c>
      <c r="T4" s="74">
        <v>6034.9647994153102</v>
      </c>
      <c r="U4" s="74">
        <v>6060.3897729663804</v>
      </c>
      <c r="V4" s="74">
        <v>6083.7561361097196</v>
      </c>
      <c r="W4" s="74">
        <v>6109.99529175316</v>
      </c>
      <c r="X4" s="74">
        <v>6134.5885745916303</v>
      </c>
      <c r="Y4" s="74">
        <v>6157.4706629060202</v>
      </c>
      <c r="Z4" s="74">
        <v>6178.3248381869498</v>
      </c>
      <c r="AA4" s="74">
        <v>6197.1329520029603</v>
      </c>
      <c r="AB4" s="74">
        <v>6219.3711703152703</v>
      </c>
      <c r="AC4" s="74">
        <v>6240.8546941229297</v>
      </c>
      <c r="AD4" s="74">
        <v>6261.5539300091204</v>
      </c>
      <c r="AE4" s="74">
        <v>6281.6113686508897</v>
      </c>
      <c r="AF4" s="74">
        <v>6301.2630833592002</v>
      </c>
      <c r="AG4" s="74">
        <v>6316.9633329508097</v>
      </c>
      <c r="AH4" s="74">
        <v>6333.2667197679802</v>
      </c>
      <c r="AI4" s="74">
        <v>6350.0440824836296</v>
      </c>
      <c r="AJ4" s="74">
        <v>6367.16750464099</v>
      </c>
      <c r="AK4" s="74">
        <v>6384.5235327875098</v>
      </c>
      <c r="AL4" s="74">
        <v>6384.5235327875098</v>
      </c>
      <c r="AM4" s="74">
        <v>6384.5235327875098</v>
      </c>
      <c r="AN4" s="74">
        <v>6384.5235327875098</v>
      </c>
      <c r="AO4" s="74">
        <v>6384.5235327875098</v>
      </c>
      <c r="AP4" s="74">
        <v>6384.5235327875098</v>
      </c>
      <c r="AQ4" s="74">
        <v>6384.5235327875098</v>
      </c>
      <c r="AR4" s="74">
        <v>6384.5235327875098</v>
      </c>
      <c r="AS4" s="74">
        <v>6384.5235327875098</v>
      </c>
      <c r="AT4" s="74">
        <v>6384.5235327875098</v>
      </c>
      <c r="AU4" s="74">
        <v>6384.5235327875098</v>
      </c>
      <c r="AV4" s="74">
        <v>6384.5235327875098</v>
      </c>
      <c r="AW4" s="74">
        <v>6384.5235327875098</v>
      </c>
      <c r="AX4" s="74">
        <v>6384.5235327875098</v>
      </c>
      <c r="AY4" s="74">
        <v>6384.5235327875098</v>
      </c>
      <c r="AZ4" s="74">
        <v>6384.5235327875098</v>
      </c>
      <c r="BA4" s="74">
        <v>6384.5235327875098</v>
      </c>
      <c r="BB4" s="74">
        <v>6384.5235327875098</v>
      </c>
      <c r="BC4" s="74">
        <v>6384.5235327875098</v>
      </c>
      <c r="BD4" s="74">
        <v>6384.5235327875098</v>
      </c>
      <c r="BE4" s="74">
        <v>6384.5235327875098</v>
      </c>
    </row>
    <row r="5" spans="1:57" x14ac:dyDescent="0.25">
      <c r="A5" s="74" t="s">
        <v>4</v>
      </c>
      <c r="B5" s="74" t="s">
        <v>190</v>
      </c>
      <c r="C5" s="74" t="s">
        <v>69</v>
      </c>
      <c r="D5" s="74" t="s">
        <v>124</v>
      </c>
      <c r="E5" s="74">
        <v>5688.8059999999996</v>
      </c>
      <c r="F5" s="74">
        <v>5493</v>
      </c>
      <c r="G5" s="74">
        <v>5313.6924372939902</v>
      </c>
      <c r="H5" s="74">
        <v>5397.4307286452304</v>
      </c>
      <c r="I5" s="74">
        <v>5476.8265822795001</v>
      </c>
      <c r="J5" s="74">
        <v>5552.80023015194</v>
      </c>
      <c r="K5" s="74">
        <v>5626.17077543093</v>
      </c>
      <c r="L5" s="74">
        <v>5696.9405543662097</v>
      </c>
      <c r="M5" s="74">
        <v>5760.1633081458003</v>
      </c>
      <c r="N5" s="74">
        <v>5821.8886205195204</v>
      </c>
      <c r="O5" s="74">
        <v>5842.7913130973602</v>
      </c>
      <c r="P5" s="74">
        <v>5860.0292898219304</v>
      </c>
      <c r="Q5" s="74">
        <v>5873.1398441723404</v>
      </c>
      <c r="R5" s="74">
        <v>5889.6441425490602</v>
      </c>
      <c r="S5" s="74">
        <v>5902.6619646716299</v>
      </c>
      <c r="T5" s="74">
        <v>5911.9480769440297</v>
      </c>
      <c r="U5" s="74">
        <v>5917.8494055062101</v>
      </c>
      <c r="V5" s="74">
        <v>5920.2247711710897</v>
      </c>
      <c r="W5" s="74">
        <v>5923.8603951851901</v>
      </c>
      <c r="X5" s="74">
        <v>5924.3439549632203</v>
      </c>
      <c r="Y5" s="74">
        <v>5921.6149066340604</v>
      </c>
      <c r="Z5" s="74">
        <v>5915.37533307371</v>
      </c>
      <c r="AA5" s="74">
        <v>5905.6198179407402</v>
      </c>
      <c r="AB5" s="74">
        <v>5897.5560284784797</v>
      </c>
      <c r="AC5" s="74">
        <v>5887.1729768975902</v>
      </c>
      <c r="AD5" s="74">
        <v>5874.4396198402301</v>
      </c>
      <c r="AE5" s="74">
        <v>5859.4870846775402</v>
      </c>
      <c r="AF5" s="74">
        <v>5842.5311308906503</v>
      </c>
      <c r="AG5" s="74">
        <v>5820.2984078608797</v>
      </c>
      <c r="AH5" s="74">
        <v>5797.0163600717797</v>
      </c>
      <c r="AI5" s="74">
        <v>5772.5456734462296</v>
      </c>
      <c r="AJ5" s="74">
        <v>5746.7507029887602</v>
      </c>
      <c r="AK5" s="74">
        <v>5719.5115616123603</v>
      </c>
      <c r="AL5" s="74">
        <v>5675.1774302006797</v>
      </c>
      <c r="AM5" s="74">
        <v>5629.4131655176598</v>
      </c>
      <c r="AN5" s="74">
        <v>5582.2187675633004</v>
      </c>
      <c r="AO5" s="74">
        <v>5533.5942363375898</v>
      </c>
      <c r="AP5" s="74">
        <v>5483.5395718405298</v>
      </c>
      <c r="AQ5" s="74">
        <v>5432.0547740721304</v>
      </c>
      <c r="AR5" s="74">
        <v>5379.1398430323898</v>
      </c>
      <c r="AS5" s="74">
        <v>5324.7947787213097</v>
      </c>
      <c r="AT5" s="74">
        <v>5269.0195811388703</v>
      </c>
      <c r="AU5" s="74">
        <v>5211.8142502850997</v>
      </c>
      <c r="AV5" s="74">
        <v>5153.1787861599796</v>
      </c>
      <c r="AW5" s="74">
        <v>5093.1131887635102</v>
      </c>
      <c r="AX5" s="74">
        <v>5031.6174580957004</v>
      </c>
      <c r="AY5" s="74">
        <v>4968.6915941565503</v>
      </c>
      <c r="AZ5" s="74">
        <v>4904.3355969460499</v>
      </c>
      <c r="BA5" s="74">
        <v>4838.5494664642101</v>
      </c>
      <c r="BB5" s="74">
        <v>4771.33320271102</v>
      </c>
      <c r="BC5" s="74">
        <v>4702.6868056864896</v>
      </c>
      <c r="BD5" s="74">
        <v>4632.6102753906198</v>
      </c>
      <c r="BE5" s="74">
        <v>4561.1036118233997</v>
      </c>
    </row>
    <row r="6" spans="1:57" x14ac:dyDescent="0.25">
      <c r="A6" s="74" t="s">
        <v>4</v>
      </c>
      <c r="B6" s="74" t="s">
        <v>70</v>
      </c>
      <c r="C6" s="74" t="s">
        <v>69</v>
      </c>
      <c r="D6" s="74" t="s">
        <v>125</v>
      </c>
      <c r="E6" s="74">
        <v>1819.3876185306401</v>
      </c>
      <c r="F6" s="74">
        <v>1822.1302407937401</v>
      </c>
      <c r="G6" s="74">
        <v>1738.15260260685</v>
      </c>
      <c r="H6" s="74">
        <v>1759.1749338033201</v>
      </c>
      <c r="I6" s="74">
        <v>1778.91844499738</v>
      </c>
      <c r="J6" s="74">
        <v>1797.4687619617</v>
      </c>
      <c r="K6" s="74">
        <v>1814.7957263186299</v>
      </c>
      <c r="L6" s="74">
        <v>1831.22300800827</v>
      </c>
      <c r="M6" s="74">
        <v>1849.30536705399</v>
      </c>
      <c r="N6" s="74">
        <v>1866.40232193828</v>
      </c>
      <c r="O6" s="74">
        <v>1869.97375792248</v>
      </c>
      <c r="P6" s="74">
        <v>1872.5888795702299</v>
      </c>
      <c r="Q6" s="74">
        <v>1873.89501746429</v>
      </c>
      <c r="R6" s="74">
        <v>1879.30324020435</v>
      </c>
      <c r="S6" s="74">
        <v>1883.44878104804</v>
      </c>
      <c r="T6" s="74">
        <v>1886.7867644717101</v>
      </c>
      <c r="U6" s="74">
        <v>1889.1997507532101</v>
      </c>
      <c r="V6" s="74">
        <v>1890.90858254471</v>
      </c>
      <c r="W6" s="74">
        <v>1891.57403543993</v>
      </c>
      <c r="X6" s="74">
        <v>1891.52703866975</v>
      </c>
      <c r="Y6" s="74">
        <v>1890.6522777821101</v>
      </c>
      <c r="Z6" s="74">
        <v>1889.1629939546599</v>
      </c>
      <c r="AA6" s="74">
        <v>1886.7285090145299</v>
      </c>
      <c r="AB6" s="74">
        <v>1885.2600691258001</v>
      </c>
      <c r="AC6" s="74">
        <v>1883.0734109407899</v>
      </c>
      <c r="AD6" s="74">
        <v>1880.1629786610499</v>
      </c>
      <c r="AE6" s="74">
        <v>1876.6271063946899</v>
      </c>
      <c r="AF6" s="74">
        <v>1872.4576001526</v>
      </c>
      <c r="AG6" s="74">
        <v>1867.6462649826999</v>
      </c>
      <c r="AH6" s="74">
        <v>1862.1849049795201</v>
      </c>
      <c r="AI6" s="74">
        <v>1855.9655973445099</v>
      </c>
      <c r="AJ6" s="74">
        <v>1848.88467981398</v>
      </c>
      <c r="AK6" s="74">
        <v>1840.84301230848</v>
      </c>
      <c r="AL6" s="74">
        <v>1840.84301230848</v>
      </c>
      <c r="AM6" s="74">
        <v>1840.84301230848</v>
      </c>
      <c r="AN6" s="74">
        <v>1840.84301230848</v>
      </c>
      <c r="AO6" s="74">
        <v>1840.84301230848</v>
      </c>
      <c r="AP6" s="74">
        <v>1840.84301230848</v>
      </c>
      <c r="AQ6" s="74">
        <v>1840.84301230848</v>
      </c>
      <c r="AR6" s="74">
        <v>1840.84301230848</v>
      </c>
      <c r="AS6" s="74">
        <v>1840.84301230848</v>
      </c>
      <c r="AT6" s="74">
        <v>1840.84301230848</v>
      </c>
      <c r="AU6" s="74">
        <v>1840.84301230848</v>
      </c>
      <c r="AV6" s="74">
        <v>1840.84301230848</v>
      </c>
      <c r="AW6" s="74">
        <v>1840.84301230848</v>
      </c>
      <c r="AX6" s="74">
        <v>1840.84301230848</v>
      </c>
      <c r="AY6" s="74">
        <v>1840.84301230848</v>
      </c>
      <c r="AZ6" s="74">
        <v>1840.84301230848</v>
      </c>
      <c r="BA6" s="74">
        <v>1840.84301230848</v>
      </c>
      <c r="BB6" s="74">
        <v>1840.84301230848</v>
      </c>
      <c r="BC6" s="74">
        <v>1840.84301230848</v>
      </c>
      <c r="BD6" s="74">
        <v>1840.84301230848</v>
      </c>
      <c r="BE6" s="74">
        <v>1840.84301230848</v>
      </c>
    </row>
    <row r="7" spans="1:57" x14ac:dyDescent="0.25">
      <c r="A7" s="74" t="s">
        <v>4</v>
      </c>
      <c r="B7" s="74" t="s">
        <v>191</v>
      </c>
      <c r="C7" s="74" t="s">
        <v>69</v>
      </c>
      <c r="D7" s="74" t="s">
        <v>125</v>
      </c>
      <c r="E7" s="74">
        <v>1819.3876185306401</v>
      </c>
      <c r="F7" s="74">
        <v>1822.1302407937401</v>
      </c>
      <c r="G7" s="74">
        <v>1738.15260260685</v>
      </c>
      <c r="H7" s="74">
        <v>1758.8230988165601</v>
      </c>
      <c r="I7" s="74">
        <v>1777.8510939303801</v>
      </c>
      <c r="J7" s="74">
        <v>1795.31179944734</v>
      </c>
      <c r="K7" s="74">
        <v>1811.166134866</v>
      </c>
      <c r="L7" s="74">
        <v>1825.72933898425</v>
      </c>
      <c r="M7" s="74">
        <v>1841.53828451236</v>
      </c>
      <c r="N7" s="74">
        <v>1855.9504689354201</v>
      </c>
      <c r="O7" s="74">
        <v>1856.50994686544</v>
      </c>
      <c r="P7" s="74">
        <v>1855.7355796541001</v>
      </c>
      <c r="Q7" s="74">
        <v>1853.2821722721801</v>
      </c>
      <c r="R7" s="74">
        <v>1854.49643743365</v>
      </c>
      <c r="S7" s="74">
        <v>1854.0669800636899</v>
      </c>
      <c r="T7" s="74">
        <v>1852.4472453583301</v>
      </c>
      <c r="U7" s="74">
        <v>1849.5265559873999</v>
      </c>
      <c r="V7" s="74">
        <v>1845.5267765636399</v>
      </c>
      <c r="W7" s="74">
        <v>1840.1232216759699</v>
      </c>
      <c r="X7" s="74">
        <v>1833.6463112864601</v>
      </c>
      <c r="Y7" s="74">
        <v>1825.9919698819699</v>
      </c>
      <c r="Z7" s="74">
        <v>1817.3748001843901</v>
      </c>
      <c r="AA7" s="74">
        <v>1807.48591163592</v>
      </c>
      <c r="AB7" s="74">
        <v>1798.16105393219</v>
      </c>
      <c r="AC7" s="74">
        <v>1787.78989634718</v>
      </c>
      <c r="AD7" s="74">
        <v>1776.3779822389599</v>
      </c>
      <c r="AE7" s="74">
        <v>1764.029480011</v>
      </c>
      <c r="AF7" s="74">
        <v>1750.7478561426799</v>
      </c>
      <c r="AG7" s="74">
        <v>1736.5374971809199</v>
      </c>
      <c r="AH7" s="74">
        <v>1721.4037261630699</v>
      </c>
      <c r="AI7" s="74">
        <v>1705.26119084014</v>
      </c>
      <c r="AJ7" s="74">
        <v>1688.03171267017</v>
      </c>
      <c r="AK7" s="74">
        <v>1669.64461216379</v>
      </c>
      <c r="AL7" s="74">
        <v>1658.2313854874801</v>
      </c>
      <c r="AM7" s="74">
        <v>1646.44999020871</v>
      </c>
      <c r="AN7" s="74">
        <v>1634.3004263274699</v>
      </c>
      <c r="AO7" s="74">
        <v>1621.7826938437699</v>
      </c>
      <c r="AP7" s="74">
        <v>1608.89679275761</v>
      </c>
      <c r="AQ7" s="74">
        <v>1595.6427230689901</v>
      </c>
      <c r="AR7" s="74">
        <v>1582.02048477791</v>
      </c>
      <c r="AS7" s="74">
        <v>1568.03007788436</v>
      </c>
      <c r="AT7" s="74">
        <v>1553.6715023883601</v>
      </c>
      <c r="AU7" s="74">
        <v>1538.9447582898899</v>
      </c>
      <c r="AV7" s="74">
        <v>1523.8498455889601</v>
      </c>
      <c r="AW7" s="74">
        <v>1508.3867642855701</v>
      </c>
      <c r="AX7" s="74">
        <v>1492.5555143797201</v>
      </c>
      <c r="AY7" s="74">
        <v>1476.3560958713999</v>
      </c>
      <c r="AZ7" s="74">
        <v>1459.7885087606201</v>
      </c>
      <c r="BA7" s="74">
        <v>1442.85275304739</v>
      </c>
      <c r="BB7" s="74">
        <v>1425.54882873169</v>
      </c>
      <c r="BC7" s="74">
        <v>1407.8767358135301</v>
      </c>
      <c r="BD7" s="74">
        <v>1389.8364742929</v>
      </c>
      <c r="BE7" s="74">
        <v>1371.4280441698199</v>
      </c>
    </row>
    <row r="8" spans="1:57" x14ac:dyDescent="0.25">
      <c r="A8" s="74" t="s">
        <v>4</v>
      </c>
      <c r="B8" s="74" t="s">
        <v>71</v>
      </c>
      <c r="C8" s="74" t="s">
        <v>69</v>
      </c>
      <c r="D8" s="74" t="s">
        <v>126</v>
      </c>
      <c r="E8" s="74">
        <v>1580</v>
      </c>
      <c r="F8" s="74">
        <v>1600</v>
      </c>
      <c r="G8" s="74">
        <v>1493.5508912293601</v>
      </c>
      <c r="H8" s="74">
        <v>1498.15871802427</v>
      </c>
      <c r="I8" s="74">
        <v>1501.51273266358</v>
      </c>
      <c r="J8" s="74">
        <v>1503.70352911547</v>
      </c>
      <c r="K8" s="74">
        <v>1504.76743219067</v>
      </c>
      <c r="L8" s="74">
        <v>1504.83331838595</v>
      </c>
      <c r="M8" s="74">
        <v>1503.61437375746</v>
      </c>
      <c r="N8" s="74">
        <v>1501.3636726472801</v>
      </c>
      <c r="O8" s="74">
        <v>1488.1498957296401</v>
      </c>
      <c r="P8" s="74">
        <v>1474.0223652049699</v>
      </c>
      <c r="Q8" s="74">
        <v>1458.82832534254</v>
      </c>
      <c r="R8" s="74">
        <v>1454.96133808379</v>
      </c>
      <c r="S8" s="74">
        <v>1450.3071943801899</v>
      </c>
      <c r="T8" s="74">
        <v>1445.02049529449</v>
      </c>
      <c r="U8" s="74">
        <v>1439.07917319847</v>
      </c>
      <c r="V8" s="74">
        <v>1432.5461923806199</v>
      </c>
      <c r="W8" s="74">
        <v>1431.641759827</v>
      </c>
      <c r="X8" s="74">
        <v>1430.2783449113599</v>
      </c>
      <c r="Y8" s="74">
        <v>1428.42454047818</v>
      </c>
      <c r="Z8" s="74">
        <v>1426.12222866921</v>
      </c>
      <c r="AA8" s="74">
        <v>1423.2596619429401</v>
      </c>
      <c r="AB8" s="74">
        <v>1419.66506816942</v>
      </c>
      <c r="AC8" s="74">
        <v>1415.60985819596</v>
      </c>
      <c r="AD8" s="74">
        <v>1411.1067325921799</v>
      </c>
      <c r="AE8" s="74">
        <v>1406.1910199208601</v>
      </c>
      <c r="AF8" s="74">
        <v>1400.87257136065</v>
      </c>
      <c r="AG8" s="74">
        <v>1394.8789464184799</v>
      </c>
      <c r="AH8" s="74">
        <v>1388.52281265597</v>
      </c>
      <c r="AI8" s="74">
        <v>1381.7814400353</v>
      </c>
      <c r="AJ8" s="74">
        <v>1374.61821040734</v>
      </c>
      <c r="AK8" s="74">
        <v>1366.99931307728</v>
      </c>
      <c r="AL8" s="74">
        <v>1366.99931307728</v>
      </c>
      <c r="AM8" s="74">
        <v>1366.99931307728</v>
      </c>
      <c r="AN8" s="74">
        <v>1366.99931307728</v>
      </c>
      <c r="AO8" s="74">
        <v>1366.99931307728</v>
      </c>
      <c r="AP8" s="74">
        <v>1366.99931307728</v>
      </c>
      <c r="AQ8" s="74">
        <v>1366.99931307728</v>
      </c>
      <c r="AR8" s="74">
        <v>1366.99931307728</v>
      </c>
      <c r="AS8" s="74">
        <v>1366.99931307728</v>
      </c>
      <c r="AT8" s="74">
        <v>1366.99931307728</v>
      </c>
      <c r="AU8" s="74">
        <v>1366.99931307728</v>
      </c>
      <c r="AV8" s="74">
        <v>1366.99931307728</v>
      </c>
      <c r="AW8" s="74">
        <v>1366.99931307728</v>
      </c>
      <c r="AX8" s="74">
        <v>1366.99931307728</v>
      </c>
      <c r="AY8" s="74">
        <v>1366.99931307728</v>
      </c>
      <c r="AZ8" s="74">
        <v>1366.99931307728</v>
      </c>
      <c r="BA8" s="74">
        <v>1366.99931307728</v>
      </c>
      <c r="BB8" s="74">
        <v>1366.99931307728</v>
      </c>
      <c r="BC8" s="74">
        <v>1366.99931307728</v>
      </c>
      <c r="BD8" s="74">
        <v>1366.99931307728</v>
      </c>
      <c r="BE8" s="74">
        <v>1366.99931307728</v>
      </c>
    </row>
    <row r="9" spans="1:57" x14ac:dyDescent="0.25">
      <c r="A9" s="74" t="s">
        <v>4</v>
      </c>
      <c r="B9" s="74" t="s">
        <v>72</v>
      </c>
      <c r="C9" s="74" t="s">
        <v>69</v>
      </c>
      <c r="D9" s="74" t="s">
        <v>37</v>
      </c>
      <c r="E9" s="74">
        <v>9454.7908612122192</v>
      </c>
      <c r="F9" s="74">
        <v>9595.5169845137407</v>
      </c>
      <c r="G9" s="74">
        <v>9277.7105295929105</v>
      </c>
      <c r="H9" s="74">
        <v>9463.5526614060691</v>
      </c>
      <c r="I9" s="74">
        <v>9646.5020785400502</v>
      </c>
      <c r="J9" s="74">
        <v>9827.7547967551309</v>
      </c>
      <c r="K9" s="74">
        <v>10008.2687562462</v>
      </c>
      <c r="L9" s="74">
        <v>10188.4820620717</v>
      </c>
      <c r="M9" s="74">
        <v>10362.628498469199</v>
      </c>
      <c r="N9" s="74">
        <v>10537.5069994191</v>
      </c>
      <c r="O9" s="74">
        <v>10641.8871110853</v>
      </c>
      <c r="P9" s="74">
        <v>10743.647118610899</v>
      </c>
      <c r="Q9" s="74">
        <v>10841.759313430501</v>
      </c>
      <c r="R9" s="74">
        <v>10960.679911509</v>
      </c>
      <c r="S9" s="74">
        <v>11076.6777673039</v>
      </c>
      <c r="T9" s="74">
        <v>11190.0052851733</v>
      </c>
      <c r="U9" s="74">
        <v>11300.8813111576</v>
      </c>
      <c r="V9" s="74">
        <v>11409.339834488001</v>
      </c>
      <c r="W9" s="74">
        <v>11509.305364063201</v>
      </c>
      <c r="X9" s="74">
        <v>11606.883387014999</v>
      </c>
      <c r="Y9" s="74">
        <v>11701.871931919601</v>
      </c>
      <c r="Z9" s="74">
        <v>11794.0624646336</v>
      </c>
      <c r="AA9" s="74">
        <v>11882.9595409345</v>
      </c>
      <c r="AB9" s="74">
        <v>11963.366580186999</v>
      </c>
      <c r="AC9" s="74">
        <v>12041.8853814131</v>
      </c>
      <c r="AD9" s="74">
        <v>12118.534965401799</v>
      </c>
      <c r="AE9" s="74">
        <v>12193.5766286203</v>
      </c>
      <c r="AF9" s="74">
        <v>12267.2771940368</v>
      </c>
      <c r="AG9" s="74">
        <v>12334.789008178601</v>
      </c>
      <c r="AH9" s="74">
        <v>12402.106633477701</v>
      </c>
      <c r="AI9" s="74">
        <v>12469.0145680766</v>
      </c>
      <c r="AJ9" s="74">
        <v>12535.217075504201</v>
      </c>
      <c r="AK9" s="74">
        <v>12600.4403081045</v>
      </c>
      <c r="AL9" s="74">
        <v>12600.4403081045</v>
      </c>
      <c r="AM9" s="74">
        <v>12600.4403081045</v>
      </c>
      <c r="AN9" s="74">
        <v>12600.4403081045</v>
      </c>
      <c r="AO9" s="74">
        <v>12600.4403081045</v>
      </c>
      <c r="AP9" s="74">
        <v>12600.4403081045</v>
      </c>
      <c r="AQ9" s="74">
        <v>12600.4403081045</v>
      </c>
      <c r="AR9" s="74">
        <v>12600.4403081045</v>
      </c>
      <c r="AS9" s="74">
        <v>12600.4403081045</v>
      </c>
      <c r="AT9" s="74">
        <v>12600.4403081045</v>
      </c>
      <c r="AU9" s="74">
        <v>12600.4403081045</v>
      </c>
      <c r="AV9" s="74">
        <v>12600.4403081045</v>
      </c>
      <c r="AW9" s="74">
        <v>12600.4403081045</v>
      </c>
      <c r="AX9" s="74">
        <v>12600.4403081045</v>
      </c>
      <c r="AY9" s="74">
        <v>12600.4403081045</v>
      </c>
      <c r="AZ9" s="74">
        <v>12600.4403081045</v>
      </c>
      <c r="BA9" s="74">
        <v>12600.4403081045</v>
      </c>
      <c r="BB9" s="74">
        <v>12600.4403081045</v>
      </c>
      <c r="BC9" s="74">
        <v>12600.4403081045</v>
      </c>
      <c r="BD9" s="74">
        <v>12600.4403081045</v>
      </c>
      <c r="BE9" s="74">
        <v>12600.4403081045</v>
      </c>
    </row>
    <row r="10" spans="1:57" x14ac:dyDescent="0.25">
      <c r="A10" s="74" t="s">
        <v>4</v>
      </c>
      <c r="B10" s="74" t="s">
        <v>192</v>
      </c>
      <c r="C10" s="74" t="s">
        <v>69</v>
      </c>
      <c r="D10" s="74" t="s">
        <v>37</v>
      </c>
      <c r="E10" s="74">
        <v>9454.7908612122192</v>
      </c>
      <c r="F10" s="74">
        <v>9595.5169845137407</v>
      </c>
      <c r="G10" s="74">
        <v>9277.7105295929105</v>
      </c>
      <c r="H10" s="74">
        <v>9461.5842424524999</v>
      </c>
      <c r="I10" s="74">
        <v>9640.4826612430406</v>
      </c>
      <c r="J10" s="74">
        <v>9815.4897587687792</v>
      </c>
      <c r="K10" s="74">
        <v>9987.4515572332602</v>
      </c>
      <c r="L10" s="74">
        <v>10156.693998037999</v>
      </c>
      <c r="M10" s="74">
        <v>10317.364537187799</v>
      </c>
      <c r="N10" s="74">
        <v>10476.1365586545</v>
      </c>
      <c r="O10" s="74">
        <v>10562.2006603974</v>
      </c>
      <c r="P10" s="74">
        <v>10643.086581580699</v>
      </c>
      <c r="Q10" s="74">
        <v>10717.7295868849</v>
      </c>
      <c r="R10" s="74">
        <v>10810.211697683801</v>
      </c>
      <c r="S10" s="74">
        <v>10896.9697472071</v>
      </c>
      <c r="T10" s="74">
        <v>10978.200865135501</v>
      </c>
      <c r="U10" s="74">
        <v>11054.0700633219</v>
      </c>
      <c r="V10" s="74">
        <v>11124.5627122192</v>
      </c>
      <c r="W10" s="74">
        <v>11183.730133924601</v>
      </c>
      <c r="X10" s="74">
        <v>11237.505930106699</v>
      </c>
      <c r="Y10" s="74">
        <v>11285.659751045099</v>
      </c>
      <c r="Z10" s="74">
        <v>11327.9611160312</v>
      </c>
      <c r="AA10" s="74">
        <v>11363.9118681865</v>
      </c>
      <c r="AB10" s="74">
        <v>11388.5507427422</v>
      </c>
      <c r="AC10" s="74">
        <v>11408.193205101699</v>
      </c>
      <c r="AD10" s="74">
        <v>11422.834110108</v>
      </c>
      <c r="AE10" s="74">
        <v>11432.6974469944</v>
      </c>
      <c r="AF10" s="74">
        <v>11438.0092557199</v>
      </c>
      <c r="AG10" s="74">
        <v>11434.2507322695</v>
      </c>
      <c r="AH10" s="74">
        <v>11427.003401527199</v>
      </c>
      <c r="AI10" s="74">
        <v>11416.031225831601</v>
      </c>
      <c r="AJ10" s="74">
        <v>11401.030634512599</v>
      </c>
      <c r="AK10" s="74">
        <v>11381.725721504599</v>
      </c>
      <c r="AL10" s="74">
        <v>11300.478082398</v>
      </c>
      <c r="AM10" s="74">
        <v>11216.609551707201</v>
      </c>
      <c r="AN10" s="74">
        <v>11130.1201294324</v>
      </c>
      <c r="AO10" s="74">
        <v>11041.0098155735</v>
      </c>
      <c r="AP10" s="74">
        <v>10949.278610130499</v>
      </c>
      <c r="AQ10" s="74">
        <v>10854.926513103401</v>
      </c>
      <c r="AR10" s="74">
        <v>10757.953524492201</v>
      </c>
      <c r="AS10" s="74">
        <v>10658.359644296899</v>
      </c>
      <c r="AT10" s="74">
        <v>10556.1448725176</v>
      </c>
      <c r="AU10" s="74">
        <v>10451.3092091542</v>
      </c>
      <c r="AV10" s="74">
        <v>10343.852654206699</v>
      </c>
      <c r="AW10" s="74">
        <v>10233.7752076751</v>
      </c>
      <c r="AX10" s="74">
        <v>10121.0768695594</v>
      </c>
      <c r="AY10" s="74">
        <v>10005.757639859599</v>
      </c>
      <c r="AZ10" s="74">
        <v>9887.8175185757791</v>
      </c>
      <c r="BA10" s="74">
        <v>9767.2565057078391</v>
      </c>
      <c r="BB10" s="74">
        <v>9644.0746012558102</v>
      </c>
      <c r="BC10" s="74">
        <v>9518.2718052196906</v>
      </c>
      <c r="BD10" s="74">
        <v>9389.8481175994893</v>
      </c>
      <c r="BE10" s="74">
        <v>9258.8035383951992</v>
      </c>
    </row>
    <row r="11" spans="1:57" x14ac:dyDescent="0.25">
      <c r="A11" s="74" t="s">
        <v>4</v>
      </c>
      <c r="B11" s="74" t="s">
        <v>73</v>
      </c>
      <c r="C11" s="74" t="s">
        <v>74</v>
      </c>
      <c r="D11" s="74" t="s">
        <v>127</v>
      </c>
      <c r="E11" s="74">
        <v>7157.8243750000001</v>
      </c>
      <c r="F11" s="74">
        <v>7229.4026187500003</v>
      </c>
      <c r="G11" s="74">
        <v>6997.7124102154603</v>
      </c>
      <c r="H11" s="74">
        <v>7158.6400827355601</v>
      </c>
      <c r="I11" s="74">
        <v>7326.4276173513099</v>
      </c>
      <c r="J11" s="74">
        <v>7500.3489169553704</v>
      </c>
      <c r="K11" s="74">
        <v>7679.6480791254999</v>
      </c>
      <c r="L11" s="74">
        <v>7863.7526783888197</v>
      </c>
      <c r="M11" s="74">
        <v>8052.4341459134303</v>
      </c>
      <c r="N11" s="74">
        <v>8245.7471263361695</v>
      </c>
      <c r="O11" s="74">
        <v>8388.2505473437795</v>
      </c>
      <c r="P11" s="74">
        <v>8533.9381214861805</v>
      </c>
      <c r="Q11" s="74">
        <v>8683.0281488478504</v>
      </c>
      <c r="R11" s="74">
        <v>8835.4974345473802</v>
      </c>
      <c r="S11" s="74">
        <v>8991.1268849229291</v>
      </c>
      <c r="T11" s="74">
        <v>9149.6482948588291</v>
      </c>
      <c r="U11" s="74">
        <v>9310.6824461777996</v>
      </c>
      <c r="V11" s="74">
        <v>9473.9616699366306</v>
      </c>
      <c r="W11" s="74">
        <v>9639.3917550448296</v>
      </c>
      <c r="X11" s="74">
        <v>9807.0465802362596</v>
      </c>
      <c r="Y11" s="74">
        <v>9977.0809219878192</v>
      </c>
      <c r="Z11" s="74">
        <v>10149.732681014</v>
      </c>
      <c r="AA11" s="74">
        <v>10325.212990473699</v>
      </c>
      <c r="AB11" s="74">
        <v>10503.6088099843</v>
      </c>
      <c r="AC11" s="74">
        <v>10684.943002923301</v>
      </c>
      <c r="AD11" s="74">
        <v>10869.3318448996</v>
      </c>
      <c r="AE11" s="74">
        <v>11056.8927648998</v>
      </c>
      <c r="AF11" s="74">
        <v>11247.740839189</v>
      </c>
      <c r="AG11" s="74">
        <v>11441.9934588086</v>
      </c>
      <c r="AH11" s="74">
        <v>11639.793867894899</v>
      </c>
      <c r="AI11" s="74">
        <v>11841.3461519506</v>
      </c>
      <c r="AJ11" s="74">
        <v>12046.872795413599</v>
      </c>
      <c r="AK11" s="74">
        <v>12256.5909816809</v>
      </c>
      <c r="AL11" s="74">
        <v>12256.5909816809</v>
      </c>
      <c r="AM11" s="74">
        <v>12256.5909816809</v>
      </c>
      <c r="AN11" s="74">
        <v>12256.5909816809</v>
      </c>
      <c r="AO11" s="74">
        <v>12256.5909816809</v>
      </c>
      <c r="AP11" s="74">
        <v>12256.5909816809</v>
      </c>
      <c r="AQ11" s="74">
        <v>12256.5909816809</v>
      </c>
      <c r="AR11" s="74">
        <v>12256.5909816809</v>
      </c>
      <c r="AS11" s="74">
        <v>12256.5909816809</v>
      </c>
      <c r="AT11" s="74">
        <v>12256.5909816809</v>
      </c>
      <c r="AU11" s="74">
        <v>12256.5909816809</v>
      </c>
      <c r="AV11" s="74">
        <v>12256.5909816809</v>
      </c>
      <c r="AW11" s="74">
        <v>12256.5909816809</v>
      </c>
      <c r="AX11" s="74">
        <v>12256.5909816809</v>
      </c>
      <c r="AY11" s="74">
        <v>12256.5909816809</v>
      </c>
      <c r="AZ11" s="74">
        <v>12256.5909816809</v>
      </c>
      <c r="BA11" s="74">
        <v>12256.5909816809</v>
      </c>
      <c r="BB11" s="74">
        <v>12256.5909816809</v>
      </c>
      <c r="BC11" s="74">
        <v>12256.5909816809</v>
      </c>
      <c r="BD11" s="74">
        <v>12256.5909816809</v>
      </c>
      <c r="BE11" s="74">
        <v>12256.5909816809</v>
      </c>
    </row>
    <row r="12" spans="1:57" x14ac:dyDescent="0.25">
      <c r="A12" s="74" t="s">
        <v>4</v>
      </c>
      <c r="B12" s="74" t="s">
        <v>75</v>
      </c>
      <c r="C12" s="74" t="s">
        <v>74</v>
      </c>
      <c r="D12" s="74" t="s">
        <v>128</v>
      </c>
      <c r="E12" s="74">
        <v>5424.9434650000003</v>
      </c>
      <c r="F12" s="74">
        <v>5479.1928996500001</v>
      </c>
      <c r="G12" s="74">
        <v>5329.9800119232696</v>
      </c>
      <c r="H12" s="74">
        <v>5479.2801257311803</v>
      </c>
      <c r="I12" s="74">
        <v>5634.7885582108702</v>
      </c>
      <c r="J12" s="74">
        <v>5796.0058234500202</v>
      </c>
      <c r="K12" s="74">
        <v>5962.3975654861397</v>
      </c>
      <c r="L12" s="74">
        <v>6133.5606637384699</v>
      </c>
      <c r="M12" s="74">
        <v>6309.3524437162096</v>
      </c>
      <c r="N12" s="74">
        <v>6489.8492161787899</v>
      </c>
      <c r="O12" s="74">
        <v>6631.2557784041001</v>
      </c>
      <c r="P12" s="74">
        <v>6775.9010292389603</v>
      </c>
      <c r="Q12" s="74">
        <v>6923.9816209995097</v>
      </c>
      <c r="R12" s="74">
        <v>7075.5033488158097</v>
      </c>
      <c r="S12" s="74">
        <v>7230.31370456485</v>
      </c>
      <c r="T12" s="74">
        <v>7388.2171663587296</v>
      </c>
      <c r="U12" s="74">
        <v>7548.9242789733999</v>
      </c>
      <c r="V12" s="74">
        <v>7712.2311087123699</v>
      </c>
      <c r="W12" s="74">
        <v>7878.0717654929304</v>
      </c>
      <c r="X12" s="74">
        <v>8046.51686280792</v>
      </c>
      <c r="Y12" s="74">
        <v>8217.7044019003806</v>
      </c>
      <c r="Z12" s="74">
        <v>8391.8428680410107</v>
      </c>
      <c r="AA12" s="74">
        <v>8569.1212849384901</v>
      </c>
      <c r="AB12" s="74">
        <v>8749.6275989112401</v>
      </c>
      <c r="AC12" s="74">
        <v>8933.3969539801092</v>
      </c>
      <c r="AD12" s="74">
        <v>9120.5428684070503</v>
      </c>
      <c r="AE12" s="74">
        <v>9311.1809469882392</v>
      </c>
      <c r="AF12" s="74">
        <v>9505.4259105799101</v>
      </c>
      <c r="AG12" s="74">
        <v>9703.3954952920903</v>
      </c>
      <c r="AH12" s="74">
        <v>9905.2304939470705</v>
      </c>
      <c r="AI12" s="74">
        <v>10111.124984190899</v>
      </c>
      <c r="AJ12" s="74">
        <v>10321.2908119731</v>
      </c>
      <c r="AK12" s="74">
        <v>10535.937437783299</v>
      </c>
      <c r="AL12" s="74">
        <v>10535.937437783299</v>
      </c>
      <c r="AM12" s="74">
        <v>10535.937437783299</v>
      </c>
      <c r="AN12" s="74">
        <v>10535.937437783299</v>
      </c>
      <c r="AO12" s="74">
        <v>10535.937437783299</v>
      </c>
      <c r="AP12" s="74">
        <v>10535.937437783299</v>
      </c>
      <c r="AQ12" s="74">
        <v>10535.937437783299</v>
      </c>
      <c r="AR12" s="74">
        <v>10535.937437783299</v>
      </c>
      <c r="AS12" s="74">
        <v>10535.937437783299</v>
      </c>
      <c r="AT12" s="74">
        <v>10535.937437783299</v>
      </c>
      <c r="AU12" s="74">
        <v>10535.937437783299</v>
      </c>
      <c r="AV12" s="74">
        <v>10535.937437783299</v>
      </c>
      <c r="AW12" s="74">
        <v>10535.937437783299</v>
      </c>
      <c r="AX12" s="74">
        <v>10535.937437783299</v>
      </c>
      <c r="AY12" s="74">
        <v>10535.937437783299</v>
      </c>
      <c r="AZ12" s="74">
        <v>10535.937437783299</v>
      </c>
      <c r="BA12" s="74">
        <v>10535.937437783299</v>
      </c>
      <c r="BB12" s="74">
        <v>10535.937437783299</v>
      </c>
      <c r="BC12" s="74">
        <v>10535.937437783299</v>
      </c>
      <c r="BD12" s="74">
        <v>10535.937437783299</v>
      </c>
      <c r="BE12" s="74">
        <v>10535.937437783299</v>
      </c>
    </row>
    <row r="13" spans="1:57" x14ac:dyDescent="0.25">
      <c r="A13" s="74" t="s">
        <v>4</v>
      </c>
      <c r="B13" s="74" t="s">
        <v>76</v>
      </c>
      <c r="C13" s="74" t="s">
        <v>74</v>
      </c>
      <c r="D13" s="74" t="s">
        <v>129</v>
      </c>
      <c r="E13" s="74">
        <v>69446.784379999997</v>
      </c>
      <c r="F13" s="74">
        <v>77756.541097930502</v>
      </c>
      <c r="G13" s="74">
        <v>69059.5470078543</v>
      </c>
      <c r="H13" s="74">
        <v>73678.898862427493</v>
      </c>
      <c r="I13" s="74">
        <v>76081.306511830393</v>
      </c>
      <c r="J13" s="74">
        <v>78536.721604773003</v>
      </c>
      <c r="K13" s="74">
        <v>81074.379963924104</v>
      </c>
      <c r="L13" s="74">
        <v>83704.200470185999</v>
      </c>
      <c r="M13" s="74">
        <v>86429.164377855806</v>
      </c>
      <c r="N13" s="74">
        <v>89244.982956761902</v>
      </c>
      <c r="O13" s="74">
        <v>91550.335696200797</v>
      </c>
      <c r="P13" s="74">
        <v>93928.621193591607</v>
      </c>
      <c r="Q13" s="74">
        <v>96387.027685926601</v>
      </c>
      <c r="R13" s="74">
        <v>98930.884543368695</v>
      </c>
      <c r="S13" s="74">
        <v>101575.491226545</v>
      </c>
      <c r="T13" s="74">
        <v>104327.359166982</v>
      </c>
      <c r="U13" s="74">
        <v>107192.35796936799</v>
      </c>
      <c r="V13" s="74">
        <v>108275.61382687899</v>
      </c>
      <c r="W13" s="74">
        <v>109406.843734119</v>
      </c>
      <c r="X13" s="74">
        <v>110571.56885958</v>
      </c>
      <c r="Y13" s="74">
        <v>111764.927846167</v>
      </c>
      <c r="Z13" s="74">
        <v>112981.283088998</v>
      </c>
      <c r="AA13" s="74">
        <v>114216.01742311299</v>
      </c>
      <c r="AB13" s="74">
        <v>115466.852905725</v>
      </c>
      <c r="AC13" s="74">
        <v>116744.915371323</v>
      </c>
      <c r="AD13" s="74">
        <v>118049.240103314</v>
      </c>
      <c r="AE13" s="74">
        <v>119379.076802668</v>
      </c>
      <c r="AF13" s="74">
        <v>120733.5915657</v>
      </c>
      <c r="AG13" s="74">
        <v>122111.364338917</v>
      </c>
      <c r="AH13" s="74">
        <v>123496.667140618</v>
      </c>
      <c r="AI13" s="74">
        <v>124885.640262432</v>
      </c>
      <c r="AJ13" s="74">
        <v>126274.868958905</v>
      </c>
      <c r="AK13" s="74">
        <v>127662.458398894</v>
      </c>
      <c r="AL13" s="74">
        <v>127662.458398894</v>
      </c>
      <c r="AM13" s="74">
        <v>127662.458398894</v>
      </c>
      <c r="AN13" s="74">
        <v>127662.458398894</v>
      </c>
      <c r="AO13" s="74">
        <v>127662.458398894</v>
      </c>
      <c r="AP13" s="74">
        <v>127662.458398894</v>
      </c>
      <c r="AQ13" s="74">
        <v>127662.458398894</v>
      </c>
      <c r="AR13" s="74">
        <v>127662.458398894</v>
      </c>
      <c r="AS13" s="74">
        <v>127662.458398894</v>
      </c>
      <c r="AT13" s="74">
        <v>127662.458398894</v>
      </c>
      <c r="AU13" s="74">
        <v>127662.458398894</v>
      </c>
      <c r="AV13" s="74">
        <v>127662.458398894</v>
      </c>
      <c r="AW13" s="74">
        <v>127662.458398894</v>
      </c>
      <c r="AX13" s="74">
        <v>127662.458398894</v>
      </c>
      <c r="AY13" s="74">
        <v>127662.458398894</v>
      </c>
      <c r="AZ13" s="74">
        <v>127662.458398894</v>
      </c>
      <c r="BA13" s="74">
        <v>127662.458398894</v>
      </c>
      <c r="BB13" s="74">
        <v>127662.458398894</v>
      </c>
      <c r="BC13" s="74">
        <v>127662.458398894</v>
      </c>
      <c r="BD13" s="74">
        <v>127662.458398894</v>
      </c>
      <c r="BE13" s="74">
        <v>127662.458398894</v>
      </c>
    </row>
    <row r="14" spans="1:57" x14ac:dyDescent="0.25">
      <c r="A14" s="74" t="s">
        <v>4</v>
      </c>
      <c r="B14" s="74" t="s">
        <v>77</v>
      </c>
      <c r="C14" s="74" t="s">
        <v>74</v>
      </c>
      <c r="D14" s="74" t="s">
        <v>130</v>
      </c>
      <c r="E14" s="74">
        <v>26876.345509999999</v>
      </c>
      <c r="F14" s="74">
        <v>27145.1089651</v>
      </c>
      <c r="G14" s="74">
        <v>26275.153826551599</v>
      </c>
      <c r="H14" s="74">
        <v>26879.408346106</v>
      </c>
      <c r="I14" s="74">
        <v>27509.420416303499</v>
      </c>
      <c r="J14" s="74">
        <v>28162.463672859602</v>
      </c>
      <c r="K14" s="74">
        <v>28835.699837883301</v>
      </c>
      <c r="L14" s="74">
        <v>29526.979556489299</v>
      </c>
      <c r="M14" s="74">
        <v>30235.444593747899</v>
      </c>
      <c r="N14" s="74">
        <v>30961.3001304604</v>
      </c>
      <c r="O14" s="74">
        <v>31496.3748932241</v>
      </c>
      <c r="P14" s="74">
        <v>32043.405579369599</v>
      </c>
      <c r="Q14" s="74">
        <v>32603.211866523401</v>
      </c>
      <c r="R14" s="74">
        <v>33175.706662069897</v>
      </c>
      <c r="S14" s="74">
        <v>33760.067308641999</v>
      </c>
      <c r="T14" s="74">
        <v>34355.286744180303</v>
      </c>
      <c r="U14" s="74">
        <v>34959.9410725087</v>
      </c>
      <c r="V14" s="74">
        <v>35573.025244799101</v>
      </c>
      <c r="W14" s="74">
        <v>36194.185515320103</v>
      </c>
      <c r="X14" s="74">
        <v>36823.699285454102</v>
      </c>
      <c r="Y14" s="74">
        <v>37462.147713085498</v>
      </c>
      <c r="Z14" s="74">
        <v>38110.424072688002</v>
      </c>
      <c r="AA14" s="74">
        <v>38769.321131368699</v>
      </c>
      <c r="AB14" s="74">
        <v>39439.165406879503</v>
      </c>
      <c r="AC14" s="74">
        <v>40120.042747098501</v>
      </c>
      <c r="AD14" s="74">
        <v>40812.389746063003</v>
      </c>
      <c r="AE14" s="74">
        <v>41516.647328535</v>
      </c>
      <c r="AF14" s="74">
        <v>42233.2475852317</v>
      </c>
      <c r="AG14" s="74">
        <v>42962.631298438602</v>
      </c>
      <c r="AH14" s="74">
        <v>43705.336324170697</v>
      </c>
      <c r="AI14" s="74">
        <v>44462.128966853197</v>
      </c>
      <c r="AJ14" s="74">
        <v>45233.844615607202</v>
      </c>
      <c r="AK14" s="74">
        <v>46021.298755099298</v>
      </c>
      <c r="AL14" s="74">
        <v>46021.298755099298</v>
      </c>
      <c r="AM14" s="74">
        <v>46021.298755099298</v>
      </c>
      <c r="AN14" s="74">
        <v>46021.298755099298</v>
      </c>
      <c r="AO14" s="74">
        <v>46021.298755099298</v>
      </c>
      <c r="AP14" s="74">
        <v>46021.298755099298</v>
      </c>
      <c r="AQ14" s="74">
        <v>46021.298755099298</v>
      </c>
      <c r="AR14" s="74">
        <v>46021.298755099298</v>
      </c>
      <c r="AS14" s="74">
        <v>46021.298755099298</v>
      </c>
      <c r="AT14" s="74">
        <v>46021.298755099298</v>
      </c>
      <c r="AU14" s="74">
        <v>46021.298755099298</v>
      </c>
      <c r="AV14" s="74">
        <v>46021.298755099298</v>
      </c>
      <c r="AW14" s="74">
        <v>46021.298755099298</v>
      </c>
      <c r="AX14" s="74">
        <v>46021.298755099298</v>
      </c>
      <c r="AY14" s="74">
        <v>46021.298755099298</v>
      </c>
      <c r="AZ14" s="74">
        <v>46021.298755099298</v>
      </c>
      <c r="BA14" s="74">
        <v>46021.298755099298</v>
      </c>
      <c r="BB14" s="74">
        <v>46021.298755099298</v>
      </c>
      <c r="BC14" s="74">
        <v>46021.298755099298</v>
      </c>
      <c r="BD14" s="74">
        <v>46021.298755099298</v>
      </c>
      <c r="BE14" s="74">
        <v>46021.298755099298</v>
      </c>
    </row>
    <row r="15" spans="1:57" x14ac:dyDescent="0.25">
      <c r="A15" s="74" t="s">
        <v>4</v>
      </c>
      <c r="B15" s="74" t="s">
        <v>78</v>
      </c>
      <c r="C15" s="74" t="s">
        <v>79</v>
      </c>
      <c r="D15" s="74" t="s">
        <v>131</v>
      </c>
      <c r="E15" s="74">
        <v>3405670.5964446301</v>
      </c>
      <c r="F15" s="74">
        <v>3405670.5964446301</v>
      </c>
      <c r="G15" s="74">
        <v>3247647.4807695998</v>
      </c>
      <c r="H15" s="74">
        <v>3270222.2115803198</v>
      </c>
      <c r="I15" s="74">
        <v>3292796.9423910398</v>
      </c>
      <c r="J15" s="74">
        <v>3315371.6732017598</v>
      </c>
      <c r="K15" s="74">
        <v>3337946.4040124798</v>
      </c>
      <c r="L15" s="74">
        <v>3360521.1348231998</v>
      </c>
      <c r="M15" s="74">
        <v>3383095.8656339101</v>
      </c>
      <c r="N15" s="74">
        <v>3405670.5964446301</v>
      </c>
      <c r="O15" s="74">
        <v>3405670.5964446301</v>
      </c>
      <c r="P15" s="74">
        <v>3405670.5964446301</v>
      </c>
      <c r="Q15" s="74">
        <v>3405670.5964446301</v>
      </c>
      <c r="R15" s="74">
        <v>3405670.5964446301</v>
      </c>
      <c r="S15" s="74">
        <v>3405670.5964446301</v>
      </c>
      <c r="T15" s="74">
        <v>3405670.5964446301</v>
      </c>
      <c r="U15" s="74">
        <v>3405670.5964446301</v>
      </c>
      <c r="V15" s="74">
        <v>3405670.5964446301</v>
      </c>
      <c r="W15" s="74">
        <v>3405670.5964446301</v>
      </c>
      <c r="X15" s="74">
        <v>3405670.5964446301</v>
      </c>
      <c r="Y15" s="74">
        <v>3405670.5964446301</v>
      </c>
      <c r="Z15" s="74">
        <v>3405670.5964446301</v>
      </c>
      <c r="AA15" s="74">
        <v>3405670.5964446301</v>
      </c>
      <c r="AB15" s="74">
        <v>3405670.5964446301</v>
      </c>
      <c r="AC15" s="74">
        <v>3405670.5964446301</v>
      </c>
      <c r="AD15" s="74">
        <v>3405670.5964446301</v>
      </c>
      <c r="AE15" s="74">
        <v>3405670.5964446301</v>
      </c>
      <c r="AF15" s="74">
        <v>3405670.5964446301</v>
      </c>
      <c r="AG15" s="74">
        <v>3405670.5964446301</v>
      </c>
      <c r="AH15" s="74">
        <v>3405670.5964446301</v>
      </c>
      <c r="AI15" s="74">
        <v>3405670.5964446301</v>
      </c>
      <c r="AJ15" s="74">
        <v>3405670.5964446301</v>
      </c>
      <c r="AK15" s="74">
        <v>3405670.5964446301</v>
      </c>
      <c r="AL15" s="74">
        <v>3405670.5964446301</v>
      </c>
      <c r="AM15" s="74">
        <v>3405670.5964446301</v>
      </c>
      <c r="AN15" s="74">
        <v>3405670.5964446301</v>
      </c>
      <c r="AO15" s="74">
        <v>3405670.5964446301</v>
      </c>
      <c r="AP15" s="74">
        <v>3405670.5964446301</v>
      </c>
      <c r="AQ15" s="74">
        <v>3405670.5964446301</v>
      </c>
      <c r="AR15" s="74">
        <v>3405670.5964446301</v>
      </c>
      <c r="AS15" s="74">
        <v>3405670.5964446301</v>
      </c>
      <c r="AT15" s="74">
        <v>3405670.5964446301</v>
      </c>
      <c r="AU15" s="74">
        <v>3405670.5964446301</v>
      </c>
      <c r="AV15" s="74">
        <v>3405670.5964446301</v>
      </c>
      <c r="AW15" s="74">
        <v>3405670.5964446301</v>
      </c>
      <c r="AX15" s="74">
        <v>3405670.5964446301</v>
      </c>
      <c r="AY15" s="74">
        <v>3405670.5964446301</v>
      </c>
      <c r="AZ15" s="74">
        <v>3405670.5964446301</v>
      </c>
      <c r="BA15" s="74">
        <v>3405670.5964446301</v>
      </c>
      <c r="BB15" s="74">
        <v>3405670.5964446301</v>
      </c>
      <c r="BC15" s="74">
        <v>3405670.5964446301</v>
      </c>
      <c r="BD15" s="74">
        <v>3405670.5964446301</v>
      </c>
      <c r="BE15" s="74">
        <v>3405670.5964446301</v>
      </c>
    </row>
    <row r="16" spans="1:57" x14ac:dyDescent="0.25">
      <c r="A16" s="74" t="s">
        <v>4</v>
      </c>
      <c r="B16" s="74" t="s">
        <v>80</v>
      </c>
      <c r="C16" s="74" t="s">
        <v>74</v>
      </c>
      <c r="D16" s="74" t="s">
        <v>132</v>
      </c>
      <c r="E16" s="74">
        <v>3565.3976109999999</v>
      </c>
      <c r="F16" s="74">
        <v>3601.0515871099901</v>
      </c>
      <c r="G16" s="74">
        <v>3485.6439335097898</v>
      </c>
      <c r="H16" s="74">
        <v>3565.80392474273</v>
      </c>
      <c r="I16" s="74">
        <v>3649.3808950249299</v>
      </c>
      <c r="J16" s="74">
        <v>3736.0131667353298</v>
      </c>
      <c r="K16" s="74">
        <v>3825.3242158703802</v>
      </c>
      <c r="L16" s="74">
        <v>3917.02891048124</v>
      </c>
      <c r="M16" s="74">
        <v>4011.01339770921</v>
      </c>
      <c r="N16" s="74">
        <v>4107.30489669902</v>
      </c>
      <c r="O16" s="74">
        <v>4178.2875487174697</v>
      </c>
      <c r="P16" s="74">
        <v>4250.85626535348</v>
      </c>
      <c r="Q16" s="74">
        <v>4325.1197844803</v>
      </c>
      <c r="R16" s="74">
        <v>4401.0665524511196</v>
      </c>
      <c r="S16" s="74">
        <v>4478.5874361023398</v>
      </c>
      <c r="T16" s="74">
        <v>4557.5488392700199</v>
      </c>
      <c r="U16" s="74">
        <v>4637.7618688614402</v>
      </c>
      <c r="V16" s="74">
        <v>4719.0931957865496</v>
      </c>
      <c r="W16" s="74">
        <v>4801.4958923785998</v>
      </c>
      <c r="X16" s="74">
        <v>4885.0067585152301</v>
      </c>
      <c r="Y16" s="74">
        <v>4969.7028902038401</v>
      </c>
      <c r="Z16" s="74">
        <v>5055.7027886250999</v>
      </c>
      <c r="AA16" s="74">
        <v>5143.1116217211402</v>
      </c>
      <c r="AB16" s="74">
        <v>5231.9727051135897</v>
      </c>
      <c r="AC16" s="74">
        <v>5322.2974273232103</v>
      </c>
      <c r="AD16" s="74">
        <v>5414.1437066163799</v>
      </c>
      <c r="AE16" s="74">
        <v>5507.5700357704</v>
      </c>
      <c r="AF16" s="74">
        <v>5602.63373564425</v>
      </c>
      <c r="AG16" s="74">
        <v>5699.3932801144001</v>
      </c>
      <c r="AH16" s="74">
        <v>5797.9200207919203</v>
      </c>
      <c r="AI16" s="74">
        <v>5898.3156150976401</v>
      </c>
      <c r="AJ16" s="74">
        <v>6000.6908851809603</v>
      </c>
      <c r="AK16" s="74">
        <v>6105.15401267992</v>
      </c>
      <c r="AL16" s="74">
        <v>6105.15401267992</v>
      </c>
      <c r="AM16" s="74">
        <v>6105.15401267992</v>
      </c>
      <c r="AN16" s="74">
        <v>6105.15401267992</v>
      </c>
      <c r="AO16" s="74">
        <v>6105.15401267992</v>
      </c>
      <c r="AP16" s="74">
        <v>6105.15401267992</v>
      </c>
      <c r="AQ16" s="74">
        <v>6105.15401267992</v>
      </c>
      <c r="AR16" s="74">
        <v>6105.15401267992</v>
      </c>
      <c r="AS16" s="74">
        <v>6105.15401267992</v>
      </c>
      <c r="AT16" s="74">
        <v>6105.15401267992</v>
      </c>
      <c r="AU16" s="74">
        <v>6105.15401267992</v>
      </c>
      <c r="AV16" s="74">
        <v>6105.15401267992</v>
      </c>
      <c r="AW16" s="74">
        <v>6105.15401267992</v>
      </c>
      <c r="AX16" s="74">
        <v>6105.15401267992</v>
      </c>
      <c r="AY16" s="74">
        <v>6105.15401267992</v>
      </c>
      <c r="AZ16" s="74">
        <v>6105.15401267992</v>
      </c>
      <c r="BA16" s="74">
        <v>6105.15401267992</v>
      </c>
      <c r="BB16" s="74">
        <v>6105.15401267992</v>
      </c>
      <c r="BC16" s="74">
        <v>6105.15401267992</v>
      </c>
      <c r="BD16" s="74">
        <v>6105.15401267992</v>
      </c>
      <c r="BE16" s="74">
        <v>6105.15401267992</v>
      </c>
    </row>
    <row r="17" spans="1:57" x14ac:dyDescent="0.25">
      <c r="A17" s="74" t="s">
        <v>4</v>
      </c>
      <c r="B17" s="74" t="s">
        <v>81</v>
      </c>
      <c r="C17" s="74" t="s">
        <v>74</v>
      </c>
      <c r="D17" s="74" t="s">
        <v>133</v>
      </c>
      <c r="E17" s="74">
        <v>144045.53589999999</v>
      </c>
      <c r="F17" s="74">
        <v>145485.991259</v>
      </c>
      <c r="G17" s="74">
        <v>140823.409655614</v>
      </c>
      <c r="H17" s="74">
        <v>144061.95137092299</v>
      </c>
      <c r="I17" s="74">
        <v>147438.542367691</v>
      </c>
      <c r="J17" s="74">
        <v>150938.57051777901</v>
      </c>
      <c r="K17" s="74">
        <v>154546.82388474201</v>
      </c>
      <c r="L17" s="74">
        <v>158251.782860148</v>
      </c>
      <c r="M17" s="74">
        <v>162048.847677624</v>
      </c>
      <c r="N17" s="74">
        <v>165939.118017125</v>
      </c>
      <c r="O17" s="74">
        <v>168806.88629016501</v>
      </c>
      <c r="P17" s="74">
        <v>171738.73311845699</v>
      </c>
      <c r="Q17" s="74">
        <v>174739.05161798099</v>
      </c>
      <c r="R17" s="74">
        <v>177807.375010155</v>
      </c>
      <c r="S17" s="74">
        <v>180939.29420887999</v>
      </c>
      <c r="T17" s="74">
        <v>184129.41179902299</v>
      </c>
      <c r="U17" s="74">
        <v>187370.09631567</v>
      </c>
      <c r="V17" s="74">
        <v>190655.96113373199</v>
      </c>
      <c r="W17" s="74">
        <v>193985.11032976699</v>
      </c>
      <c r="X17" s="74">
        <v>197359.030654673</v>
      </c>
      <c r="Y17" s="74">
        <v>200780.83686223399</v>
      </c>
      <c r="Z17" s="74">
        <v>204255.31651556</v>
      </c>
      <c r="AA17" s="74">
        <v>207786.71850193801</v>
      </c>
      <c r="AB17" s="74">
        <v>211376.79281466801</v>
      </c>
      <c r="AC17" s="74">
        <v>215025.99956108001</v>
      </c>
      <c r="AD17" s="74">
        <v>218736.67869554399</v>
      </c>
      <c r="AE17" s="74">
        <v>222511.19338323001</v>
      </c>
      <c r="AF17" s="74">
        <v>226351.85944266699</v>
      </c>
      <c r="AG17" s="74">
        <v>230261.039275413</v>
      </c>
      <c r="AH17" s="74">
        <v>234241.61555604701</v>
      </c>
      <c r="AI17" s="74">
        <v>238297.69534337599</v>
      </c>
      <c r="AJ17" s="74">
        <v>242433.75596016701</v>
      </c>
      <c r="AK17" s="74">
        <v>246654.16804995801</v>
      </c>
      <c r="AL17" s="74">
        <v>246654.16804995801</v>
      </c>
      <c r="AM17" s="74">
        <v>246654.16804995801</v>
      </c>
      <c r="AN17" s="74">
        <v>246654.16804995801</v>
      </c>
      <c r="AO17" s="74">
        <v>246654.16804995801</v>
      </c>
      <c r="AP17" s="74">
        <v>246654.16804995801</v>
      </c>
      <c r="AQ17" s="74">
        <v>246654.16804995801</v>
      </c>
      <c r="AR17" s="74">
        <v>246654.16804995801</v>
      </c>
      <c r="AS17" s="74">
        <v>246654.16804995801</v>
      </c>
      <c r="AT17" s="74">
        <v>246654.16804995801</v>
      </c>
      <c r="AU17" s="74">
        <v>246654.16804995801</v>
      </c>
      <c r="AV17" s="74">
        <v>246654.16804995801</v>
      </c>
      <c r="AW17" s="74">
        <v>246654.16804995801</v>
      </c>
      <c r="AX17" s="74">
        <v>246654.16804995801</v>
      </c>
      <c r="AY17" s="74">
        <v>246654.16804995801</v>
      </c>
      <c r="AZ17" s="74">
        <v>246654.16804995801</v>
      </c>
      <c r="BA17" s="74">
        <v>246654.16804995801</v>
      </c>
      <c r="BB17" s="74">
        <v>246654.16804995801</v>
      </c>
      <c r="BC17" s="74">
        <v>246654.16804995801</v>
      </c>
      <c r="BD17" s="74">
        <v>246654.16804995801</v>
      </c>
      <c r="BE17" s="74">
        <v>246654.16804995801</v>
      </c>
    </row>
    <row r="18" spans="1:57" x14ac:dyDescent="0.25">
      <c r="A18" s="74" t="s">
        <v>4</v>
      </c>
      <c r="B18" s="74" t="s">
        <v>82</v>
      </c>
      <c r="C18" s="74" t="s">
        <v>74</v>
      </c>
      <c r="D18" s="74" t="s">
        <v>134</v>
      </c>
      <c r="E18" s="74">
        <v>2267.9910920000002</v>
      </c>
      <c r="F18" s="74">
        <v>2290.6710029199999</v>
      </c>
      <c r="G18" s="74">
        <v>2217.2588456036901</v>
      </c>
      <c r="H18" s="74">
        <v>2268.2495529206599</v>
      </c>
      <c r="I18" s="74">
        <v>2321.4138405478202</v>
      </c>
      <c r="J18" s="74">
        <v>2376.5216411232</v>
      </c>
      <c r="K18" s="74">
        <v>2433.3334433273999</v>
      </c>
      <c r="L18" s="74">
        <v>2491.6678713952101</v>
      </c>
      <c r="M18" s="74">
        <v>2551.4525021925101</v>
      </c>
      <c r="N18" s="74">
        <v>2612.7046501353998</v>
      </c>
      <c r="O18" s="74">
        <v>2657.8575447151502</v>
      </c>
      <c r="P18" s="74">
        <v>2704.0193535357398</v>
      </c>
      <c r="Q18" s="74">
        <v>2751.2592460292299</v>
      </c>
      <c r="R18" s="74">
        <v>2799.5698727858598</v>
      </c>
      <c r="S18" s="74">
        <v>2848.8818129247402</v>
      </c>
      <c r="T18" s="74">
        <v>2899.1100843645399</v>
      </c>
      <c r="U18" s="74">
        <v>2950.1345300012299</v>
      </c>
      <c r="V18" s="74">
        <v>3001.87033764232</v>
      </c>
      <c r="W18" s="74">
        <v>3054.2876560505001</v>
      </c>
      <c r="X18" s="74">
        <v>3107.4098940580502</v>
      </c>
      <c r="Y18" s="74">
        <v>3161.28609333636</v>
      </c>
      <c r="Z18" s="74">
        <v>3215.9916338714602</v>
      </c>
      <c r="AA18" s="74">
        <v>3271.5934142205301</v>
      </c>
      <c r="AB18" s="74">
        <v>3328.1189879567501</v>
      </c>
      <c r="AC18" s="74">
        <v>3385.5755994513001</v>
      </c>
      <c r="AD18" s="74">
        <v>3444.0000911903398</v>
      </c>
      <c r="AE18" s="74">
        <v>3503.4296711131601</v>
      </c>
      <c r="AF18" s="74">
        <v>3563.9008016881298</v>
      </c>
      <c r="AG18" s="74">
        <v>3625.4506788314902</v>
      </c>
      <c r="AH18" s="74">
        <v>3688.12469013698</v>
      </c>
      <c r="AI18" s="74">
        <v>3751.9875010781602</v>
      </c>
      <c r="AJ18" s="74">
        <v>3817.10960691952</v>
      </c>
      <c r="AK18" s="74">
        <v>3883.5598232654202</v>
      </c>
      <c r="AL18" s="74">
        <v>3883.5598232654202</v>
      </c>
      <c r="AM18" s="74">
        <v>3883.5598232654202</v>
      </c>
      <c r="AN18" s="74">
        <v>3883.5598232654202</v>
      </c>
      <c r="AO18" s="74">
        <v>3883.5598232654202</v>
      </c>
      <c r="AP18" s="74">
        <v>3883.5598232654202</v>
      </c>
      <c r="AQ18" s="74">
        <v>3883.5598232654202</v>
      </c>
      <c r="AR18" s="74">
        <v>3883.5598232654202</v>
      </c>
      <c r="AS18" s="74">
        <v>3883.5598232654202</v>
      </c>
      <c r="AT18" s="74">
        <v>3883.5598232654202</v>
      </c>
      <c r="AU18" s="74">
        <v>3883.5598232654202</v>
      </c>
      <c r="AV18" s="74">
        <v>3883.5598232654202</v>
      </c>
      <c r="AW18" s="74">
        <v>3883.5598232654202</v>
      </c>
      <c r="AX18" s="74">
        <v>3883.5598232654202</v>
      </c>
      <c r="AY18" s="74">
        <v>3883.5598232654202</v>
      </c>
      <c r="AZ18" s="74">
        <v>3883.5598232654202</v>
      </c>
      <c r="BA18" s="74">
        <v>3883.5598232654202</v>
      </c>
      <c r="BB18" s="74">
        <v>3883.5598232654202</v>
      </c>
      <c r="BC18" s="74">
        <v>3883.5598232654202</v>
      </c>
      <c r="BD18" s="74">
        <v>3883.5598232654202</v>
      </c>
      <c r="BE18" s="74">
        <v>3883.5598232654202</v>
      </c>
    </row>
    <row r="19" spans="1:57" x14ac:dyDescent="0.25">
      <c r="A19" s="74" t="s">
        <v>4</v>
      </c>
      <c r="B19" s="74" t="s">
        <v>83</v>
      </c>
      <c r="C19" s="74" t="s">
        <v>84</v>
      </c>
      <c r="D19" s="74" t="s">
        <v>135</v>
      </c>
      <c r="E19" s="74">
        <v>157.90730775338099</v>
      </c>
      <c r="F19" s="74">
        <v>158.80400559494399</v>
      </c>
      <c r="G19" s="74">
        <v>146.440306258102</v>
      </c>
      <c r="H19" s="74">
        <v>153.63594995960599</v>
      </c>
      <c r="I19" s="74">
        <v>156.02814547928301</v>
      </c>
      <c r="J19" s="74">
        <v>158.42888499369701</v>
      </c>
      <c r="K19" s="74">
        <v>160.894847678199</v>
      </c>
      <c r="L19" s="74">
        <v>163.44134036304001</v>
      </c>
      <c r="M19" s="74">
        <v>166.069313808809</v>
      </c>
      <c r="N19" s="74">
        <v>168.76585144346399</v>
      </c>
      <c r="O19" s="74">
        <v>171.53706006367199</v>
      </c>
      <c r="P19" s="74">
        <v>174.393294236478</v>
      </c>
      <c r="Q19" s="74">
        <v>177.34548183417101</v>
      </c>
      <c r="R19" s="74">
        <v>180.40077079853299</v>
      </c>
      <c r="S19" s="74">
        <v>183.58407564804199</v>
      </c>
      <c r="T19" s="74">
        <v>186.90369284989501</v>
      </c>
      <c r="U19" s="74">
        <v>190.36649045678701</v>
      </c>
      <c r="V19" s="74">
        <v>193.977037580738</v>
      </c>
      <c r="W19" s="74">
        <v>197.73819485353499</v>
      </c>
      <c r="X19" s="74">
        <v>201.62759428201801</v>
      </c>
      <c r="Y19" s="74">
        <v>205.63975730869001</v>
      </c>
      <c r="Z19" s="74">
        <v>209.76756492938699</v>
      </c>
      <c r="AA19" s="74">
        <v>214.005548881403</v>
      </c>
      <c r="AB19" s="74">
        <v>218.35246193697199</v>
      </c>
      <c r="AC19" s="74">
        <v>222.832594213428</v>
      </c>
      <c r="AD19" s="74">
        <v>227.447857327115</v>
      </c>
      <c r="AE19" s="74">
        <v>232.20065277501601</v>
      </c>
      <c r="AF19" s="74">
        <v>237.093310238854</v>
      </c>
      <c r="AG19" s="74">
        <v>242.12708763315399</v>
      </c>
      <c r="AH19" s="74">
        <v>247.27464375439101</v>
      </c>
      <c r="AI19" s="74">
        <v>252.53155344313299</v>
      </c>
      <c r="AJ19" s="74">
        <v>257.89412329176298</v>
      </c>
      <c r="AK19" s="74">
        <v>263.36164617579999</v>
      </c>
      <c r="AL19" s="74">
        <v>263.36164617579999</v>
      </c>
      <c r="AM19" s="74">
        <v>263.36164617579999</v>
      </c>
      <c r="AN19" s="74">
        <v>263.36164617579999</v>
      </c>
      <c r="AO19" s="74">
        <v>263.36164617579999</v>
      </c>
      <c r="AP19" s="74">
        <v>263.36164617579999</v>
      </c>
      <c r="AQ19" s="74">
        <v>263.36164617579999</v>
      </c>
      <c r="AR19" s="74">
        <v>263.36164617579999</v>
      </c>
      <c r="AS19" s="74">
        <v>263.36164617579999</v>
      </c>
      <c r="AT19" s="74">
        <v>263.36164617579999</v>
      </c>
      <c r="AU19" s="74">
        <v>263.36164617579999</v>
      </c>
      <c r="AV19" s="74">
        <v>263.36164617579999</v>
      </c>
      <c r="AW19" s="74">
        <v>263.36164617579999</v>
      </c>
      <c r="AX19" s="74">
        <v>263.36164617579999</v>
      </c>
      <c r="AY19" s="74">
        <v>263.36164617579999</v>
      </c>
      <c r="AZ19" s="74">
        <v>263.36164617579999</v>
      </c>
      <c r="BA19" s="74">
        <v>263.36164617579999</v>
      </c>
      <c r="BB19" s="74">
        <v>263.36164617579999</v>
      </c>
      <c r="BC19" s="74">
        <v>263.36164617579999</v>
      </c>
      <c r="BD19" s="74">
        <v>263.36164617579999</v>
      </c>
      <c r="BE19" s="74">
        <v>263.36164617579999</v>
      </c>
    </row>
    <row r="20" spans="1:57" x14ac:dyDescent="0.25">
      <c r="A20" s="74" t="s">
        <v>38</v>
      </c>
      <c r="B20" s="74" t="s">
        <v>68</v>
      </c>
      <c r="C20" s="74" t="s">
        <v>69</v>
      </c>
      <c r="D20" s="74" t="s">
        <v>124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 s="74">
        <v>0</v>
      </c>
      <c r="AP20" s="74">
        <v>0</v>
      </c>
      <c r="AQ20" s="74">
        <v>0</v>
      </c>
      <c r="AR20" s="74">
        <v>0</v>
      </c>
      <c r="AS20" s="74">
        <v>0</v>
      </c>
      <c r="AT20" s="74">
        <v>0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0</v>
      </c>
      <c r="BA20" s="74">
        <v>0</v>
      </c>
      <c r="BB20" s="74">
        <v>0</v>
      </c>
      <c r="BC20" s="74">
        <v>0</v>
      </c>
      <c r="BD20" s="74">
        <v>0</v>
      </c>
      <c r="BE20" s="74">
        <v>0</v>
      </c>
    </row>
    <row r="21" spans="1:57" x14ac:dyDescent="0.25">
      <c r="A21" s="74" t="s">
        <v>38</v>
      </c>
      <c r="B21" s="74" t="s">
        <v>190</v>
      </c>
      <c r="C21" s="74" t="s">
        <v>69</v>
      </c>
      <c r="D21" s="74" t="s">
        <v>124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 s="74">
        <v>0</v>
      </c>
      <c r="AP21" s="74">
        <v>0</v>
      </c>
      <c r="AQ21" s="74">
        <v>0</v>
      </c>
      <c r="AR21" s="74">
        <v>0</v>
      </c>
      <c r="AS21" s="74">
        <v>0</v>
      </c>
      <c r="AT21" s="74">
        <v>0</v>
      </c>
      <c r="AU21" s="74">
        <v>0</v>
      </c>
      <c r="AV21" s="74">
        <v>0</v>
      </c>
      <c r="AW21" s="74">
        <v>0</v>
      </c>
      <c r="AX21" s="74">
        <v>0</v>
      </c>
      <c r="AY21" s="74">
        <v>0</v>
      </c>
      <c r="AZ21" s="74">
        <v>0</v>
      </c>
      <c r="BA21" s="74">
        <v>0</v>
      </c>
      <c r="BB21" s="74">
        <v>0</v>
      </c>
      <c r="BC21" s="74">
        <v>0</v>
      </c>
      <c r="BD21" s="74">
        <v>0</v>
      </c>
      <c r="BE21" s="74">
        <v>0</v>
      </c>
    </row>
    <row r="22" spans="1:57" x14ac:dyDescent="0.25">
      <c r="A22" s="74" t="s">
        <v>38</v>
      </c>
      <c r="B22" s="74" t="s">
        <v>70</v>
      </c>
      <c r="C22" s="74" t="s">
        <v>69</v>
      </c>
      <c r="D22" s="74" t="s">
        <v>125</v>
      </c>
      <c r="E22" s="74">
        <v>660.53228160756498</v>
      </c>
      <c r="F22" s="74">
        <v>668.142100520094</v>
      </c>
      <c r="G22" s="74">
        <v>652.89202341938505</v>
      </c>
      <c r="H22" s="74">
        <v>3634.6237636863202</v>
      </c>
      <c r="I22" s="74">
        <v>3663.5496510774701</v>
      </c>
      <c r="J22" s="74">
        <v>3690.6394413614098</v>
      </c>
      <c r="K22" s="74">
        <v>7811.4931894390002</v>
      </c>
      <c r="L22" s="74">
        <v>7872.8572357341</v>
      </c>
      <c r="M22" s="74">
        <v>7930.3013729895401</v>
      </c>
      <c r="N22" s="74">
        <v>7992.0714183432601</v>
      </c>
      <c r="O22" s="74">
        <v>8008.6912628482196</v>
      </c>
      <c r="P22" s="74">
        <v>8025.31110735319</v>
      </c>
      <c r="Q22" s="74">
        <v>8041.9309518581504</v>
      </c>
      <c r="R22" s="74">
        <v>8058.5507963631198</v>
      </c>
      <c r="S22" s="74">
        <v>8071.0156797418404</v>
      </c>
      <c r="T22" s="74">
        <v>8083.48056312057</v>
      </c>
      <c r="U22" s="74">
        <v>8100.1004076255304</v>
      </c>
      <c r="V22" s="74">
        <v>8112.56529100425</v>
      </c>
      <c r="W22" s="74">
        <v>8120.8752132567297</v>
      </c>
      <c r="X22" s="74">
        <v>8137.4950577617001</v>
      </c>
      <c r="Y22" s="74">
        <v>8145.8049800141798</v>
      </c>
      <c r="Z22" s="74">
        <v>8158.2698633929003</v>
      </c>
      <c r="AA22" s="74">
        <v>8166.5797856453901</v>
      </c>
      <c r="AB22" s="74">
        <v>8174.8897078978698</v>
      </c>
      <c r="AC22" s="74">
        <v>8183.1996301503495</v>
      </c>
      <c r="AD22" s="74">
        <v>8191.5095524028302</v>
      </c>
      <c r="AE22" s="74">
        <v>8199.8194746553199</v>
      </c>
      <c r="AF22" s="74">
        <v>8208.1293969077997</v>
      </c>
      <c r="AG22" s="74">
        <v>8216.4393191602794</v>
      </c>
      <c r="AH22" s="74">
        <v>8220.5942802865193</v>
      </c>
      <c r="AI22" s="74">
        <v>8228.9042025390008</v>
      </c>
      <c r="AJ22" s="74">
        <v>8228.9042025390008</v>
      </c>
      <c r="AK22" s="74">
        <v>8237.2141247914897</v>
      </c>
      <c r="AL22" s="74">
        <v>8237.2141247914897</v>
      </c>
      <c r="AM22" s="74">
        <v>8237.2141247914897</v>
      </c>
      <c r="AN22" s="74">
        <v>8237.2141247914897</v>
      </c>
      <c r="AO22" s="74">
        <v>8237.2141247914897</v>
      </c>
      <c r="AP22" s="74">
        <v>8237.2141247914897</v>
      </c>
      <c r="AQ22" s="74">
        <v>8237.2141247914897</v>
      </c>
      <c r="AR22" s="74">
        <v>8237.2141247914897</v>
      </c>
      <c r="AS22" s="74">
        <v>8237.2141247914897</v>
      </c>
      <c r="AT22" s="74">
        <v>8237.2141247914897</v>
      </c>
      <c r="AU22" s="74">
        <v>8237.2141247914897</v>
      </c>
      <c r="AV22" s="74">
        <v>8237.2141247914897</v>
      </c>
      <c r="AW22" s="74">
        <v>8237.2141247914897</v>
      </c>
      <c r="AX22" s="74">
        <v>8237.2141247914897</v>
      </c>
      <c r="AY22" s="74">
        <v>8237.2141247914897</v>
      </c>
      <c r="AZ22" s="74">
        <v>8237.2141247914897</v>
      </c>
      <c r="BA22" s="74">
        <v>8237.2141247914897</v>
      </c>
      <c r="BB22" s="74">
        <v>8237.2141247914897</v>
      </c>
      <c r="BC22" s="74">
        <v>8237.2141247914897</v>
      </c>
      <c r="BD22" s="74">
        <v>8237.2141247914897</v>
      </c>
      <c r="BE22" s="74">
        <v>8237.2141247914897</v>
      </c>
    </row>
    <row r="23" spans="1:57" x14ac:dyDescent="0.25">
      <c r="A23" s="74" t="s">
        <v>38</v>
      </c>
      <c r="B23" s="74" t="s">
        <v>191</v>
      </c>
      <c r="C23" s="74" t="s">
        <v>69</v>
      </c>
      <c r="D23" s="74" t="s">
        <v>125</v>
      </c>
      <c r="E23" s="74">
        <v>660.53228160756498</v>
      </c>
      <c r="F23" s="74">
        <v>668.142100520094</v>
      </c>
      <c r="G23" s="74">
        <v>652.89202341938505</v>
      </c>
      <c r="H23" s="74">
        <v>3633.8968389335801</v>
      </c>
      <c r="I23" s="74">
        <v>3661.3515212868201</v>
      </c>
      <c r="J23" s="74">
        <v>3686.2106740317699</v>
      </c>
      <c r="K23" s="74">
        <v>7795.8702030601198</v>
      </c>
      <c r="L23" s="74">
        <v>7849.2386640268996</v>
      </c>
      <c r="M23" s="74">
        <v>7896.9941072229803</v>
      </c>
      <c r="N23" s="74">
        <v>7947.3158184005397</v>
      </c>
      <c r="O23" s="74">
        <v>7951.0286857557103</v>
      </c>
      <c r="P23" s="74">
        <v>7953.0833073870099</v>
      </c>
      <c r="Q23" s="74">
        <v>7953.46971138771</v>
      </c>
      <c r="R23" s="74">
        <v>7952.1779258511197</v>
      </c>
      <c r="S23" s="74">
        <v>7945.1078351378701</v>
      </c>
      <c r="T23" s="74">
        <v>7936.36121687177</v>
      </c>
      <c r="U23" s="74">
        <v>7929.9982990653898</v>
      </c>
      <c r="V23" s="74">
        <v>7917.8637240201497</v>
      </c>
      <c r="W23" s="74">
        <v>7899.9874074561503</v>
      </c>
      <c r="X23" s="74">
        <v>7888.4877089941901</v>
      </c>
      <c r="Y23" s="74">
        <v>7867.2184496976997</v>
      </c>
      <c r="Z23" s="74">
        <v>7848.2556085839697</v>
      </c>
      <c r="AA23" s="74">
        <v>7823.5834346482798</v>
      </c>
      <c r="AB23" s="74">
        <v>7797.2098033929897</v>
      </c>
      <c r="AC23" s="74">
        <v>7769.1297288647402</v>
      </c>
      <c r="AD23" s="74">
        <v>7739.3382251102003</v>
      </c>
      <c r="AE23" s="74">
        <v>7707.8303061759998</v>
      </c>
      <c r="AF23" s="74">
        <v>7674.6009861087896</v>
      </c>
      <c r="AG23" s="74">
        <v>7639.6452789552304</v>
      </c>
      <c r="AH23" s="74">
        <v>7599.1173526968596</v>
      </c>
      <c r="AI23" s="74">
        <v>7560.71718129283</v>
      </c>
      <c r="AJ23" s="74">
        <v>7512.9895369181104</v>
      </c>
      <c r="AK23" s="74">
        <v>7471.1532111858796</v>
      </c>
      <c r="AL23" s="74">
        <v>7420.0824836121701</v>
      </c>
      <c r="AM23" s="74">
        <v>7367.3643132135003</v>
      </c>
      <c r="AN23" s="74">
        <v>7312.9986999898802</v>
      </c>
      <c r="AO23" s="74">
        <v>7256.9856439412997</v>
      </c>
      <c r="AP23" s="74">
        <v>7199.3251450677599</v>
      </c>
      <c r="AQ23" s="74">
        <v>7140.0172033692597</v>
      </c>
      <c r="AR23" s="74">
        <v>7079.0618188458002</v>
      </c>
      <c r="AS23" s="74">
        <v>7016.4589914973903</v>
      </c>
      <c r="AT23" s="74">
        <v>6952.2087213240102</v>
      </c>
      <c r="AU23" s="74">
        <v>6886.3110083256797</v>
      </c>
      <c r="AV23" s="74">
        <v>6818.7658525023899</v>
      </c>
      <c r="AW23" s="74">
        <v>6749.5732538541397</v>
      </c>
      <c r="AX23" s="74">
        <v>6678.7332123809401</v>
      </c>
      <c r="AY23" s="74">
        <v>6606.2457280827703</v>
      </c>
      <c r="AZ23" s="74">
        <v>6532.1108009596501</v>
      </c>
      <c r="BA23" s="74">
        <v>6456.3284310115696</v>
      </c>
      <c r="BB23" s="74">
        <v>6378.8986182385297</v>
      </c>
      <c r="BC23" s="74">
        <v>6299.8213626405304</v>
      </c>
      <c r="BD23" s="74">
        <v>6219.0966642175699</v>
      </c>
      <c r="BE23" s="74">
        <v>6136.72452296965</v>
      </c>
    </row>
    <row r="24" spans="1:57" x14ac:dyDescent="0.25">
      <c r="A24" s="74" t="s">
        <v>38</v>
      </c>
      <c r="B24" s="74" t="s">
        <v>71</v>
      </c>
      <c r="C24" s="74" t="s">
        <v>69</v>
      </c>
      <c r="D24" s="74" t="s">
        <v>126</v>
      </c>
      <c r="E24" s="74">
        <v>0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0</v>
      </c>
      <c r="BB24" s="74">
        <v>0</v>
      </c>
      <c r="BC24" s="74">
        <v>0</v>
      </c>
      <c r="BD24" s="74">
        <v>0</v>
      </c>
      <c r="BE24" s="74">
        <v>0</v>
      </c>
    </row>
    <row r="25" spans="1:57" x14ac:dyDescent="0.25">
      <c r="A25" s="74" t="s">
        <v>38</v>
      </c>
      <c r="B25" s="74" t="s">
        <v>72</v>
      </c>
      <c r="C25" s="74" t="s">
        <v>69</v>
      </c>
      <c r="D25" s="74" t="s">
        <v>37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4">
        <v>0</v>
      </c>
    </row>
    <row r="26" spans="1:57" x14ac:dyDescent="0.25">
      <c r="A26" s="74" t="s">
        <v>38</v>
      </c>
      <c r="B26" s="74" t="s">
        <v>192</v>
      </c>
      <c r="C26" s="74" t="s">
        <v>69</v>
      </c>
      <c r="D26" s="74" t="s">
        <v>37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4">
        <v>0</v>
      </c>
    </row>
    <row r="27" spans="1:57" x14ac:dyDescent="0.25">
      <c r="A27" s="74" t="s">
        <v>38</v>
      </c>
      <c r="B27" s="74" t="s">
        <v>73</v>
      </c>
      <c r="C27" s="74" t="s">
        <v>74</v>
      </c>
      <c r="D27" s="74" t="s">
        <v>127</v>
      </c>
      <c r="E27" s="74">
        <v>136.70528926</v>
      </c>
      <c r="F27" s="74">
        <v>138.07234215259999</v>
      </c>
      <c r="G27" s="74">
        <v>134.432755213457</v>
      </c>
      <c r="H27" s="74">
        <v>136.50144183191699</v>
      </c>
      <c r="I27" s="74">
        <v>138.59805890722399</v>
      </c>
      <c r="J27" s="74">
        <v>140.722958179854</v>
      </c>
      <c r="K27" s="74">
        <v>142.87649563204701</v>
      </c>
      <c r="L27" s="74">
        <v>145.05903153746499</v>
      </c>
      <c r="M27" s="74">
        <v>147.27093051142799</v>
      </c>
      <c r="N27" s="74">
        <v>149.51256156171701</v>
      </c>
      <c r="O27" s="74">
        <v>151.00768717733399</v>
      </c>
      <c r="P27" s="74">
        <v>152.517764049108</v>
      </c>
      <c r="Q27" s="74">
        <v>154.04294168959899</v>
      </c>
      <c r="R27" s="74">
        <v>155.58337110649501</v>
      </c>
      <c r="S27" s="74">
        <v>157.13920481756</v>
      </c>
      <c r="T27" s="74">
        <v>158.710596865735</v>
      </c>
      <c r="U27" s="74">
        <v>160.29770283439299</v>
      </c>
      <c r="V27" s="74">
        <v>161.90067986273601</v>
      </c>
      <c r="W27" s="74">
        <v>163.51968666136401</v>
      </c>
      <c r="X27" s="74">
        <v>165.154883527978</v>
      </c>
      <c r="Y27" s="74">
        <v>166.80643236325699</v>
      </c>
      <c r="Z27" s="74">
        <v>168.47449668689001</v>
      </c>
      <c r="AA27" s="74">
        <v>170.15924165375901</v>
      </c>
      <c r="AB27" s="74">
        <v>171.86083407029599</v>
      </c>
      <c r="AC27" s="74">
        <v>173.57944241099901</v>
      </c>
      <c r="AD27" s="74">
        <v>175.315236835109</v>
      </c>
      <c r="AE27" s="74">
        <v>177.06838920346101</v>
      </c>
      <c r="AF27" s="74">
        <v>178.839073095495</v>
      </c>
      <c r="AG27" s="74">
        <v>180.62746382645</v>
      </c>
      <c r="AH27" s="74">
        <v>182.43373846471499</v>
      </c>
      <c r="AI27" s="74">
        <v>184.258075849362</v>
      </c>
      <c r="AJ27" s="74">
        <v>186.100656607855</v>
      </c>
      <c r="AK27" s="74">
        <v>187.961663173934</v>
      </c>
      <c r="AL27" s="74">
        <v>187.961663173934</v>
      </c>
      <c r="AM27" s="74">
        <v>187.961663173934</v>
      </c>
      <c r="AN27" s="74">
        <v>187.961663173934</v>
      </c>
      <c r="AO27" s="74">
        <v>187.961663173934</v>
      </c>
      <c r="AP27" s="74">
        <v>187.961663173934</v>
      </c>
      <c r="AQ27" s="74">
        <v>187.961663173934</v>
      </c>
      <c r="AR27" s="74">
        <v>187.961663173934</v>
      </c>
      <c r="AS27" s="74">
        <v>187.961663173934</v>
      </c>
      <c r="AT27" s="74">
        <v>187.961663173934</v>
      </c>
      <c r="AU27" s="74">
        <v>187.961663173934</v>
      </c>
      <c r="AV27" s="74">
        <v>187.961663173934</v>
      </c>
      <c r="AW27" s="74">
        <v>187.961663173934</v>
      </c>
      <c r="AX27" s="74">
        <v>187.961663173934</v>
      </c>
      <c r="AY27" s="74">
        <v>187.961663173934</v>
      </c>
      <c r="AZ27" s="74">
        <v>187.961663173934</v>
      </c>
      <c r="BA27" s="74">
        <v>187.961663173934</v>
      </c>
      <c r="BB27" s="74">
        <v>187.961663173934</v>
      </c>
      <c r="BC27" s="74">
        <v>187.961663173934</v>
      </c>
      <c r="BD27" s="74">
        <v>187.961663173934</v>
      </c>
      <c r="BE27" s="74">
        <v>187.961663173934</v>
      </c>
    </row>
    <row r="28" spans="1:57" x14ac:dyDescent="0.25">
      <c r="A28" s="74" t="s">
        <v>38</v>
      </c>
      <c r="B28" s="74" t="s">
        <v>75</v>
      </c>
      <c r="C28" s="74" t="s">
        <v>74</v>
      </c>
      <c r="D28" s="74" t="s">
        <v>128</v>
      </c>
      <c r="E28" s="74">
        <v>176.75273329999999</v>
      </c>
      <c r="F28" s="74">
        <v>178.52026063299999</v>
      </c>
      <c r="G28" s="74">
        <v>173.81446656271399</v>
      </c>
      <c r="H28" s="74">
        <v>176.48916932025199</v>
      </c>
      <c r="I28" s="74">
        <v>179.199984686286</v>
      </c>
      <c r="J28" s="74">
        <v>181.94736744270801</v>
      </c>
      <c r="K28" s="74">
        <v>184.73177785579</v>
      </c>
      <c r="L28" s="74">
        <v>187.55368174038901</v>
      </c>
      <c r="M28" s="74">
        <v>190.41355052489399</v>
      </c>
      <c r="N28" s="74">
        <v>193.31186131691601</v>
      </c>
      <c r="O28" s="74">
        <v>195.24497993008501</v>
      </c>
      <c r="P28" s="74">
        <v>197.19742972938599</v>
      </c>
      <c r="Q28" s="74">
        <v>199.16940402668001</v>
      </c>
      <c r="R28" s="74">
        <v>201.16109806694701</v>
      </c>
      <c r="S28" s="74">
        <v>203.172709047616</v>
      </c>
      <c r="T28" s="74">
        <v>205.204436138093</v>
      </c>
      <c r="U28" s="74">
        <v>207.25648049947301</v>
      </c>
      <c r="V28" s="74">
        <v>209.329045304468</v>
      </c>
      <c r="W28" s="74">
        <v>211.422335757513</v>
      </c>
      <c r="X28" s="74">
        <v>213.53655911508801</v>
      </c>
      <c r="Y28" s="74">
        <v>215.671924706239</v>
      </c>
      <c r="Z28" s="74">
        <v>217.828643953301</v>
      </c>
      <c r="AA28" s="74">
        <v>220.00693039283399</v>
      </c>
      <c r="AB28" s="74">
        <v>222.20699969676301</v>
      </c>
      <c r="AC28" s="74">
        <v>224.42906969373001</v>
      </c>
      <c r="AD28" s="74">
        <v>226.67336039066799</v>
      </c>
      <c r="AE28" s="74">
        <v>228.940093994574</v>
      </c>
      <c r="AF28" s="74">
        <v>231.22949493452001</v>
      </c>
      <c r="AG28" s="74">
        <v>233.54178988386499</v>
      </c>
      <c r="AH28" s="74">
        <v>235.87720778270401</v>
      </c>
      <c r="AI28" s="74">
        <v>238.23597986053099</v>
      </c>
      <c r="AJ28" s="74">
        <v>240.61833965913601</v>
      </c>
      <c r="AK28" s="74">
        <v>243.024523055728</v>
      </c>
      <c r="AL28" s="74">
        <v>243.024523055728</v>
      </c>
      <c r="AM28" s="74">
        <v>243.024523055728</v>
      </c>
      <c r="AN28" s="74">
        <v>243.024523055728</v>
      </c>
      <c r="AO28" s="74">
        <v>243.024523055728</v>
      </c>
      <c r="AP28" s="74">
        <v>243.024523055728</v>
      </c>
      <c r="AQ28" s="74">
        <v>243.024523055728</v>
      </c>
      <c r="AR28" s="74">
        <v>243.024523055728</v>
      </c>
      <c r="AS28" s="74">
        <v>243.024523055728</v>
      </c>
      <c r="AT28" s="74">
        <v>243.024523055728</v>
      </c>
      <c r="AU28" s="74">
        <v>243.024523055728</v>
      </c>
      <c r="AV28" s="74">
        <v>243.024523055728</v>
      </c>
      <c r="AW28" s="74">
        <v>243.024523055728</v>
      </c>
      <c r="AX28" s="74">
        <v>243.024523055728</v>
      </c>
      <c r="AY28" s="74">
        <v>243.024523055728</v>
      </c>
      <c r="AZ28" s="74">
        <v>243.024523055728</v>
      </c>
      <c r="BA28" s="74">
        <v>243.024523055728</v>
      </c>
      <c r="BB28" s="74">
        <v>243.024523055728</v>
      </c>
      <c r="BC28" s="74">
        <v>243.024523055728</v>
      </c>
      <c r="BD28" s="74">
        <v>243.024523055728</v>
      </c>
      <c r="BE28" s="74">
        <v>243.024523055728</v>
      </c>
    </row>
    <row r="29" spans="1:57" x14ac:dyDescent="0.25">
      <c r="A29" s="74" t="s">
        <v>38</v>
      </c>
      <c r="B29" s="74" t="s">
        <v>76</v>
      </c>
      <c r="C29" s="74" t="s">
        <v>74</v>
      </c>
      <c r="D29" s="74" t="s">
        <v>129</v>
      </c>
      <c r="E29" s="74">
        <v>1038.7300110000001</v>
      </c>
      <c r="F29" s="74">
        <v>1068.44050467528</v>
      </c>
      <c r="G29" s="74">
        <v>1033.3806408893799</v>
      </c>
      <c r="H29" s="74">
        <v>1065.3944584476999</v>
      </c>
      <c r="I29" s="74">
        <v>1091.86751032089</v>
      </c>
      <c r="J29" s="74">
        <v>1113.5720750498101</v>
      </c>
      <c r="K29" s="74">
        <v>1130.5330569430901</v>
      </c>
      <c r="L29" s="74">
        <v>1147.8942847799501</v>
      </c>
      <c r="M29" s="74">
        <v>1160.55725970809</v>
      </c>
      <c r="N29" s="74">
        <v>1173.60988631859</v>
      </c>
      <c r="O29" s="74">
        <v>1176.0203998459499</v>
      </c>
      <c r="P29" s="74">
        <v>1183.7146618131401</v>
      </c>
      <c r="Q29" s="74">
        <v>1186.86061132089</v>
      </c>
      <c r="R29" s="74">
        <v>1185.5150222648001</v>
      </c>
      <c r="S29" s="74">
        <v>1189.39918729133</v>
      </c>
      <c r="T29" s="74">
        <v>1188.8568713249499</v>
      </c>
      <c r="U29" s="74">
        <v>1188.7180599985099</v>
      </c>
      <c r="V29" s="74">
        <v>1193.6906771851</v>
      </c>
      <c r="W29" s="74">
        <v>1189.4934699442599</v>
      </c>
      <c r="X29" s="74">
        <v>1190.44237883288</v>
      </c>
      <c r="Y29" s="74">
        <v>1191.7305935845</v>
      </c>
      <c r="Z29" s="74">
        <v>1193.3807665066299</v>
      </c>
      <c r="AA29" s="74">
        <v>1195.33539288724</v>
      </c>
      <c r="AB29" s="74">
        <v>1197.63546979945</v>
      </c>
      <c r="AC29" s="74">
        <v>1195.53875708192</v>
      </c>
      <c r="AD29" s="74">
        <v>1198.4806861582699</v>
      </c>
      <c r="AE29" s="74">
        <v>1201.7413110310899</v>
      </c>
      <c r="AF29" s="74">
        <v>1205.36378041189</v>
      </c>
      <c r="AG29" s="74">
        <v>1204.64938347784</v>
      </c>
      <c r="AH29" s="74">
        <v>1208.9480373065401</v>
      </c>
      <c r="AI29" s="74">
        <v>1208.94067808711</v>
      </c>
      <c r="AJ29" s="74">
        <v>1213.94832696495</v>
      </c>
      <c r="AK29" s="74">
        <v>1219.3623032028499</v>
      </c>
      <c r="AL29" s="74">
        <v>1219.3623032028499</v>
      </c>
      <c r="AM29" s="74">
        <v>1219.3623032028499</v>
      </c>
      <c r="AN29" s="74">
        <v>1219.3623032028499</v>
      </c>
      <c r="AO29" s="74">
        <v>1219.3623032028499</v>
      </c>
      <c r="AP29" s="74">
        <v>1219.3623032028499</v>
      </c>
      <c r="AQ29" s="74">
        <v>1219.3623032028499</v>
      </c>
      <c r="AR29" s="74">
        <v>1219.3623032028499</v>
      </c>
      <c r="AS29" s="74">
        <v>1219.3623032028499</v>
      </c>
      <c r="AT29" s="74">
        <v>1219.3623032028499</v>
      </c>
      <c r="AU29" s="74">
        <v>1219.3623032028499</v>
      </c>
      <c r="AV29" s="74">
        <v>1219.3623032028499</v>
      </c>
      <c r="AW29" s="74">
        <v>1219.3623032028499</v>
      </c>
      <c r="AX29" s="74">
        <v>1219.3623032028499</v>
      </c>
      <c r="AY29" s="74">
        <v>1219.3623032028499</v>
      </c>
      <c r="AZ29" s="74">
        <v>1219.3623032028499</v>
      </c>
      <c r="BA29" s="74">
        <v>1219.3623032028499</v>
      </c>
      <c r="BB29" s="74">
        <v>1219.3623032028499</v>
      </c>
      <c r="BC29" s="74">
        <v>1219.3623032028499</v>
      </c>
      <c r="BD29" s="74">
        <v>1219.3623032028499</v>
      </c>
      <c r="BE29" s="74">
        <v>1219.3623032028499</v>
      </c>
    </row>
    <row r="30" spans="1:57" x14ac:dyDescent="0.25">
      <c r="A30" s="74" t="s">
        <v>38</v>
      </c>
      <c r="B30" s="74" t="s">
        <v>77</v>
      </c>
      <c r="C30" s="74" t="s">
        <v>74</v>
      </c>
      <c r="D30" s="74" t="s">
        <v>130</v>
      </c>
      <c r="E30" s="74">
        <v>129.82042369999999</v>
      </c>
      <c r="F30" s="74">
        <v>131.11862793699899</v>
      </c>
      <c r="G30" s="74">
        <v>127.66234090458001</v>
      </c>
      <c r="H30" s="74">
        <v>129.626842605756</v>
      </c>
      <c r="I30" s="74">
        <v>131.61786810686399</v>
      </c>
      <c r="J30" s="74">
        <v>133.63575143373399</v>
      </c>
      <c r="K30" s="74">
        <v>135.68083064033101</v>
      </c>
      <c r="L30" s="74">
        <v>137.75344785591599</v>
      </c>
      <c r="M30" s="74">
        <v>139.85394933274901</v>
      </c>
      <c r="N30" s="74">
        <v>141.982685494333</v>
      </c>
      <c r="O30" s="74">
        <v>143.402512349277</v>
      </c>
      <c r="P30" s="74">
        <v>144.83653747276901</v>
      </c>
      <c r="Q30" s="74">
        <v>146.28490284749699</v>
      </c>
      <c r="R30" s="74">
        <v>147.747751875972</v>
      </c>
      <c r="S30" s="74">
        <v>149.225229394732</v>
      </c>
      <c r="T30" s="74">
        <v>150.71748168867899</v>
      </c>
      <c r="U30" s="74">
        <v>152.224656505566</v>
      </c>
      <c r="V30" s="74">
        <v>153.74690307062201</v>
      </c>
      <c r="W30" s="74">
        <v>155.28437210132799</v>
      </c>
      <c r="X30" s="74">
        <v>156.83721582234099</v>
      </c>
      <c r="Y30" s="74">
        <v>158.405587980565</v>
      </c>
      <c r="Z30" s="74">
        <v>159.98964386036999</v>
      </c>
      <c r="AA30" s="74">
        <v>161.58954029897399</v>
      </c>
      <c r="AB30" s="74">
        <v>163.20543570196401</v>
      </c>
      <c r="AC30" s="74">
        <v>164.83749005898301</v>
      </c>
      <c r="AD30" s="74">
        <v>166.48586495957301</v>
      </c>
      <c r="AE30" s="74">
        <v>168.15072360916901</v>
      </c>
      <c r="AF30" s="74">
        <v>169.83223084526099</v>
      </c>
      <c r="AG30" s="74">
        <v>171.53055315371299</v>
      </c>
      <c r="AH30" s="74">
        <v>173.24585868525</v>
      </c>
      <c r="AI30" s="74">
        <v>174.978317272103</v>
      </c>
      <c r="AJ30" s="74">
        <v>176.72810044482401</v>
      </c>
      <c r="AK30" s="74">
        <v>178.495381449272</v>
      </c>
      <c r="AL30" s="74">
        <v>178.495381449272</v>
      </c>
      <c r="AM30" s="74">
        <v>178.495381449272</v>
      </c>
      <c r="AN30" s="74">
        <v>178.495381449272</v>
      </c>
      <c r="AO30" s="74">
        <v>178.495381449272</v>
      </c>
      <c r="AP30" s="74">
        <v>178.495381449272</v>
      </c>
      <c r="AQ30" s="74">
        <v>178.495381449272</v>
      </c>
      <c r="AR30" s="74">
        <v>178.495381449272</v>
      </c>
      <c r="AS30" s="74">
        <v>178.495381449272</v>
      </c>
      <c r="AT30" s="74">
        <v>178.495381449272</v>
      </c>
      <c r="AU30" s="74">
        <v>178.495381449272</v>
      </c>
      <c r="AV30" s="74">
        <v>178.495381449272</v>
      </c>
      <c r="AW30" s="74">
        <v>178.495381449272</v>
      </c>
      <c r="AX30" s="74">
        <v>178.495381449272</v>
      </c>
      <c r="AY30" s="74">
        <v>178.495381449272</v>
      </c>
      <c r="AZ30" s="74">
        <v>178.495381449272</v>
      </c>
      <c r="BA30" s="74">
        <v>178.495381449272</v>
      </c>
      <c r="BB30" s="74">
        <v>178.495381449272</v>
      </c>
      <c r="BC30" s="74">
        <v>178.495381449272</v>
      </c>
      <c r="BD30" s="74">
        <v>178.495381449272</v>
      </c>
      <c r="BE30" s="74">
        <v>178.495381449272</v>
      </c>
    </row>
    <row r="31" spans="1:57" x14ac:dyDescent="0.25">
      <c r="A31" s="74" t="s">
        <v>38</v>
      </c>
      <c r="B31" s="74" t="s">
        <v>78</v>
      </c>
      <c r="C31" s="74" t="s">
        <v>79</v>
      </c>
      <c r="D31" s="74" t="s">
        <v>131</v>
      </c>
      <c r="E31" s="74">
        <v>0</v>
      </c>
      <c r="F31" s="74">
        <v>0</v>
      </c>
      <c r="G31" s="74">
        <v>0</v>
      </c>
      <c r="H31" s="74">
        <v>0</v>
      </c>
      <c r="I31" s="74">
        <v>0</v>
      </c>
      <c r="J31" s="74">
        <v>0</v>
      </c>
      <c r="K31" s="74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4">
        <v>0</v>
      </c>
      <c r="AV31" s="74">
        <v>0</v>
      </c>
      <c r="AW31" s="74">
        <v>0</v>
      </c>
      <c r="AX31" s="74">
        <v>0</v>
      </c>
      <c r="AY31" s="74">
        <v>0</v>
      </c>
      <c r="AZ31" s="74">
        <v>0</v>
      </c>
      <c r="BA31" s="74">
        <v>0</v>
      </c>
      <c r="BB31" s="74">
        <v>0</v>
      </c>
      <c r="BC31" s="74">
        <v>0</v>
      </c>
      <c r="BD31" s="74">
        <v>0</v>
      </c>
      <c r="BE31" s="74">
        <v>0</v>
      </c>
    </row>
    <row r="32" spans="1:57" x14ac:dyDescent="0.25">
      <c r="A32" s="74" t="s">
        <v>38</v>
      </c>
      <c r="B32" s="74" t="s">
        <v>80</v>
      </c>
      <c r="C32" s="74" t="s">
        <v>74</v>
      </c>
      <c r="D32" s="74" t="s">
        <v>132</v>
      </c>
      <c r="E32" s="74">
        <v>4.0062178810000004</v>
      </c>
      <c r="F32" s="74">
        <v>4.0462800598099999</v>
      </c>
      <c r="G32" s="74">
        <v>3.9396201174334</v>
      </c>
      <c r="H32" s="74">
        <v>4.0002440286655103</v>
      </c>
      <c r="I32" s="74">
        <v>4.0616864561105297</v>
      </c>
      <c r="J32" s="74">
        <v>4.1239577077015701</v>
      </c>
      <c r="K32" s="74">
        <v>4.1870682156788197</v>
      </c>
      <c r="L32" s="74">
        <v>4.2510285380448503</v>
      </c>
      <c r="M32" s="74">
        <v>4.3158493600366299</v>
      </c>
      <c r="N32" s="74">
        <v>4.3815414956144396</v>
      </c>
      <c r="O32" s="74">
        <v>4.4253569105705903</v>
      </c>
      <c r="P32" s="74">
        <v>4.4696104796762999</v>
      </c>
      <c r="Q32" s="74">
        <v>4.5143065844730597</v>
      </c>
      <c r="R32" s="74">
        <v>4.5594496503177897</v>
      </c>
      <c r="S32" s="74">
        <v>4.60504414682097</v>
      </c>
      <c r="T32" s="74">
        <v>4.6510945882891797</v>
      </c>
      <c r="U32" s="74">
        <v>4.6976055341720704</v>
      </c>
      <c r="V32" s="74">
        <v>4.7445815895137899</v>
      </c>
      <c r="W32" s="74">
        <v>4.7920274054089296</v>
      </c>
      <c r="X32" s="74">
        <v>4.8399476794630196</v>
      </c>
      <c r="Y32" s="74">
        <v>4.8883471562576499</v>
      </c>
      <c r="Z32" s="74">
        <v>4.93723062782023</v>
      </c>
      <c r="AA32" s="74">
        <v>4.9866029340984301</v>
      </c>
      <c r="AB32" s="74">
        <v>5.0364689634394102</v>
      </c>
      <c r="AC32" s="74">
        <v>5.0868336530737999</v>
      </c>
      <c r="AD32" s="74">
        <v>5.1377019896045404</v>
      </c>
      <c r="AE32" s="74">
        <v>5.1890790095005901</v>
      </c>
      <c r="AF32" s="74">
        <v>5.2409697995956002</v>
      </c>
      <c r="AG32" s="74">
        <v>5.29337949759155</v>
      </c>
      <c r="AH32" s="74">
        <v>5.3463132925674604</v>
      </c>
      <c r="AI32" s="74">
        <v>5.3997764254931404</v>
      </c>
      <c r="AJ32" s="74">
        <v>5.4537741897480698</v>
      </c>
      <c r="AK32" s="74">
        <v>5.50831193164555</v>
      </c>
      <c r="AL32" s="74">
        <v>5.50831193164555</v>
      </c>
      <c r="AM32" s="74">
        <v>5.50831193164555</v>
      </c>
      <c r="AN32" s="74">
        <v>5.50831193164555</v>
      </c>
      <c r="AO32" s="74">
        <v>5.50831193164555</v>
      </c>
      <c r="AP32" s="74">
        <v>5.50831193164555</v>
      </c>
      <c r="AQ32" s="74">
        <v>5.50831193164555</v>
      </c>
      <c r="AR32" s="74">
        <v>5.50831193164555</v>
      </c>
      <c r="AS32" s="74">
        <v>5.50831193164555</v>
      </c>
      <c r="AT32" s="74">
        <v>5.50831193164555</v>
      </c>
      <c r="AU32" s="74">
        <v>5.50831193164555</v>
      </c>
      <c r="AV32" s="74">
        <v>5.50831193164555</v>
      </c>
      <c r="AW32" s="74">
        <v>5.50831193164555</v>
      </c>
      <c r="AX32" s="74">
        <v>5.50831193164555</v>
      </c>
      <c r="AY32" s="74">
        <v>5.50831193164555</v>
      </c>
      <c r="AZ32" s="74">
        <v>5.50831193164555</v>
      </c>
      <c r="BA32" s="74">
        <v>5.50831193164555</v>
      </c>
      <c r="BB32" s="74">
        <v>5.50831193164555</v>
      </c>
      <c r="BC32" s="74">
        <v>5.50831193164555</v>
      </c>
      <c r="BD32" s="74">
        <v>5.50831193164555</v>
      </c>
      <c r="BE32" s="74">
        <v>5.50831193164555</v>
      </c>
    </row>
    <row r="33" spans="1:57" x14ac:dyDescent="0.25">
      <c r="A33" s="74" t="s">
        <v>38</v>
      </c>
      <c r="B33" s="74" t="s">
        <v>81</v>
      </c>
      <c r="C33" s="74" t="s">
        <v>74</v>
      </c>
      <c r="D33" s="74" t="s">
        <v>133</v>
      </c>
      <c r="E33" s="74">
        <v>88.857797149999996</v>
      </c>
      <c r="F33" s="74">
        <v>89.746375121499995</v>
      </c>
      <c r="G33" s="74">
        <v>87.3806606732972</v>
      </c>
      <c r="H33" s="74">
        <v>88.725297277374693</v>
      </c>
      <c r="I33" s="74">
        <v>90.088088547466498</v>
      </c>
      <c r="J33" s="74">
        <v>91.469263113232302</v>
      </c>
      <c r="K33" s="74">
        <v>92.869052361458799</v>
      </c>
      <c r="L33" s="74">
        <v>94.287690468338397</v>
      </c>
      <c r="M33" s="74">
        <v>95.725414432119507</v>
      </c>
      <c r="N33" s="74">
        <v>97.182464106129402</v>
      </c>
      <c r="O33" s="74">
        <v>98.154288747190705</v>
      </c>
      <c r="P33" s="74">
        <v>99.135831634662594</v>
      </c>
      <c r="Q33" s="74">
        <v>100.127189951009</v>
      </c>
      <c r="R33" s="74">
        <v>101.128461850519</v>
      </c>
      <c r="S33" s="74">
        <v>102.139746469024</v>
      </c>
      <c r="T33" s="74">
        <v>103.161143933714</v>
      </c>
      <c r="U33" s="74">
        <v>104.192755373051</v>
      </c>
      <c r="V33" s="74">
        <v>105.234682926782</v>
      </c>
      <c r="W33" s="74">
        <v>106.28702975605</v>
      </c>
      <c r="X33" s="74">
        <v>107.34990005361</v>
      </c>
      <c r="Y33" s="74">
        <v>108.423399054146</v>
      </c>
      <c r="Z33" s="74">
        <v>109.50763304468801</v>
      </c>
      <c r="AA33" s="74">
        <v>110.60270937513501</v>
      </c>
      <c r="AB33" s="74">
        <v>111.708736468886</v>
      </c>
      <c r="AC33" s="74">
        <v>112.825823833575</v>
      </c>
      <c r="AD33" s="74">
        <v>113.954082071911</v>
      </c>
      <c r="AE33" s="74">
        <v>115.09362289262999</v>
      </c>
      <c r="AF33" s="74">
        <v>116.24455912155599</v>
      </c>
      <c r="AG33" s="74">
        <v>117.40700471277199</v>
      </c>
      <c r="AH33" s="74">
        <v>118.581074759899</v>
      </c>
      <c r="AI33" s="74">
        <v>119.766885507498</v>
      </c>
      <c r="AJ33" s="74">
        <v>120.964554362573</v>
      </c>
      <c r="AK33" s="74">
        <v>122.17419990619899</v>
      </c>
      <c r="AL33" s="74">
        <v>122.17419990619899</v>
      </c>
      <c r="AM33" s="74">
        <v>122.17419990619899</v>
      </c>
      <c r="AN33" s="74">
        <v>122.17419990619899</v>
      </c>
      <c r="AO33" s="74">
        <v>122.17419990619899</v>
      </c>
      <c r="AP33" s="74">
        <v>122.17419990619899</v>
      </c>
      <c r="AQ33" s="74">
        <v>122.17419990619899</v>
      </c>
      <c r="AR33" s="74">
        <v>122.17419990619899</v>
      </c>
      <c r="AS33" s="74">
        <v>122.17419990619899</v>
      </c>
      <c r="AT33" s="74">
        <v>122.17419990619899</v>
      </c>
      <c r="AU33" s="74">
        <v>122.17419990619899</v>
      </c>
      <c r="AV33" s="74">
        <v>122.17419990619899</v>
      </c>
      <c r="AW33" s="74">
        <v>122.17419990619899</v>
      </c>
      <c r="AX33" s="74">
        <v>122.17419990619899</v>
      </c>
      <c r="AY33" s="74">
        <v>122.17419990619899</v>
      </c>
      <c r="AZ33" s="74">
        <v>122.17419990619899</v>
      </c>
      <c r="BA33" s="74">
        <v>122.17419990619899</v>
      </c>
      <c r="BB33" s="74">
        <v>122.17419990619899</v>
      </c>
      <c r="BC33" s="74">
        <v>122.17419990619899</v>
      </c>
      <c r="BD33" s="74">
        <v>122.17419990619899</v>
      </c>
      <c r="BE33" s="74">
        <v>122.17419990619899</v>
      </c>
    </row>
    <row r="34" spans="1:57" x14ac:dyDescent="0.25">
      <c r="A34" s="74" t="s">
        <v>38</v>
      </c>
      <c r="B34" s="74" t="s">
        <v>82</v>
      </c>
      <c r="C34" s="74" t="s">
        <v>74</v>
      </c>
      <c r="D34" s="74" t="s">
        <v>134</v>
      </c>
      <c r="E34" s="74">
        <v>254.097127</v>
      </c>
      <c r="F34" s="74">
        <v>256.63809827</v>
      </c>
      <c r="G34" s="74">
        <v>249.87311799960199</v>
      </c>
      <c r="H34" s="74">
        <v>253.71823130325899</v>
      </c>
      <c r="I34" s="74">
        <v>257.61525956118999</v>
      </c>
      <c r="J34" s="74">
        <v>261.56485656114899</v>
      </c>
      <c r="K34" s="74">
        <v>265.56768397514998</v>
      </c>
      <c r="L34" s="74">
        <v>269.62441145177598</v>
      </c>
      <c r="M34" s="74">
        <v>273.73571670953697</v>
      </c>
      <c r="N34" s="74">
        <v>277.902285631307</v>
      </c>
      <c r="O34" s="74">
        <v>280.68130848762002</v>
      </c>
      <c r="P34" s="74">
        <v>283.48812157249699</v>
      </c>
      <c r="Q34" s="74">
        <v>286.32300278822203</v>
      </c>
      <c r="R34" s="74">
        <v>289.186232816104</v>
      </c>
      <c r="S34" s="74">
        <v>292.07809514426498</v>
      </c>
      <c r="T34" s="74">
        <v>294.998876095708</v>
      </c>
      <c r="U34" s="74">
        <v>297.94886485666501</v>
      </c>
      <c r="V34" s="74">
        <v>300.92835350523097</v>
      </c>
      <c r="W34" s="74">
        <v>303.93763704028402</v>
      </c>
      <c r="X34" s="74">
        <v>306.97701341068603</v>
      </c>
      <c r="Y34" s="74">
        <v>310.04678354479302</v>
      </c>
      <c r="Z34" s="74">
        <v>313.14725138024102</v>
      </c>
      <c r="AA34" s="74">
        <v>316.27872389404399</v>
      </c>
      <c r="AB34" s="74">
        <v>319.44151113298398</v>
      </c>
      <c r="AC34" s="74">
        <v>322.63592624431402</v>
      </c>
      <c r="AD34" s="74">
        <v>325.86228550675702</v>
      </c>
      <c r="AE34" s="74">
        <v>329.120908361825</v>
      </c>
      <c r="AF34" s="74">
        <v>332.41211744544302</v>
      </c>
      <c r="AG34" s="74">
        <v>335.73623861989699</v>
      </c>
      <c r="AH34" s="74">
        <v>339.09360100609598</v>
      </c>
      <c r="AI34" s="74">
        <v>342.48453701615699</v>
      </c>
      <c r="AJ34" s="74">
        <v>345.90938238631901</v>
      </c>
      <c r="AK34" s="74">
        <v>349.368476210182</v>
      </c>
      <c r="AL34" s="74">
        <v>349.368476210182</v>
      </c>
      <c r="AM34" s="74">
        <v>349.368476210182</v>
      </c>
      <c r="AN34" s="74">
        <v>349.368476210182</v>
      </c>
      <c r="AO34" s="74">
        <v>349.368476210182</v>
      </c>
      <c r="AP34" s="74">
        <v>349.368476210182</v>
      </c>
      <c r="AQ34" s="74">
        <v>349.368476210182</v>
      </c>
      <c r="AR34" s="74">
        <v>349.368476210182</v>
      </c>
      <c r="AS34" s="74">
        <v>349.368476210182</v>
      </c>
      <c r="AT34" s="74">
        <v>349.368476210182</v>
      </c>
      <c r="AU34" s="74">
        <v>349.368476210182</v>
      </c>
      <c r="AV34" s="74">
        <v>349.368476210182</v>
      </c>
      <c r="AW34" s="74">
        <v>349.368476210182</v>
      </c>
      <c r="AX34" s="74">
        <v>349.368476210182</v>
      </c>
      <c r="AY34" s="74">
        <v>349.368476210182</v>
      </c>
      <c r="AZ34" s="74">
        <v>349.368476210182</v>
      </c>
      <c r="BA34" s="74">
        <v>349.368476210182</v>
      </c>
      <c r="BB34" s="74">
        <v>349.368476210182</v>
      </c>
      <c r="BC34" s="74">
        <v>349.368476210182</v>
      </c>
      <c r="BD34" s="74">
        <v>349.368476210182</v>
      </c>
      <c r="BE34" s="74">
        <v>349.368476210182</v>
      </c>
    </row>
    <row r="35" spans="1:57" x14ac:dyDescent="0.25">
      <c r="A35" s="74" t="s">
        <v>38</v>
      </c>
      <c r="B35" s="74" t="s">
        <v>83</v>
      </c>
      <c r="C35" s="74" t="s">
        <v>84</v>
      </c>
      <c r="D35" s="74" t="s">
        <v>135</v>
      </c>
      <c r="E35" s="74">
        <v>84.777228479425204</v>
      </c>
      <c r="F35" s="74">
        <v>87.202086993064796</v>
      </c>
      <c r="G35" s="74">
        <v>87.490283250004495</v>
      </c>
      <c r="H35" s="74">
        <v>89.722046176967694</v>
      </c>
      <c r="I35" s="74">
        <v>91.466096228038396</v>
      </c>
      <c r="J35" s="74">
        <v>92.794470485609196</v>
      </c>
      <c r="K35" s="74">
        <v>93.715747178977196</v>
      </c>
      <c r="L35" s="74">
        <v>94.660455459481597</v>
      </c>
      <c r="M35" s="74">
        <v>95.209960572605695</v>
      </c>
      <c r="N35" s="74">
        <v>95.785615534837504</v>
      </c>
      <c r="O35" s="74">
        <v>95.982352563610903</v>
      </c>
      <c r="P35" s="74">
        <v>96.610329225366698</v>
      </c>
      <c r="Q35" s="74">
        <v>96.867089766969301</v>
      </c>
      <c r="R35" s="74">
        <v>96.757267859794297</v>
      </c>
      <c r="S35" s="74">
        <v>97.074278769673995</v>
      </c>
      <c r="T35" s="74">
        <v>97.030016984510397</v>
      </c>
      <c r="U35" s="74">
        <v>97.018687727232205</v>
      </c>
      <c r="V35" s="74">
        <v>97.424533999991695</v>
      </c>
      <c r="W35" s="74">
        <v>97.081973764450296</v>
      </c>
      <c r="X35" s="74">
        <v>97.159420131460905</v>
      </c>
      <c r="Y35" s="74">
        <v>97.2645593641506</v>
      </c>
      <c r="Z35" s="74">
        <v>97.399240258481797</v>
      </c>
      <c r="AA35" s="74">
        <v>97.558769496595602</v>
      </c>
      <c r="AB35" s="74">
        <v>97.7464931050811</v>
      </c>
      <c r="AC35" s="74">
        <v>97.575367315677397</v>
      </c>
      <c r="AD35" s="74">
        <v>97.815476478630302</v>
      </c>
      <c r="AE35" s="74">
        <v>98.081596391313596</v>
      </c>
      <c r="AF35" s="74">
        <v>98.377248688931104</v>
      </c>
      <c r="AG35" s="74">
        <v>98.318942303766903</v>
      </c>
      <c r="AH35" s="74">
        <v>98.669782227453098</v>
      </c>
      <c r="AI35" s="74">
        <v>98.669181595700394</v>
      </c>
      <c r="AJ35" s="74">
        <v>99.077887023063695</v>
      </c>
      <c r="AK35" s="74">
        <v>99.519755358090805</v>
      </c>
      <c r="AL35" s="74">
        <v>99.519755358090805</v>
      </c>
      <c r="AM35" s="74">
        <v>99.519755358090805</v>
      </c>
      <c r="AN35" s="74">
        <v>99.519755358090805</v>
      </c>
      <c r="AO35" s="74">
        <v>99.519755358090805</v>
      </c>
      <c r="AP35" s="74">
        <v>99.519755358090805</v>
      </c>
      <c r="AQ35" s="74">
        <v>99.519755358090805</v>
      </c>
      <c r="AR35" s="74">
        <v>99.519755358090805</v>
      </c>
      <c r="AS35" s="74">
        <v>99.519755358090805</v>
      </c>
      <c r="AT35" s="74">
        <v>99.519755358090805</v>
      </c>
      <c r="AU35" s="74">
        <v>99.519755358090805</v>
      </c>
      <c r="AV35" s="74">
        <v>99.519755358090805</v>
      </c>
      <c r="AW35" s="74">
        <v>99.519755358090805</v>
      </c>
      <c r="AX35" s="74">
        <v>99.519755358090805</v>
      </c>
      <c r="AY35" s="74">
        <v>99.519755358090805</v>
      </c>
      <c r="AZ35" s="74">
        <v>99.519755358090805</v>
      </c>
      <c r="BA35" s="74">
        <v>99.519755358090805</v>
      </c>
      <c r="BB35" s="74">
        <v>99.519755358090805</v>
      </c>
      <c r="BC35" s="74">
        <v>99.519755358090805</v>
      </c>
      <c r="BD35" s="74">
        <v>99.519755358090805</v>
      </c>
      <c r="BE35" s="74">
        <v>99.519755358090805</v>
      </c>
    </row>
    <row r="36" spans="1:57" x14ac:dyDescent="0.25">
      <c r="A36" s="74" t="s">
        <v>39</v>
      </c>
      <c r="B36" s="74" t="s">
        <v>68</v>
      </c>
      <c r="C36" s="74" t="s">
        <v>69</v>
      </c>
      <c r="D36" s="74" t="s">
        <v>124</v>
      </c>
      <c r="E36" s="74">
        <v>13443</v>
      </c>
      <c r="F36" s="74">
        <v>13748.139681359</v>
      </c>
      <c r="G36" s="74">
        <v>13163.2683732613</v>
      </c>
      <c r="H36" s="74">
        <v>13274.8567045414</v>
      </c>
      <c r="I36" s="74">
        <v>13395.9530921925</v>
      </c>
      <c r="J36" s="74">
        <v>13527.5379308754</v>
      </c>
      <c r="K36" s="74">
        <v>13661.8290618027</v>
      </c>
      <c r="L36" s="74">
        <v>13797.8185605452</v>
      </c>
      <c r="M36" s="74">
        <v>13934.742494271301</v>
      </c>
      <c r="N36" s="74">
        <v>14072.780882265701</v>
      </c>
      <c r="O36" s="74">
        <v>14116.276171808</v>
      </c>
      <c r="P36" s="74">
        <v>14160.9567378515</v>
      </c>
      <c r="Q36" s="74">
        <v>14205.792745196801</v>
      </c>
      <c r="R36" s="74">
        <v>14227.430434089099</v>
      </c>
      <c r="S36" s="74">
        <v>14248.307924443099</v>
      </c>
      <c r="T36" s="74">
        <v>14268.7258526234</v>
      </c>
      <c r="U36" s="74">
        <v>14289.4674630511</v>
      </c>
      <c r="V36" s="74">
        <v>14308.733208985699</v>
      </c>
      <c r="W36" s="74">
        <v>14347.6455798443</v>
      </c>
      <c r="X36" s="74">
        <v>14386.818665864201</v>
      </c>
      <c r="Y36" s="74">
        <v>14425.386253639799</v>
      </c>
      <c r="Z36" s="74">
        <v>14463.397389617399</v>
      </c>
      <c r="AA36" s="74">
        <v>14500.881838269501</v>
      </c>
      <c r="AB36" s="74">
        <v>14531.237540711099</v>
      </c>
      <c r="AC36" s="74">
        <v>14561.748913707799</v>
      </c>
      <c r="AD36" s="74">
        <v>14591.952138741601</v>
      </c>
      <c r="AE36" s="74">
        <v>14623.8329106725</v>
      </c>
      <c r="AF36" s="74">
        <v>14655.6835002077</v>
      </c>
      <c r="AG36" s="74">
        <v>14687.5839239405</v>
      </c>
      <c r="AH36" s="74">
        <v>14719.818157198</v>
      </c>
      <c r="AI36" s="74">
        <v>14752.918746974499</v>
      </c>
      <c r="AJ36" s="74">
        <v>14786.603762775499</v>
      </c>
      <c r="AK36" s="74">
        <v>14821.0069069164</v>
      </c>
      <c r="AL36" s="74">
        <v>14821.0069069164</v>
      </c>
      <c r="AM36" s="74">
        <v>14821.0069069164</v>
      </c>
      <c r="AN36" s="74">
        <v>14821.0069069164</v>
      </c>
      <c r="AO36" s="74">
        <v>14821.0069069164</v>
      </c>
      <c r="AP36" s="74">
        <v>14821.0069069164</v>
      </c>
      <c r="AQ36" s="74">
        <v>14821.0069069164</v>
      </c>
      <c r="AR36" s="74">
        <v>14821.0069069164</v>
      </c>
      <c r="AS36" s="74">
        <v>14821.0069069164</v>
      </c>
      <c r="AT36" s="74">
        <v>14821.0069069164</v>
      </c>
      <c r="AU36" s="74">
        <v>14821.0069069164</v>
      </c>
      <c r="AV36" s="74">
        <v>14821.0069069164</v>
      </c>
      <c r="AW36" s="74">
        <v>14821.0069069164</v>
      </c>
      <c r="AX36" s="74">
        <v>14821.0069069164</v>
      </c>
      <c r="AY36" s="74">
        <v>14821.0069069164</v>
      </c>
      <c r="AZ36" s="74">
        <v>14821.0069069164</v>
      </c>
      <c r="BA36" s="74">
        <v>14821.0069069164</v>
      </c>
      <c r="BB36" s="74">
        <v>14821.0069069164</v>
      </c>
      <c r="BC36" s="74">
        <v>14821.0069069164</v>
      </c>
      <c r="BD36" s="74">
        <v>14821.0069069164</v>
      </c>
      <c r="BE36" s="74">
        <v>14821.0069069164</v>
      </c>
    </row>
    <row r="37" spans="1:57" x14ac:dyDescent="0.25">
      <c r="A37" s="74" t="s">
        <v>39</v>
      </c>
      <c r="B37" s="74" t="s">
        <v>190</v>
      </c>
      <c r="C37" s="74" t="s">
        <v>69</v>
      </c>
      <c r="D37" s="74" t="s">
        <v>124</v>
      </c>
      <c r="E37" s="74">
        <v>13443</v>
      </c>
      <c r="F37" s="74">
        <v>13748.139681359</v>
      </c>
      <c r="G37" s="74">
        <v>13163.2683732613</v>
      </c>
      <c r="H37" s="74">
        <v>13271.883136639601</v>
      </c>
      <c r="I37" s="74">
        <v>13386.9510117145</v>
      </c>
      <c r="J37" s="74">
        <v>13509.3569198963</v>
      </c>
      <c r="K37" s="74">
        <v>13631.2265647042</v>
      </c>
      <c r="L37" s="74">
        <v>13751.4578901817</v>
      </c>
      <c r="M37" s="74">
        <v>13869.193465578301</v>
      </c>
      <c r="N37" s="74">
        <v>13984.5164005721</v>
      </c>
      <c r="O37" s="74">
        <v>14002.442520758501</v>
      </c>
      <c r="P37" s="74">
        <v>14018.214293933899</v>
      </c>
      <c r="Q37" s="74">
        <v>14030.777378576</v>
      </c>
      <c r="R37" s="74">
        <v>14017.0921025515</v>
      </c>
      <c r="S37" s="74">
        <v>13999.3614883872</v>
      </c>
      <c r="T37" s="74">
        <v>13977.872144843501</v>
      </c>
      <c r="U37" s="74">
        <v>13953.379188320099</v>
      </c>
      <c r="V37" s="74">
        <v>13924.114460328199</v>
      </c>
      <c r="W37" s="74">
        <v>13910.558904899901</v>
      </c>
      <c r="X37" s="74">
        <v>13893.753616547699</v>
      </c>
      <c r="Y37" s="74">
        <v>13872.836258580401</v>
      </c>
      <c r="Z37" s="74">
        <v>13847.835196715299</v>
      </c>
      <c r="AA37" s="74">
        <v>13818.7603565973</v>
      </c>
      <c r="AB37" s="74">
        <v>13779.333185404499</v>
      </c>
      <c r="AC37" s="74">
        <v>13736.505479270199</v>
      </c>
      <c r="AD37" s="74">
        <v>13689.819289716001</v>
      </c>
      <c r="AE37" s="74">
        <v>13641.1113390753</v>
      </c>
      <c r="AF37" s="74">
        <v>13588.749741392599</v>
      </c>
      <c r="AG37" s="74">
        <v>13532.7873255046</v>
      </c>
      <c r="AH37" s="74">
        <v>13473.461714191701</v>
      </c>
      <c r="AI37" s="74">
        <v>13411.2293044497</v>
      </c>
      <c r="AJ37" s="74">
        <v>13345.797092130601</v>
      </c>
      <c r="AK37" s="74">
        <v>13277.2508274919</v>
      </c>
      <c r="AL37" s="74">
        <v>13174.333755530301</v>
      </c>
      <c r="AM37" s="74">
        <v>13068.0967780215</v>
      </c>
      <c r="AN37" s="74">
        <v>12958.539894965599</v>
      </c>
      <c r="AO37" s="74">
        <v>12845.663106362499</v>
      </c>
      <c r="AP37" s="74">
        <v>12729.466412212299</v>
      </c>
      <c r="AQ37" s="74">
        <v>12609.9498125149</v>
      </c>
      <c r="AR37" s="74">
        <v>12487.1133072704</v>
      </c>
      <c r="AS37" s="74">
        <v>12360.956896478699</v>
      </c>
      <c r="AT37" s="74">
        <v>12231.4805801399</v>
      </c>
      <c r="AU37" s="74">
        <v>12098.6843582539</v>
      </c>
      <c r="AV37" s="74">
        <v>11962.5682308208</v>
      </c>
      <c r="AW37" s="74">
        <v>11823.132197840599</v>
      </c>
      <c r="AX37" s="74">
        <v>11680.3762593131</v>
      </c>
      <c r="AY37" s="74">
        <v>11534.3004152386</v>
      </c>
      <c r="AZ37" s="74">
        <v>11384.904665616899</v>
      </c>
      <c r="BA37" s="74">
        <v>11232.189010448001</v>
      </c>
      <c r="BB37" s="74">
        <v>11076.153449732001</v>
      </c>
      <c r="BC37" s="74">
        <v>10916.797983468799</v>
      </c>
      <c r="BD37" s="74">
        <v>10754.1226116585</v>
      </c>
      <c r="BE37" s="74">
        <v>10588.127334301</v>
      </c>
    </row>
    <row r="38" spans="1:57" x14ac:dyDescent="0.25">
      <c r="A38" s="74" t="s">
        <v>39</v>
      </c>
      <c r="B38" s="74" t="s">
        <v>70</v>
      </c>
      <c r="C38" s="74" t="s">
        <v>69</v>
      </c>
      <c r="D38" s="74" t="s">
        <v>125</v>
      </c>
      <c r="E38" s="74">
        <v>11703.163824506</v>
      </c>
      <c r="F38" s="74">
        <v>11877.1882607156</v>
      </c>
      <c r="G38" s="74">
        <v>11296.7677297105</v>
      </c>
      <c r="H38" s="74">
        <v>11376.987336611701</v>
      </c>
      <c r="I38" s="74">
        <v>11458.5467268907</v>
      </c>
      <c r="J38" s="74">
        <v>11541.435037093201</v>
      </c>
      <c r="K38" s="74">
        <v>11624.4275629688</v>
      </c>
      <c r="L38" s="74">
        <v>11706.8792692756</v>
      </c>
      <c r="M38" s="74">
        <v>11788.813262203201</v>
      </c>
      <c r="N38" s="74">
        <v>11870.328601673</v>
      </c>
      <c r="O38" s="74">
        <v>11870.062991037699</v>
      </c>
      <c r="P38" s="74">
        <v>11869.2636115399</v>
      </c>
      <c r="Q38" s="74">
        <v>11867.7559040712</v>
      </c>
      <c r="R38" s="74">
        <v>11865.432394293401</v>
      </c>
      <c r="S38" s="74">
        <v>11862.306105621999</v>
      </c>
      <c r="T38" s="74">
        <v>11858.433796175101</v>
      </c>
      <c r="U38" s="74">
        <v>11853.8842180474</v>
      </c>
      <c r="V38" s="74">
        <v>11848.5933929236</v>
      </c>
      <c r="W38" s="74">
        <v>11842.587881568201</v>
      </c>
      <c r="X38" s="74">
        <v>11835.9542645086</v>
      </c>
      <c r="Y38" s="74">
        <v>11828.713977981501</v>
      </c>
      <c r="Z38" s="74">
        <v>11820.8750320705</v>
      </c>
      <c r="AA38" s="74">
        <v>11812.451363358899</v>
      </c>
      <c r="AB38" s="74">
        <v>11803.520681489001</v>
      </c>
      <c r="AC38" s="74">
        <v>11794.229688357</v>
      </c>
      <c r="AD38" s="74">
        <v>11784.6552532355</v>
      </c>
      <c r="AE38" s="74">
        <v>11774.910612837301</v>
      </c>
      <c r="AF38" s="74">
        <v>11764.949370292499</v>
      </c>
      <c r="AG38" s="74">
        <v>11761.9397779013</v>
      </c>
      <c r="AH38" s="74">
        <v>11758.733414930401</v>
      </c>
      <c r="AI38" s="74">
        <v>11755.3530001987</v>
      </c>
      <c r="AJ38" s="74">
        <v>11751.7603153827</v>
      </c>
      <c r="AK38" s="74">
        <v>11747.909092984301</v>
      </c>
      <c r="AL38" s="74">
        <v>11747.909092984301</v>
      </c>
      <c r="AM38" s="74">
        <v>11747.909092984301</v>
      </c>
      <c r="AN38" s="74">
        <v>11747.909092984301</v>
      </c>
      <c r="AO38" s="74">
        <v>11747.909092984301</v>
      </c>
      <c r="AP38" s="74">
        <v>11747.909092984301</v>
      </c>
      <c r="AQ38" s="74">
        <v>11747.909092984301</v>
      </c>
      <c r="AR38" s="74">
        <v>11747.909092984301</v>
      </c>
      <c r="AS38" s="74">
        <v>11747.909092984301</v>
      </c>
      <c r="AT38" s="74">
        <v>11747.909092984301</v>
      </c>
      <c r="AU38" s="74">
        <v>11747.909092984301</v>
      </c>
      <c r="AV38" s="74">
        <v>11747.909092984301</v>
      </c>
      <c r="AW38" s="74">
        <v>11747.909092984301</v>
      </c>
      <c r="AX38" s="74">
        <v>11747.909092984301</v>
      </c>
      <c r="AY38" s="74">
        <v>11747.909092984301</v>
      </c>
      <c r="AZ38" s="74">
        <v>11747.909092984301</v>
      </c>
      <c r="BA38" s="74">
        <v>11747.909092984301</v>
      </c>
      <c r="BB38" s="74">
        <v>11747.909092984301</v>
      </c>
      <c r="BC38" s="74">
        <v>11747.909092984301</v>
      </c>
      <c r="BD38" s="74">
        <v>11747.909092984301</v>
      </c>
      <c r="BE38" s="74">
        <v>11747.909092984301</v>
      </c>
    </row>
    <row r="39" spans="1:57" x14ac:dyDescent="0.25">
      <c r="A39" s="74" t="s">
        <v>39</v>
      </c>
      <c r="B39" s="74" t="s">
        <v>191</v>
      </c>
      <c r="C39" s="74" t="s">
        <v>69</v>
      </c>
      <c r="D39" s="74" t="s">
        <v>125</v>
      </c>
      <c r="E39" s="74">
        <v>11703.163824506</v>
      </c>
      <c r="F39" s="74">
        <v>11877.1882607156</v>
      </c>
      <c r="G39" s="74">
        <v>11296.7677297105</v>
      </c>
      <c r="H39" s="74">
        <v>11374.711939144399</v>
      </c>
      <c r="I39" s="74">
        <v>11451.6715988546</v>
      </c>
      <c r="J39" s="74">
        <v>11527.5853150487</v>
      </c>
      <c r="K39" s="74">
        <v>11601.178707842801</v>
      </c>
      <c r="L39" s="74">
        <v>11671.758631467799</v>
      </c>
      <c r="M39" s="74">
        <v>11739.3002465019</v>
      </c>
      <c r="N39" s="74">
        <v>11803.8547615036</v>
      </c>
      <c r="O39" s="74">
        <v>11784.598537502299</v>
      </c>
      <c r="P39" s="74">
        <v>11762.440239035999</v>
      </c>
      <c r="Q39" s="74">
        <v>11737.2105891264</v>
      </c>
      <c r="R39" s="74">
        <v>11708.808686688801</v>
      </c>
      <c r="S39" s="74">
        <v>11677.2541303743</v>
      </c>
      <c r="T39" s="74">
        <v>11642.6103010847</v>
      </c>
      <c r="U39" s="74">
        <v>11604.9526494684</v>
      </c>
      <c r="V39" s="74">
        <v>11564.2271514934</v>
      </c>
      <c r="W39" s="74">
        <v>11520.4694911895</v>
      </c>
      <c r="X39" s="74">
        <v>11473.7740640146</v>
      </c>
      <c r="Y39" s="74">
        <v>11424.1719599346</v>
      </c>
      <c r="Z39" s="74">
        <v>11371.681780851901</v>
      </c>
      <c r="AA39" s="74">
        <v>11316.3284060978</v>
      </c>
      <c r="AB39" s="74">
        <v>11258.1980260042</v>
      </c>
      <c r="AC39" s="74">
        <v>11197.4416661261</v>
      </c>
      <c r="AD39" s="74">
        <v>11134.142283256901</v>
      </c>
      <c r="AE39" s="74">
        <v>11068.415976067099</v>
      </c>
      <c r="AF39" s="74">
        <v>11000.2276612234</v>
      </c>
      <c r="AG39" s="74">
        <v>10936.2516054927</v>
      </c>
      <c r="AH39" s="74">
        <v>10869.7731687617</v>
      </c>
      <c r="AI39" s="74">
        <v>10800.818336582501</v>
      </c>
      <c r="AJ39" s="74">
        <v>10729.357167944399</v>
      </c>
      <c r="AK39" s="74">
        <v>10655.353547336699</v>
      </c>
      <c r="AL39" s="74">
        <v>10582.5165109602</v>
      </c>
      <c r="AM39" s="74">
        <v>10507.329892765099</v>
      </c>
      <c r="AN39" s="74">
        <v>10429.7936927514</v>
      </c>
      <c r="AO39" s="74">
        <v>10349.907910919101</v>
      </c>
      <c r="AP39" s="74">
        <v>10267.672547268299</v>
      </c>
      <c r="AQ39" s="74">
        <v>10183.087601798799</v>
      </c>
      <c r="AR39" s="74">
        <v>10096.153074510699</v>
      </c>
      <c r="AS39" s="74">
        <v>10006.868965404001</v>
      </c>
      <c r="AT39" s="74">
        <v>9915.2352744787695</v>
      </c>
      <c r="AU39" s="74">
        <v>9821.2520017348997</v>
      </c>
      <c r="AV39" s="74">
        <v>9724.9191471724298</v>
      </c>
      <c r="AW39" s="74">
        <v>9626.2367107913597</v>
      </c>
      <c r="AX39" s="74">
        <v>9525.2046925916893</v>
      </c>
      <c r="AY39" s="74">
        <v>9421.8230925734297</v>
      </c>
      <c r="AZ39" s="74">
        <v>9316.0919107365698</v>
      </c>
      <c r="BA39" s="74">
        <v>9208.0111470811098</v>
      </c>
      <c r="BB39" s="74">
        <v>9097.5808016070605</v>
      </c>
      <c r="BC39" s="74">
        <v>8984.8008743144092</v>
      </c>
      <c r="BD39" s="74">
        <v>8869.6713652031594</v>
      </c>
      <c r="BE39" s="74">
        <v>8752.1922742733204</v>
      </c>
    </row>
    <row r="40" spans="1:57" x14ac:dyDescent="0.25">
      <c r="A40" s="74" t="s">
        <v>39</v>
      </c>
      <c r="B40" s="74" t="s">
        <v>71</v>
      </c>
      <c r="C40" s="74" t="s">
        <v>69</v>
      </c>
      <c r="D40" s="74" t="s">
        <v>126</v>
      </c>
      <c r="E40" s="74">
        <v>2920</v>
      </c>
      <c r="F40" s="74">
        <v>2900</v>
      </c>
      <c r="G40" s="74">
        <v>2935.1390007125401</v>
      </c>
      <c r="H40" s="74">
        <v>2969.2792716259501</v>
      </c>
      <c r="I40" s="74">
        <v>3004.0341515524301</v>
      </c>
      <c r="J40" s="74">
        <v>3039.31723116597</v>
      </c>
      <c r="K40" s="74">
        <v>3074.9484140404302</v>
      </c>
      <c r="L40" s="74">
        <v>3110.5400472695001</v>
      </c>
      <c r="M40" s="74">
        <v>3146.1924847712698</v>
      </c>
      <c r="N40" s="74">
        <v>3181.9762219613899</v>
      </c>
      <c r="O40" s="74">
        <v>3217.8121563085601</v>
      </c>
      <c r="P40" s="74">
        <v>3253.6246730799799</v>
      </c>
      <c r="Q40" s="74">
        <v>3289.3714966232101</v>
      </c>
      <c r="R40" s="74">
        <v>3314.5845351286198</v>
      </c>
      <c r="S40" s="74">
        <v>3339.56979707236</v>
      </c>
      <c r="T40" s="74">
        <v>3364.3428648521099</v>
      </c>
      <c r="U40" s="74">
        <v>3388.8801406920702</v>
      </c>
      <c r="V40" s="74">
        <v>3413.3047662979102</v>
      </c>
      <c r="W40" s="74">
        <v>3444.7124373111801</v>
      </c>
      <c r="X40" s="74">
        <v>3476.0250299880699</v>
      </c>
      <c r="Y40" s="74">
        <v>3507.33984216102</v>
      </c>
      <c r="Z40" s="74">
        <v>3538.6551999093799</v>
      </c>
      <c r="AA40" s="74">
        <v>3569.9738836573401</v>
      </c>
      <c r="AB40" s="74">
        <v>3601.3172036175101</v>
      </c>
      <c r="AC40" s="74">
        <v>3632.7731682501699</v>
      </c>
      <c r="AD40" s="74">
        <v>3664.4555588050198</v>
      </c>
      <c r="AE40" s="74">
        <v>3696.26291382721</v>
      </c>
      <c r="AF40" s="74">
        <v>3728.3261219022402</v>
      </c>
      <c r="AG40" s="74">
        <v>3760.6428196700399</v>
      </c>
      <c r="AH40" s="74">
        <v>3793.2315042561099</v>
      </c>
      <c r="AI40" s="74">
        <v>3826.05783084327</v>
      </c>
      <c r="AJ40" s="74">
        <v>3859.1149442523702</v>
      </c>
      <c r="AK40" s="74">
        <v>3892.3444741885201</v>
      </c>
      <c r="AL40" s="74">
        <v>3892.3444741885201</v>
      </c>
      <c r="AM40" s="74">
        <v>3892.3444741885201</v>
      </c>
      <c r="AN40" s="74">
        <v>3892.3444741885201</v>
      </c>
      <c r="AO40" s="74">
        <v>3892.3444741885201</v>
      </c>
      <c r="AP40" s="74">
        <v>3892.3444741885201</v>
      </c>
      <c r="AQ40" s="74">
        <v>3892.3444741885201</v>
      </c>
      <c r="AR40" s="74">
        <v>3892.3444741885201</v>
      </c>
      <c r="AS40" s="74">
        <v>3892.3444741885201</v>
      </c>
      <c r="AT40" s="74">
        <v>3892.3444741885201</v>
      </c>
      <c r="AU40" s="74">
        <v>3892.3444741885201</v>
      </c>
      <c r="AV40" s="74">
        <v>3892.3444741885201</v>
      </c>
      <c r="AW40" s="74">
        <v>3892.3444741885201</v>
      </c>
      <c r="AX40" s="74">
        <v>3892.3444741885201</v>
      </c>
      <c r="AY40" s="74">
        <v>3892.3444741885201</v>
      </c>
      <c r="AZ40" s="74">
        <v>3892.3444741885201</v>
      </c>
      <c r="BA40" s="74">
        <v>3892.3444741885201</v>
      </c>
      <c r="BB40" s="74">
        <v>3892.3444741885201</v>
      </c>
      <c r="BC40" s="74">
        <v>3892.3444741885201</v>
      </c>
      <c r="BD40" s="74">
        <v>3892.3444741885201</v>
      </c>
      <c r="BE40" s="74">
        <v>3892.3444741885201</v>
      </c>
    </row>
    <row r="41" spans="1:57" x14ac:dyDescent="0.25">
      <c r="A41" s="74" t="s">
        <v>39</v>
      </c>
      <c r="B41" s="74" t="s">
        <v>72</v>
      </c>
      <c r="C41" s="74" t="s">
        <v>69</v>
      </c>
      <c r="D41" s="74" t="s">
        <v>37</v>
      </c>
      <c r="E41" s="74">
        <v>12198.265303046701</v>
      </c>
      <c r="F41" s="74">
        <v>12519.787862991399</v>
      </c>
      <c r="G41" s="74">
        <v>12031.7073214472</v>
      </c>
      <c r="H41" s="74">
        <v>12135.2692643214</v>
      </c>
      <c r="I41" s="74">
        <v>12248.7464497859</v>
      </c>
      <c r="J41" s="74">
        <v>12372.8370188918</v>
      </c>
      <c r="K41" s="74">
        <v>12500.6486301402</v>
      </c>
      <c r="L41" s="74">
        <v>12631.2090584867</v>
      </c>
      <c r="M41" s="74">
        <v>12763.8682355236</v>
      </c>
      <c r="N41" s="74">
        <v>12898.7936274105</v>
      </c>
      <c r="O41" s="74">
        <v>12948.1074825498</v>
      </c>
      <c r="P41" s="74">
        <v>12999.440844413501</v>
      </c>
      <c r="Q41" s="74">
        <v>13051.8729810809</v>
      </c>
      <c r="R41" s="74">
        <v>13105.187482479299</v>
      </c>
      <c r="S41" s="74">
        <v>13159.0017501969</v>
      </c>
      <c r="T41" s="74">
        <v>13213.520532352501</v>
      </c>
      <c r="U41" s="74">
        <v>13269.2969239225</v>
      </c>
      <c r="V41" s="74">
        <v>13324.926518026799</v>
      </c>
      <c r="W41" s="74">
        <v>13380.877466997799</v>
      </c>
      <c r="X41" s="74">
        <v>13437.759917241499</v>
      </c>
      <c r="Y41" s="74">
        <v>13494.9312423314</v>
      </c>
      <c r="Z41" s="74">
        <v>13552.410731759799</v>
      </c>
      <c r="AA41" s="74">
        <v>13610.199901535299</v>
      </c>
      <c r="AB41" s="74">
        <v>13624.596523713501</v>
      </c>
      <c r="AC41" s="74">
        <v>13639.475195021299</v>
      </c>
      <c r="AD41" s="74">
        <v>13654.570971380101</v>
      </c>
      <c r="AE41" s="74">
        <v>13671.2377992083</v>
      </c>
      <c r="AF41" s="74">
        <v>13688.3007229379</v>
      </c>
      <c r="AG41" s="74">
        <v>13732.8160391648</v>
      </c>
      <c r="AH41" s="74">
        <v>13778.223339586</v>
      </c>
      <c r="AI41" s="74">
        <v>13824.8433418888</v>
      </c>
      <c r="AJ41" s="74">
        <v>13872.4377176079</v>
      </c>
      <c r="AK41" s="74">
        <v>13921.015887052001</v>
      </c>
      <c r="AL41" s="74">
        <v>13921.015887052001</v>
      </c>
      <c r="AM41" s="74">
        <v>13921.015887052001</v>
      </c>
      <c r="AN41" s="74">
        <v>13921.015887052001</v>
      </c>
      <c r="AO41" s="74">
        <v>13921.015887052001</v>
      </c>
      <c r="AP41" s="74">
        <v>13921.015887052001</v>
      </c>
      <c r="AQ41" s="74">
        <v>13921.015887052001</v>
      </c>
      <c r="AR41" s="74">
        <v>13921.015887052001</v>
      </c>
      <c r="AS41" s="74">
        <v>13921.015887052001</v>
      </c>
      <c r="AT41" s="74">
        <v>13921.015887052001</v>
      </c>
      <c r="AU41" s="74">
        <v>13921.015887052001</v>
      </c>
      <c r="AV41" s="74">
        <v>13921.015887052001</v>
      </c>
      <c r="AW41" s="74">
        <v>13921.015887052001</v>
      </c>
      <c r="AX41" s="74">
        <v>13921.015887052001</v>
      </c>
      <c r="AY41" s="74">
        <v>13921.015887052001</v>
      </c>
      <c r="AZ41" s="74">
        <v>13921.015887052001</v>
      </c>
      <c r="BA41" s="74">
        <v>13921.015887052001</v>
      </c>
      <c r="BB41" s="74">
        <v>13921.015887052001</v>
      </c>
      <c r="BC41" s="74">
        <v>13921.015887052001</v>
      </c>
      <c r="BD41" s="74">
        <v>13921.015887052001</v>
      </c>
      <c r="BE41" s="74">
        <v>13921.015887052001</v>
      </c>
    </row>
    <row r="42" spans="1:57" x14ac:dyDescent="0.25">
      <c r="A42" s="74" t="s">
        <v>39</v>
      </c>
      <c r="B42" s="74" t="s">
        <v>192</v>
      </c>
      <c r="C42" s="74" t="s">
        <v>69</v>
      </c>
      <c r="D42" s="74" t="s">
        <v>37</v>
      </c>
      <c r="E42" s="74">
        <v>12198.265303046701</v>
      </c>
      <c r="F42" s="74">
        <v>12519.787862991399</v>
      </c>
      <c r="G42" s="74">
        <v>12031.7073214472</v>
      </c>
      <c r="H42" s="74">
        <v>12132.7451283144</v>
      </c>
      <c r="I42" s="74">
        <v>12241.1032320012</v>
      </c>
      <c r="J42" s="74">
        <v>12357.3957182922</v>
      </c>
      <c r="K42" s="74">
        <v>12474.6472809895</v>
      </c>
      <c r="L42" s="74">
        <v>12591.7996862242</v>
      </c>
      <c r="M42" s="74">
        <v>12708.1156590708</v>
      </c>
      <c r="N42" s="74">
        <v>12823.6710533244</v>
      </c>
      <c r="O42" s="74">
        <v>12851.1520537205</v>
      </c>
      <c r="P42" s="74">
        <v>12877.7660781098</v>
      </c>
      <c r="Q42" s="74">
        <v>12902.5595541773</v>
      </c>
      <c r="R42" s="74">
        <v>12925.2794687198</v>
      </c>
      <c r="S42" s="74">
        <v>12945.510105801701</v>
      </c>
      <c r="T42" s="74">
        <v>12963.4150157162</v>
      </c>
      <c r="U42" s="74">
        <v>12979.4954791041</v>
      </c>
      <c r="V42" s="74">
        <v>12992.336352136799</v>
      </c>
      <c r="W42" s="74">
        <v>13002.3592052113</v>
      </c>
      <c r="X42" s="74">
        <v>13010.1166456352</v>
      </c>
      <c r="Y42" s="74">
        <v>13014.943527904101</v>
      </c>
      <c r="Z42" s="74">
        <v>13016.819459640699</v>
      </c>
      <c r="AA42" s="74">
        <v>13015.7063698362</v>
      </c>
      <c r="AB42" s="74">
        <v>12969.9619099421</v>
      </c>
      <c r="AC42" s="74">
        <v>12921.711452358501</v>
      </c>
      <c r="AD42" s="74">
        <v>12870.6893610551</v>
      </c>
      <c r="AE42" s="74">
        <v>12818.152560537699</v>
      </c>
      <c r="AF42" s="74">
        <v>12762.9715940673</v>
      </c>
      <c r="AG42" s="74">
        <v>12730.2106057775</v>
      </c>
      <c r="AH42" s="74">
        <v>12694.9243077344</v>
      </c>
      <c r="AI42" s="74">
        <v>12657.362971353001</v>
      </c>
      <c r="AJ42" s="74">
        <v>12617.2595529188</v>
      </c>
      <c r="AK42" s="74">
        <v>12574.575230456299</v>
      </c>
      <c r="AL42" s="74">
        <v>12484.8125200166</v>
      </c>
      <c r="AM42" s="74">
        <v>12392.1542382724</v>
      </c>
      <c r="AN42" s="74">
        <v>12296.600385223601</v>
      </c>
      <c r="AO42" s="74">
        <v>12198.1509608704</v>
      </c>
      <c r="AP42" s="74">
        <v>12096.805965212699</v>
      </c>
      <c r="AQ42" s="74">
        <v>11992.565398250401</v>
      </c>
      <c r="AR42" s="74">
        <v>11885.429259983701</v>
      </c>
      <c r="AS42" s="74">
        <v>11775.397550412399</v>
      </c>
      <c r="AT42" s="74">
        <v>11662.4702695366</v>
      </c>
      <c r="AU42" s="74">
        <v>11546.6474173564</v>
      </c>
      <c r="AV42" s="74">
        <v>11427.928993871599</v>
      </c>
      <c r="AW42" s="74">
        <v>11306.3149990823</v>
      </c>
      <c r="AX42" s="74">
        <v>11181.8054329885</v>
      </c>
      <c r="AY42" s="74">
        <v>11054.4002955902</v>
      </c>
      <c r="AZ42" s="74">
        <v>10924.0995868874</v>
      </c>
      <c r="BA42" s="74">
        <v>10790.9033068801</v>
      </c>
      <c r="BB42" s="74">
        <v>10654.811455568301</v>
      </c>
      <c r="BC42" s="74">
        <v>10515.824032951899</v>
      </c>
      <c r="BD42" s="74">
        <v>10373.9410390311</v>
      </c>
      <c r="BE42" s="74">
        <v>10229.1624738058</v>
      </c>
    </row>
    <row r="43" spans="1:57" x14ac:dyDescent="0.25">
      <c r="A43" s="74" t="s">
        <v>39</v>
      </c>
      <c r="B43" s="74" t="s">
        <v>73</v>
      </c>
      <c r="C43" s="74" t="s">
        <v>74</v>
      </c>
      <c r="D43" s="74" t="s">
        <v>127</v>
      </c>
      <c r="E43" s="74">
        <v>24886.099730000002</v>
      </c>
      <c r="F43" s="74">
        <v>25587.390020391402</v>
      </c>
      <c r="G43" s="74">
        <v>24602.787252406699</v>
      </c>
      <c r="H43" s="74">
        <v>25027.798187055101</v>
      </c>
      <c r="I43" s="74">
        <v>25458.849061671299</v>
      </c>
      <c r="J43" s="74">
        <v>25896.018173961002</v>
      </c>
      <c r="K43" s="74">
        <v>26339.384783590402</v>
      </c>
      <c r="L43" s="74">
        <v>26789.029123594999</v>
      </c>
      <c r="M43" s="74">
        <v>27245.0324119213</v>
      </c>
      <c r="N43" s="74">
        <v>27707.476863101801</v>
      </c>
      <c r="O43" s="74">
        <v>27984.5516317328</v>
      </c>
      <c r="P43" s="74">
        <v>28264.3971480502</v>
      </c>
      <c r="Q43" s="74">
        <v>28547.041119530699</v>
      </c>
      <c r="R43" s="74">
        <v>28832.511530725998</v>
      </c>
      <c r="S43" s="74">
        <v>29120.8366460332</v>
      </c>
      <c r="T43" s="74">
        <v>29412.0450124936</v>
      </c>
      <c r="U43" s="74">
        <v>29706.165462618501</v>
      </c>
      <c r="V43" s="74">
        <v>30003.2271172447</v>
      </c>
      <c r="W43" s="74">
        <v>30303.2593884171</v>
      </c>
      <c r="X43" s="74">
        <v>30606.2919823013</v>
      </c>
      <c r="Y43" s="74">
        <v>30912.354902124302</v>
      </c>
      <c r="Z43" s="74">
        <v>31221.478451145598</v>
      </c>
      <c r="AA43" s="74">
        <v>31533.693235657</v>
      </c>
      <c r="AB43" s="74">
        <v>31849.0301680136</v>
      </c>
      <c r="AC43" s="74">
        <v>32167.5204696937</v>
      </c>
      <c r="AD43" s="74">
        <v>32489.195674390699</v>
      </c>
      <c r="AE43" s="74">
        <v>32814.0876311346</v>
      </c>
      <c r="AF43" s="74">
        <v>33142.2285074459</v>
      </c>
      <c r="AG43" s="74">
        <v>33473.650792520399</v>
      </c>
      <c r="AH43" s="74">
        <v>33808.387300445604</v>
      </c>
      <c r="AI43" s="74">
        <v>34146.471173450002</v>
      </c>
      <c r="AJ43" s="74">
        <v>34487.935885184503</v>
      </c>
      <c r="AK43" s="74">
        <v>34832.815244036399</v>
      </c>
      <c r="AL43" s="74">
        <v>34832.815244036399</v>
      </c>
      <c r="AM43" s="74">
        <v>34832.815244036399</v>
      </c>
      <c r="AN43" s="74">
        <v>34832.815244036399</v>
      </c>
      <c r="AO43" s="74">
        <v>34832.815244036399</v>
      </c>
      <c r="AP43" s="74">
        <v>34832.815244036399</v>
      </c>
      <c r="AQ43" s="74">
        <v>34832.815244036399</v>
      </c>
      <c r="AR43" s="74">
        <v>34832.815244036399</v>
      </c>
      <c r="AS43" s="74">
        <v>34832.815244036399</v>
      </c>
      <c r="AT43" s="74">
        <v>34832.815244036399</v>
      </c>
      <c r="AU43" s="74">
        <v>34832.815244036399</v>
      </c>
      <c r="AV43" s="74">
        <v>34832.815244036399</v>
      </c>
      <c r="AW43" s="74">
        <v>34832.815244036399</v>
      </c>
      <c r="AX43" s="74">
        <v>34832.815244036399</v>
      </c>
      <c r="AY43" s="74">
        <v>34832.815244036399</v>
      </c>
      <c r="AZ43" s="74">
        <v>34832.815244036399</v>
      </c>
      <c r="BA43" s="74">
        <v>34832.815244036399</v>
      </c>
      <c r="BB43" s="74">
        <v>34832.815244036399</v>
      </c>
      <c r="BC43" s="74">
        <v>34832.815244036399</v>
      </c>
      <c r="BD43" s="74">
        <v>34832.815244036399</v>
      </c>
      <c r="BE43" s="74">
        <v>34832.815244036399</v>
      </c>
    </row>
    <row r="44" spans="1:57" x14ac:dyDescent="0.25">
      <c r="A44" s="74" t="s">
        <v>39</v>
      </c>
      <c r="B44" s="74" t="s">
        <v>75</v>
      </c>
      <c r="C44" s="74" t="s">
        <v>74</v>
      </c>
      <c r="D44" s="74" t="s">
        <v>128</v>
      </c>
      <c r="E44" s="74">
        <v>16965.34909</v>
      </c>
      <c r="F44" s="74">
        <v>17443.4326273562</v>
      </c>
      <c r="G44" s="74">
        <v>16772.209339855501</v>
      </c>
      <c r="H44" s="74">
        <v>17061.947746098602</v>
      </c>
      <c r="I44" s="74">
        <v>17355.8036995326</v>
      </c>
      <c r="J44" s="74">
        <v>17653.830577260698</v>
      </c>
      <c r="K44" s="74">
        <v>17956.0824121734</v>
      </c>
      <c r="L44" s="74">
        <v>18262.613900726599</v>
      </c>
      <c r="M44" s="74">
        <v>18573.4804108096</v>
      </c>
      <c r="N44" s="74">
        <v>18888.737989704299</v>
      </c>
      <c r="O44" s="74">
        <v>19077.625369601301</v>
      </c>
      <c r="P44" s="74">
        <v>19268.401623297301</v>
      </c>
      <c r="Q44" s="74">
        <v>19461.085639530302</v>
      </c>
      <c r="R44" s="74">
        <v>19655.6964959256</v>
      </c>
      <c r="S44" s="74">
        <v>19852.253460884898</v>
      </c>
      <c r="T44" s="74">
        <v>20050.775995493699</v>
      </c>
      <c r="U44" s="74">
        <v>20251.2837554486</v>
      </c>
      <c r="V44" s="74">
        <v>20453.796593003099</v>
      </c>
      <c r="W44" s="74">
        <v>20658.334558933198</v>
      </c>
      <c r="X44" s="74">
        <v>20864.917904522499</v>
      </c>
      <c r="Y44" s="74">
        <v>21073.567083567701</v>
      </c>
      <c r="Z44" s="74">
        <v>21284.302754403401</v>
      </c>
      <c r="AA44" s="74">
        <v>21497.145781947402</v>
      </c>
      <c r="AB44" s="74">
        <v>21712.1172397669</v>
      </c>
      <c r="AC44" s="74">
        <v>21929.238412164599</v>
      </c>
      <c r="AD44" s="74">
        <v>22148.530796286199</v>
      </c>
      <c r="AE44" s="74">
        <v>22370.016104249102</v>
      </c>
      <c r="AF44" s="74">
        <v>22593.716265291601</v>
      </c>
      <c r="AG44" s="74">
        <v>22819.6534279445</v>
      </c>
      <c r="AH44" s="74">
        <v>23047.8499622239</v>
      </c>
      <c r="AI44" s="74">
        <v>23278.328461846198</v>
      </c>
      <c r="AJ44" s="74">
        <v>23511.111746464601</v>
      </c>
      <c r="AK44" s="74">
        <v>23746.222863929299</v>
      </c>
      <c r="AL44" s="74">
        <v>23746.222863929299</v>
      </c>
      <c r="AM44" s="74">
        <v>23746.222863929299</v>
      </c>
      <c r="AN44" s="74">
        <v>23746.222863929299</v>
      </c>
      <c r="AO44" s="74">
        <v>23746.222863929299</v>
      </c>
      <c r="AP44" s="74">
        <v>23746.222863929299</v>
      </c>
      <c r="AQ44" s="74">
        <v>23746.222863929299</v>
      </c>
      <c r="AR44" s="74">
        <v>23746.222863929299</v>
      </c>
      <c r="AS44" s="74">
        <v>23746.222863929299</v>
      </c>
      <c r="AT44" s="74">
        <v>23746.222863929299</v>
      </c>
      <c r="AU44" s="74">
        <v>23746.222863929299</v>
      </c>
      <c r="AV44" s="74">
        <v>23746.222863929299</v>
      </c>
      <c r="AW44" s="74">
        <v>23746.222863929299</v>
      </c>
      <c r="AX44" s="74">
        <v>23746.222863929299</v>
      </c>
      <c r="AY44" s="74">
        <v>23746.222863929299</v>
      </c>
      <c r="AZ44" s="74">
        <v>23746.222863929299</v>
      </c>
      <c r="BA44" s="74">
        <v>23746.222863929299</v>
      </c>
      <c r="BB44" s="74">
        <v>23746.222863929299</v>
      </c>
      <c r="BC44" s="74">
        <v>23746.222863929299</v>
      </c>
      <c r="BD44" s="74">
        <v>23746.222863929299</v>
      </c>
      <c r="BE44" s="74">
        <v>23746.222863929299</v>
      </c>
    </row>
    <row r="45" spans="1:57" x14ac:dyDescent="0.25">
      <c r="A45" s="74" t="s">
        <v>39</v>
      </c>
      <c r="B45" s="74" t="s">
        <v>76</v>
      </c>
      <c r="C45" s="74" t="s">
        <v>74</v>
      </c>
      <c r="D45" s="74" t="s">
        <v>129</v>
      </c>
      <c r="E45" s="74">
        <v>23479.112010000001</v>
      </c>
      <c r="F45" s="74">
        <v>24065.748707131501</v>
      </c>
      <c r="G45" s="74">
        <v>21301.5990362142</v>
      </c>
      <c r="H45" s="74">
        <v>22164.8365370885</v>
      </c>
      <c r="I45" s="74">
        <v>22478.127484868201</v>
      </c>
      <c r="J45" s="74">
        <v>22806.964735261401</v>
      </c>
      <c r="K45" s="74">
        <v>23152.0396799726</v>
      </c>
      <c r="L45" s="74">
        <v>23512.498650552701</v>
      </c>
      <c r="M45" s="74">
        <v>23886.534158791401</v>
      </c>
      <c r="N45" s="74">
        <v>24276.4496347067</v>
      </c>
      <c r="O45" s="74">
        <v>24514.428321900901</v>
      </c>
      <c r="P45" s="74">
        <v>24765.808718310702</v>
      </c>
      <c r="Q45" s="74">
        <v>25031.068535465402</v>
      </c>
      <c r="R45" s="74">
        <v>25310.436454577</v>
      </c>
      <c r="S45" s="74">
        <v>25601.385635781298</v>
      </c>
      <c r="T45" s="74">
        <v>25904.389850788099</v>
      </c>
      <c r="U45" s="74">
        <v>26219.820503431401</v>
      </c>
      <c r="V45" s="74">
        <v>26547.862560167501</v>
      </c>
      <c r="W45" s="74">
        <v>26888.4757428175</v>
      </c>
      <c r="X45" s="74">
        <v>27241.4436207652</v>
      </c>
      <c r="Y45" s="74">
        <v>27606.433129569199</v>
      </c>
      <c r="Z45" s="74">
        <v>27982.9814038933</v>
      </c>
      <c r="AA45" s="74">
        <v>28370.7090495667</v>
      </c>
      <c r="AB45" s="74">
        <v>28769.5054775436</v>
      </c>
      <c r="AC45" s="74">
        <v>29179.255580166198</v>
      </c>
      <c r="AD45" s="74">
        <v>29599.2330378714</v>
      </c>
      <c r="AE45" s="74">
        <v>30028.445224028801</v>
      </c>
      <c r="AF45" s="74">
        <v>30466.045586401098</v>
      </c>
      <c r="AG45" s="74">
        <v>30911.585623802599</v>
      </c>
      <c r="AH45" s="74">
        <v>31364.939719687201</v>
      </c>
      <c r="AI45" s="74">
        <v>31826.011359070701</v>
      </c>
      <c r="AJ45" s="74">
        <v>32294.799149545201</v>
      </c>
      <c r="AK45" s="74">
        <v>32771.476624047304</v>
      </c>
      <c r="AL45" s="74">
        <v>32771.476624047304</v>
      </c>
      <c r="AM45" s="74">
        <v>32771.476624047304</v>
      </c>
      <c r="AN45" s="74">
        <v>32771.476624047304</v>
      </c>
      <c r="AO45" s="74">
        <v>32771.476624047304</v>
      </c>
      <c r="AP45" s="74">
        <v>32771.476624047304</v>
      </c>
      <c r="AQ45" s="74">
        <v>32771.476624047304</v>
      </c>
      <c r="AR45" s="74">
        <v>32771.476624047304</v>
      </c>
      <c r="AS45" s="74">
        <v>32771.476624047304</v>
      </c>
      <c r="AT45" s="74">
        <v>32771.476624047304</v>
      </c>
      <c r="AU45" s="74">
        <v>32771.476624047304</v>
      </c>
      <c r="AV45" s="74">
        <v>32771.476624047304</v>
      </c>
      <c r="AW45" s="74">
        <v>32771.476624047304</v>
      </c>
      <c r="AX45" s="74">
        <v>32771.476624047304</v>
      </c>
      <c r="AY45" s="74">
        <v>32771.476624047304</v>
      </c>
      <c r="AZ45" s="74">
        <v>32771.476624047304</v>
      </c>
      <c r="BA45" s="74">
        <v>32771.476624047304</v>
      </c>
      <c r="BB45" s="74">
        <v>32771.476624047304</v>
      </c>
      <c r="BC45" s="74">
        <v>32771.476624047304</v>
      </c>
      <c r="BD45" s="74">
        <v>32771.476624047304</v>
      </c>
      <c r="BE45" s="74">
        <v>32771.476624047304</v>
      </c>
    </row>
    <row r="46" spans="1:57" x14ac:dyDescent="0.25">
      <c r="A46" s="74" t="s">
        <v>39</v>
      </c>
      <c r="B46" s="74" t="s">
        <v>77</v>
      </c>
      <c r="C46" s="74" t="s">
        <v>74</v>
      </c>
      <c r="D46" s="74" t="s">
        <v>130</v>
      </c>
      <c r="E46" s="74">
        <v>33412.820180000002</v>
      </c>
      <c r="F46" s="74">
        <v>34354.393452672397</v>
      </c>
      <c r="G46" s="74">
        <v>33032.436392613497</v>
      </c>
      <c r="H46" s="74">
        <v>33603.068757187</v>
      </c>
      <c r="I46" s="74">
        <v>34181.8105254127</v>
      </c>
      <c r="J46" s="74">
        <v>34768.766822127203</v>
      </c>
      <c r="K46" s="74">
        <v>35364.044063723399</v>
      </c>
      <c r="L46" s="74">
        <v>35967.749973469399</v>
      </c>
      <c r="M46" s="74">
        <v>36579.993597003799</v>
      </c>
      <c r="N46" s="74">
        <v>37200.8853180117</v>
      </c>
      <c r="O46" s="74">
        <v>37572.894171191801</v>
      </c>
      <c r="P46" s="74">
        <v>37948.623112903697</v>
      </c>
      <c r="Q46" s="74">
        <v>38328.109344032797</v>
      </c>
      <c r="R46" s="74">
        <v>38711.390437473099</v>
      </c>
      <c r="S46" s="74">
        <v>39098.504341847802</v>
      </c>
      <c r="T46" s="74">
        <v>39489.489385266301</v>
      </c>
      <c r="U46" s="74">
        <v>39884.384279119004</v>
      </c>
      <c r="V46" s="74">
        <v>40283.228121910099</v>
      </c>
      <c r="W46" s="74">
        <v>40686.060403129297</v>
      </c>
      <c r="X46" s="74">
        <v>41092.921007160498</v>
      </c>
      <c r="Y46" s="74">
        <v>41503.850217232197</v>
      </c>
      <c r="Z46" s="74">
        <v>41918.888719404502</v>
      </c>
      <c r="AA46" s="74">
        <v>42338.077606598497</v>
      </c>
      <c r="AB46" s="74">
        <v>42761.458382664503</v>
      </c>
      <c r="AC46" s="74">
        <v>43189.0729664912</v>
      </c>
      <c r="AD46" s="74">
        <v>43620.963696156097</v>
      </c>
      <c r="AE46" s="74">
        <v>44057.1733331176</v>
      </c>
      <c r="AF46" s="74">
        <v>44497.745066448799</v>
      </c>
      <c r="AG46" s="74">
        <v>44942.722517113303</v>
      </c>
      <c r="AH46" s="74">
        <v>45392.149742284397</v>
      </c>
      <c r="AI46" s="74">
        <v>45846.0712397073</v>
      </c>
      <c r="AJ46" s="74">
        <v>46304.5319521044</v>
      </c>
      <c r="AK46" s="74">
        <v>46767.5772716254</v>
      </c>
      <c r="AL46" s="74">
        <v>46767.5772716254</v>
      </c>
      <c r="AM46" s="74">
        <v>46767.5772716254</v>
      </c>
      <c r="AN46" s="74">
        <v>46767.5772716254</v>
      </c>
      <c r="AO46" s="74">
        <v>46767.5772716254</v>
      </c>
      <c r="AP46" s="74">
        <v>46767.5772716254</v>
      </c>
      <c r="AQ46" s="74">
        <v>46767.5772716254</v>
      </c>
      <c r="AR46" s="74">
        <v>46767.5772716254</v>
      </c>
      <c r="AS46" s="74">
        <v>46767.5772716254</v>
      </c>
      <c r="AT46" s="74">
        <v>46767.5772716254</v>
      </c>
      <c r="AU46" s="74">
        <v>46767.5772716254</v>
      </c>
      <c r="AV46" s="74">
        <v>46767.5772716254</v>
      </c>
      <c r="AW46" s="74">
        <v>46767.5772716254</v>
      </c>
      <c r="AX46" s="74">
        <v>46767.5772716254</v>
      </c>
      <c r="AY46" s="74">
        <v>46767.5772716254</v>
      </c>
      <c r="AZ46" s="74">
        <v>46767.5772716254</v>
      </c>
      <c r="BA46" s="74">
        <v>46767.5772716254</v>
      </c>
      <c r="BB46" s="74">
        <v>46767.5772716254</v>
      </c>
      <c r="BC46" s="74">
        <v>46767.5772716254</v>
      </c>
      <c r="BD46" s="74">
        <v>46767.5772716254</v>
      </c>
      <c r="BE46" s="74">
        <v>46767.5772716254</v>
      </c>
    </row>
    <row r="47" spans="1:57" x14ac:dyDescent="0.25">
      <c r="A47" s="74" t="s">
        <v>39</v>
      </c>
      <c r="B47" s="74" t="s">
        <v>78</v>
      </c>
      <c r="C47" s="74" t="s">
        <v>79</v>
      </c>
      <c r="D47" s="74" t="s">
        <v>131</v>
      </c>
      <c r="E47" s="74">
        <v>28670700</v>
      </c>
      <c r="F47" s="74">
        <v>28699631.424750101</v>
      </c>
      <c r="G47" s="74">
        <v>26908410.861136999</v>
      </c>
      <c r="H47" s="74">
        <v>26807784.5438742</v>
      </c>
      <c r="I47" s="74">
        <v>26744598.474199198</v>
      </c>
      <c r="J47" s="74">
        <v>26718432.5983034</v>
      </c>
      <c r="K47" s="74">
        <v>26719267.6713829</v>
      </c>
      <c r="L47" s="74">
        <v>26744300.856692299</v>
      </c>
      <c r="M47" s="74">
        <v>26792991.404235199</v>
      </c>
      <c r="N47" s="74">
        <v>26865698.530273698</v>
      </c>
      <c r="O47" s="74">
        <v>26779277.642353501</v>
      </c>
      <c r="P47" s="74">
        <v>26717142.152569301</v>
      </c>
      <c r="Q47" s="74">
        <v>26677524.439446699</v>
      </c>
      <c r="R47" s="74">
        <v>26486834.201674402</v>
      </c>
      <c r="S47" s="74">
        <v>26314602.106238399</v>
      </c>
      <c r="T47" s="74">
        <v>26160597.9359289</v>
      </c>
      <c r="U47" s="74">
        <v>26024657.737231299</v>
      </c>
      <c r="V47" s="74">
        <v>25905655.4773691</v>
      </c>
      <c r="W47" s="74">
        <v>25955682.2943018</v>
      </c>
      <c r="X47" s="74">
        <v>26023966.799768701</v>
      </c>
      <c r="Y47" s="74">
        <v>26109942.9732223</v>
      </c>
      <c r="Z47" s="74">
        <v>26213153.564043801</v>
      </c>
      <c r="AA47" s="74">
        <v>26333129.8797822</v>
      </c>
      <c r="AB47" s="74">
        <v>26261339.982660498</v>
      </c>
      <c r="AC47" s="74">
        <v>26204252.7654122</v>
      </c>
      <c r="AD47" s="74">
        <v>26161886.462630101</v>
      </c>
      <c r="AE47" s="74">
        <v>26133955.9885085</v>
      </c>
      <c r="AF47" s="74">
        <v>26120061.600486301</v>
      </c>
      <c r="AG47" s="74">
        <v>26119870.184492901</v>
      </c>
      <c r="AH47" s="74">
        <v>26133171.961137101</v>
      </c>
      <c r="AI47" s="74">
        <v>26159479.580587398</v>
      </c>
      <c r="AJ47" s="74">
        <v>26198230.817633402</v>
      </c>
      <c r="AK47" s="74">
        <v>26248694.9540952</v>
      </c>
      <c r="AL47" s="74">
        <v>26248694.9540952</v>
      </c>
      <c r="AM47" s="74">
        <v>26248694.9540952</v>
      </c>
      <c r="AN47" s="74">
        <v>26248694.9540952</v>
      </c>
      <c r="AO47" s="74">
        <v>26248694.9540952</v>
      </c>
      <c r="AP47" s="74">
        <v>26248694.9540952</v>
      </c>
      <c r="AQ47" s="74">
        <v>26248694.9540952</v>
      </c>
      <c r="AR47" s="74">
        <v>26248694.9540952</v>
      </c>
      <c r="AS47" s="74">
        <v>26248694.9540952</v>
      </c>
      <c r="AT47" s="74">
        <v>26248694.9540952</v>
      </c>
      <c r="AU47" s="74">
        <v>26248694.9540952</v>
      </c>
      <c r="AV47" s="74">
        <v>26248694.9540952</v>
      </c>
      <c r="AW47" s="74">
        <v>26248694.9540952</v>
      </c>
      <c r="AX47" s="74">
        <v>26248694.9540952</v>
      </c>
      <c r="AY47" s="74">
        <v>26248694.9540952</v>
      </c>
      <c r="AZ47" s="74">
        <v>26248694.9540952</v>
      </c>
      <c r="BA47" s="74">
        <v>26248694.9540952</v>
      </c>
      <c r="BB47" s="74">
        <v>26248694.9540952</v>
      </c>
      <c r="BC47" s="74">
        <v>26248694.9540952</v>
      </c>
      <c r="BD47" s="74">
        <v>26248694.9540952</v>
      </c>
      <c r="BE47" s="74">
        <v>26248694.9540952</v>
      </c>
    </row>
    <row r="48" spans="1:57" x14ac:dyDescent="0.25">
      <c r="A48" s="74" t="s">
        <v>39</v>
      </c>
      <c r="B48" s="74" t="s">
        <v>80</v>
      </c>
      <c r="C48" s="74" t="s">
        <v>74</v>
      </c>
      <c r="D48" s="74" t="s">
        <v>132</v>
      </c>
      <c r="E48" s="74">
        <v>6720.5961020000004</v>
      </c>
      <c r="F48" s="74">
        <v>6909.9825001543604</v>
      </c>
      <c r="G48" s="74">
        <v>6644.0863735484199</v>
      </c>
      <c r="H48" s="74">
        <v>6758.8623674444098</v>
      </c>
      <c r="I48" s="74">
        <v>6875.2694725809697</v>
      </c>
      <c r="J48" s="74">
        <v>6993.3288335835095</v>
      </c>
      <c r="K48" s="74">
        <v>7113.06185485885</v>
      </c>
      <c r="L48" s="74">
        <v>7234.4902036763397</v>
      </c>
      <c r="M48" s="74">
        <v>7357.6358132846799</v>
      </c>
      <c r="N48" s="74">
        <v>7482.5208860648299</v>
      </c>
      <c r="O48" s="74">
        <v>7557.3460949254804</v>
      </c>
      <c r="P48" s="74">
        <v>7632.9195558747397</v>
      </c>
      <c r="Q48" s="74">
        <v>7709.2487514334898</v>
      </c>
      <c r="R48" s="74">
        <v>7786.3412389478199</v>
      </c>
      <c r="S48" s="74">
        <v>7864.2046513372998</v>
      </c>
      <c r="T48" s="74">
        <v>7942.8466978506704</v>
      </c>
      <c r="U48" s="74">
        <v>8022.2751648291796</v>
      </c>
      <c r="V48" s="74">
        <v>8102.4979164774704</v>
      </c>
      <c r="W48" s="74">
        <v>8183.5228956422397</v>
      </c>
      <c r="X48" s="74">
        <v>8265.3581245986697</v>
      </c>
      <c r="Y48" s="74">
        <v>8348.0117058446504</v>
      </c>
      <c r="Z48" s="74">
        <v>8431.4918229030991</v>
      </c>
      <c r="AA48" s="74">
        <v>8515.8067411321299</v>
      </c>
      <c r="AB48" s="74">
        <v>8600.9648085434492</v>
      </c>
      <c r="AC48" s="74">
        <v>8686.97445662889</v>
      </c>
      <c r="AD48" s="74">
        <v>8773.8442011951793</v>
      </c>
      <c r="AE48" s="74">
        <v>8861.5826432071208</v>
      </c>
      <c r="AF48" s="74">
        <v>8950.1984696391992</v>
      </c>
      <c r="AG48" s="74">
        <v>9039.7004543355906</v>
      </c>
      <c r="AH48" s="74">
        <v>9130.0974588789395</v>
      </c>
      <c r="AI48" s="74">
        <v>9221.3984334677298</v>
      </c>
      <c r="AJ48" s="74">
        <v>9313.6124178024202</v>
      </c>
      <c r="AK48" s="74">
        <v>9406.7485419804398</v>
      </c>
      <c r="AL48" s="74">
        <v>9406.7485419804398</v>
      </c>
      <c r="AM48" s="74">
        <v>9406.7485419804398</v>
      </c>
      <c r="AN48" s="74">
        <v>9406.7485419804398</v>
      </c>
      <c r="AO48" s="74">
        <v>9406.7485419804398</v>
      </c>
      <c r="AP48" s="74">
        <v>9406.7485419804398</v>
      </c>
      <c r="AQ48" s="74">
        <v>9406.7485419804398</v>
      </c>
      <c r="AR48" s="74">
        <v>9406.7485419804398</v>
      </c>
      <c r="AS48" s="74">
        <v>9406.7485419804398</v>
      </c>
      <c r="AT48" s="74">
        <v>9406.7485419804398</v>
      </c>
      <c r="AU48" s="74">
        <v>9406.7485419804398</v>
      </c>
      <c r="AV48" s="74">
        <v>9406.7485419804398</v>
      </c>
      <c r="AW48" s="74">
        <v>9406.7485419804398</v>
      </c>
      <c r="AX48" s="74">
        <v>9406.7485419804398</v>
      </c>
      <c r="AY48" s="74">
        <v>9406.7485419804398</v>
      </c>
      <c r="AZ48" s="74">
        <v>9406.7485419804398</v>
      </c>
      <c r="BA48" s="74">
        <v>9406.7485419804398</v>
      </c>
      <c r="BB48" s="74">
        <v>9406.7485419804398</v>
      </c>
      <c r="BC48" s="74">
        <v>9406.7485419804398</v>
      </c>
      <c r="BD48" s="74">
        <v>9406.7485419804398</v>
      </c>
      <c r="BE48" s="74">
        <v>9406.7485419804398</v>
      </c>
    </row>
    <row r="49" spans="1:57" x14ac:dyDescent="0.25">
      <c r="A49" s="74" t="s">
        <v>39</v>
      </c>
      <c r="B49" s="74" t="s">
        <v>81</v>
      </c>
      <c r="C49" s="74" t="s">
        <v>74</v>
      </c>
      <c r="D49" s="74" t="s">
        <v>133</v>
      </c>
      <c r="E49" s="74">
        <v>150259.9627</v>
      </c>
      <c r="F49" s="74">
        <v>154494.288448885</v>
      </c>
      <c r="G49" s="74">
        <v>148549.348229372</v>
      </c>
      <c r="H49" s="74">
        <v>151115.52484524401</v>
      </c>
      <c r="I49" s="74">
        <v>153718.17005860899</v>
      </c>
      <c r="J49" s="74">
        <v>156357.756623758</v>
      </c>
      <c r="K49" s="74">
        <v>159034.763103203</v>
      </c>
      <c r="L49" s="74">
        <v>161749.67393657501</v>
      </c>
      <c r="M49" s="74">
        <v>164502.97951030399</v>
      </c>
      <c r="N49" s="74">
        <v>167295.17622811499</v>
      </c>
      <c r="O49" s="74">
        <v>168968.12799039599</v>
      </c>
      <c r="P49" s="74">
        <v>170657.8092703</v>
      </c>
      <c r="Q49" s="74">
        <v>172364.38736300301</v>
      </c>
      <c r="R49" s="74">
        <v>174088.03123663299</v>
      </c>
      <c r="S49" s="74">
        <v>175828.91154899899</v>
      </c>
      <c r="T49" s="74">
        <v>177587.20066448901</v>
      </c>
      <c r="U49" s="74">
        <v>179363.072671134</v>
      </c>
      <c r="V49" s="74">
        <v>181156.70339784501</v>
      </c>
      <c r="W49" s="74">
        <v>182968.270431824</v>
      </c>
      <c r="X49" s="74">
        <v>184797.95313614199</v>
      </c>
      <c r="Y49" s="74">
        <v>186645.93266750299</v>
      </c>
      <c r="Z49" s="74">
        <v>188512.39199417899</v>
      </c>
      <c r="AA49" s="74">
        <v>190397.51591412001</v>
      </c>
      <c r="AB49" s="74">
        <v>192301.491073262</v>
      </c>
      <c r="AC49" s="74">
        <v>194224.50598399399</v>
      </c>
      <c r="AD49" s="74">
        <v>196166.751043834</v>
      </c>
      <c r="AE49" s="74">
        <v>198128.41855427201</v>
      </c>
      <c r="AF49" s="74">
        <v>200109.70273981499</v>
      </c>
      <c r="AG49" s="74">
        <v>202110.799767213</v>
      </c>
      <c r="AH49" s="74">
        <v>204131.90776488499</v>
      </c>
      <c r="AI49" s="74">
        <v>206173.226842534</v>
      </c>
      <c r="AJ49" s="74">
        <v>208234.95911095999</v>
      </c>
      <c r="AK49" s="74">
        <v>210317.30870206899</v>
      </c>
      <c r="AL49" s="74">
        <v>210317.30870206899</v>
      </c>
      <c r="AM49" s="74">
        <v>210317.30870206899</v>
      </c>
      <c r="AN49" s="74">
        <v>210317.30870206899</v>
      </c>
      <c r="AO49" s="74">
        <v>210317.30870206899</v>
      </c>
      <c r="AP49" s="74">
        <v>210317.30870206899</v>
      </c>
      <c r="AQ49" s="74">
        <v>210317.30870206899</v>
      </c>
      <c r="AR49" s="74">
        <v>210317.30870206899</v>
      </c>
      <c r="AS49" s="74">
        <v>210317.30870206899</v>
      </c>
      <c r="AT49" s="74">
        <v>210317.30870206899</v>
      </c>
      <c r="AU49" s="74">
        <v>210317.30870206899</v>
      </c>
      <c r="AV49" s="74">
        <v>210317.30870206899</v>
      </c>
      <c r="AW49" s="74">
        <v>210317.30870206899</v>
      </c>
      <c r="AX49" s="74">
        <v>210317.30870206899</v>
      </c>
      <c r="AY49" s="74">
        <v>210317.30870206899</v>
      </c>
      <c r="AZ49" s="74">
        <v>210317.30870206899</v>
      </c>
      <c r="BA49" s="74">
        <v>210317.30870206899</v>
      </c>
      <c r="BB49" s="74">
        <v>210317.30870206899</v>
      </c>
      <c r="BC49" s="74">
        <v>210317.30870206899</v>
      </c>
      <c r="BD49" s="74">
        <v>210317.30870206899</v>
      </c>
      <c r="BE49" s="74">
        <v>210317.30870206899</v>
      </c>
    </row>
    <row r="50" spans="1:57" x14ac:dyDescent="0.25">
      <c r="A50" s="74" t="s">
        <v>39</v>
      </c>
      <c r="B50" s="74" t="s">
        <v>82</v>
      </c>
      <c r="C50" s="74" t="s">
        <v>74</v>
      </c>
      <c r="D50" s="74" t="s">
        <v>134</v>
      </c>
      <c r="E50" s="74">
        <v>1224.962086</v>
      </c>
      <c r="F50" s="74">
        <v>1259.4815175834799</v>
      </c>
      <c r="G50" s="74">
        <v>1211.01666878686</v>
      </c>
      <c r="H50" s="74">
        <v>1231.9368727050401</v>
      </c>
      <c r="I50" s="74">
        <v>1253.15437903471</v>
      </c>
      <c r="J50" s="74">
        <v>1274.67304180369</v>
      </c>
      <c r="K50" s="74">
        <v>1296.49676239015</v>
      </c>
      <c r="L50" s="74">
        <v>1318.6294900841699</v>
      </c>
      <c r="M50" s="74">
        <v>1341.07522265582</v>
      </c>
      <c r="N50" s="74">
        <v>1363.8380069299001</v>
      </c>
      <c r="O50" s="74">
        <v>1377.4763869992</v>
      </c>
      <c r="P50" s="74">
        <v>1391.25115086919</v>
      </c>
      <c r="Q50" s="74">
        <v>1405.16366237788</v>
      </c>
      <c r="R50" s="74">
        <v>1419.21529900166</v>
      </c>
      <c r="S50" s="74">
        <v>1433.4074519916801</v>
      </c>
      <c r="T50" s="74">
        <v>1447.7415265115901</v>
      </c>
      <c r="U50" s="74">
        <v>1462.2189417767099</v>
      </c>
      <c r="V50" s="74">
        <v>1476.8411311944801</v>
      </c>
      <c r="W50" s="74">
        <v>1491.60954250642</v>
      </c>
      <c r="X50" s="74">
        <v>1506.5256379314801</v>
      </c>
      <c r="Y50" s="74">
        <v>1521.5908943108</v>
      </c>
      <c r="Z50" s="74">
        <v>1536.8068032539099</v>
      </c>
      <c r="AA50" s="74">
        <v>1552.1748712864501</v>
      </c>
      <c r="AB50" s="74">
        <v>1567.6966199993101</v>
      </c>
      <c r="AC50" s="74">
        <v>1583.37358619931</v>
      </c>
      <c r="AD50" s="74">
        <v>1599.2073220612999</v>
      </c>
      <c r="AE50" s="74">
        <v>1615.19939528191</v>
      </c>
      <c r="AF50" s="74">
        <v>1631.35138923473</v>
      </c>
      <c r="AG50" s="74">
        <v>1647.6649031270799</v>
      </c>
      <c r="AH50" s="74">
        <v>1664.1415521583499</v>
      </c>
      <c r="AI50" s="74">
        <v>1680.7829676799299</v>
      </c>
      <c r="AJ50" s="74">
        <v>1697.59079735673</v>
      </c>
      <c r="AK50" s="74">
        <v>1714.5667053303</v>
      </c>
      <c r="AL50" s="74">
        <v>1714.5667053303</v>
      </c>
      <c r="AM50" s="74">
        <v>1714.5667053303</v>
      </c>
      <c r="AN50" s="74">
        <v>1714.5667053303</v>
      </c>
      <c r="AO50" s="74">
        <v>1714.5667053303</v>
      </c>
      <c r="AP50" s="74">
        <v>1714.5667053303</v>
      </c>
      <c r="AQ50" s="74">
        <v>1714.5667053303</v>
      </c>
      <c r="AR50" s="74">
        <v>1714.5667053303</v>
      </c>
      <c r="AS50" s="74">
        <v>1714.5667053303</v>
      </c>
      <c r="AT50" s="74">
        <v>1714.5667053303</v>
      </c>
      <c r="AU50" s="74">
        <v>1714.5667053303</v>
      </c>
      <c r="AV50" s="74">
        <v>1714.5667053303</v>
      </c>
      <c r="AW50" s="74">
        <v>1714.5667053303</v>
      </c>
      <c r="AX50" s="74">
        <v>1714.5667053303</v>
      </c>
      <c r="AY50" s="74">
        <v>1714.5667053303</v>
      </c>
      <c r="AZ50" s="74">
        <v>1714.5667053303</v>
      </c>
      <c r="BA50" s="74">
        <v>1714.5667053303</v>
      </c>
      <c r="BB50" s="74">
        <v>1714.5667053303</v>
      </c>
      <c r="BC50" s="74">
        <v>1714.5667053303</v>
      </c>
      <c r="BD50" s="74">
        <v>1714.5667053303</v>
      </c>
      <c r="BE50" s="74">
        <v>1714.5667053303</v>
      </c>
    </row>
    <row r="51" spans="1:57" x14ac:dyDescent="0.25">
      <c r="A51" s="74" t="s">
        <v>39</v>
      </c>
      <c r="B51" s="74" t="s">
        <v>83</v>
      </c>
      <c r="C51" s="74" t="s">
        <v>84</v>
      </c>
      <c r="D51" s="74" t="s">
        <v>135</v>
      </c>
      <c r="E51" s="74">
        <v>151.56854458348599</v>
      </c>
      <c r="F51" s="74">
        <v>152.608601394331</v>
      </c>
      <c r="G51" s="74">
        <v>141.89101386984899</v>
      </c>
      <c r="H51" s="74">
        <v>146.58524582380801</v>
      </c>
      <c r="I51" s="74">
        <v>147.60161478235599</v>
      </c>
      <c r="J51" s="74">
        <v>148.705016214854</v>
      </c>
      <c r="K51" s="74">
        <v>149.89809855677399</v>
      </c>
      <c r="L51" s="74">
        <v>151.173502633494</v>
      </c>
      <c r="M51" s="74">
        <v>152.51798227824699</v>
      </c>
      <c r="N51" s="74">
        <v>153.944723293593</v>
      </c>
      <c r="O51" s="74">
        <v>155.45382218165699</v>
      </c>
      <c r="P51" s="74">
        <v>157.04790558961301</v>
      </c>
      <c r="Q51" s="74">
        <v>158.73000283889101</v>
      </c>
      <c r="R51" s="74">
        <v>160.50156407012</v>
      </c>
      <c r="S51" s="74">
        <v>162.346565784414</v>
      </c>
      <c r="T51" s="74">
        <v>164.26801231955</v>
      </c>
      <c r="U51" s="74">
        <v>166.268258865901</v>
      </c>
      <c r="V51" s="74">
        <v>168.348478354863</v>
      </c>
      <c r="W51" s="74">
        <v>170.50841536963301</v>
      </c>
      <c r="X51" s="74">
        <v>172.74669745452599</v>
      </c>
      <c r="Y51" s="74">
        <v>175.06121254150901</v>
      </c>
      <c r="Z51" s="74">
        <v>177.449025453601</v>
      </c>
      <c r="AA51" s="74">
        <v>179.90773033115099</v>
      </c>
      <c r="AB51" s="74">
        <v>182.43662589368901</v>
      </c>
      <c r="AC51" s="74">
        <v>185.03498220677901</v>
      </c>
      <c r="AD51" s="74">
        <v>187.698193446018</v>
      </c>
      <c r="AE51" s="74">
        <v>190.41996504880501</v>
      </c>
      <c r="AF51" s="74">
        <v>193.19492875693601</v>
      </c>
      <c r="AG51" s="74">
        <v>196.02024048109999</v>
      </c>
      <c r="AH51" s="74">
        <v>198.89510364664201</v>
      </c>
      <c r="AI51" s="74">
        <v>201.81890622121401</v>
      </c>
      <c r="AJ51" s="74">
        <v>204.791639375111</v>
      </c>
      <c r="AK51" s="74">
        <v>207.814403536128</v>
      </c>
      <c r="AL51" s="74">
        <v>207.814403536128</v>
      </c>
      <c r="AM51" s="74">
        <v>207.814403536128</v>
      </c>
      <c r="AN51" s="74">
        <v>207.814403536128</v>
      </c>
      <c r="AO51" s="74">
        <v>207.814403536128</v>
      </c>
      <c r="AP51" s="74">
        <v>207.814403536128</v>
      </c>
      <c r="AQ51" s="74">
        <v>207.814403536128</v>
      </c>
      <c r="AR51" s="74">
        <v>207.814403536128</v>
      </c>
      <c r="AS51" s="74">
        <v>207.814403536128</v>
      </c>
      <c r="AT51" s="74">
        <v>207.814403536128</v>
      </c>
      <c r="AU51" s="74">
        <v>207.814403536128</v>
      </c>
      <c r="AV51" s="74">
        <v>207.814403536128</v>
      </c>
      <c r="AW51" s="74">
        <v>207.814403536128</v>
      </c>
      <c r="AX51" s="74">
        <v>207.814403536128</v>
      </c>
      <c r="AY51" s="74">
        <v>207.814403536128</v>
      </c>
      <c r="AZ51" s="74">
        <v>207.814403536128</v>
      </c>
      <c r="BA51" s="74">
        <v>207.814403536128</v>
      </c>
      <c r="BB51" s="74">
        <v>207.814403536128</v>
      </c>
      <c r="BC51" s="74">
        <v>207.814403536128</v>
      </c>
      <c r="BD51" s="74">
        <v>207.814403536128</v>
      </c>
      <c r="BE51" s="74">
        <v>207.814403536128</v>
      </c>
    </row>
    <row r="52" spans="1:57" x14ac:dyDescent="0.25">
      <c r="A52" s="74" t="s">
        <v>40</v>
      </c>
      <c r="B52" s="74" t="s">
        <v>68</v>
      </c>
      <c r="C52" s="74" t="s">
        <v>69</v>
      </c>
      <c r="D52" s="74" t="s">
        <v>124</v>
      </c>
      <c r="E52" s="74">
        <v>1145.2260000000001</v>
      </c>
      <c r="F52" s="74">
        <v>1170.48663523854</v>
      </c>
      <c r="G52" s="74">
        <v>1083.79120262335</v>
      </c>
      <c r="H52" s="74">
        <v>1125.0667027674001</v>
      </c>
      <c r="I52" s="74">
        <v>1163.7425714501901</v>
      </c>
      <c r="J52" s="74">
        <v>1199.1580135546501</v>
      </c>
      <c r="K52" s="74">
        <v>1230.85539189771</v>
      </c>
      <c r="L52" s="74">
        <v>1258.3570117613499</v>
      </c>
      <c r="M52" s="74">
        <v>1299.4888880948899</v>
      </c>
      <c r="N52" s="74">
        <v>1336.95254237168</v>
      </c>
      <c r="O52" s="74">
        <v>1353.34273935587</v>
      </c>
      <c r="P52" s="74">
        <v>1366.2214994056501</v>
      </c>
      <c r="Q52" s="74">
        <v>1375.6635800965</v>
      </c>
      <c r="R52" s="74">
        <v>1389.55876856088</v>
      </c>
      <c r="S52" s="74">
        <v>1400.8211348167599</v>
      </c>
      <c r="T52" s="74">
        <v>1409.99990825856</v>
      </c>
      <c r="U52" s="74">
        <v>1417.00960728727</v>
      </c>
      <c r="V52" s="74">
        <v>1422.2342819323401</v>
      </c>
      <c r="W52" s="74">
        <v>1433.12719751449</v>
      </c>
      <c r="X52" s="74">
        <v>1442.66590213369</v>
      </c>
      <c r="Y52" s="74">
        <v>1450.9707375512801</v>
      </c>
      <c r="Z52" s="74">
        <v>1458.22058856018</v>
      </c>
      <c r="AA52" s="74">
        <v>1464.1635254509499</v>
      </c>
      <c r="AB52" s="74">
        <v>1472.4826686593301</v>
      </c>
      <c r="AC52" s="74">
        <v>1479.777007121</v>
      </c>
      <c r="AD52" s="74">
        <v>1485.886544662</v>
      </c>
      <c r="AE52" s="74">
        <v>1490.892348568</v>
      </c>
      <c r="AF52" s="74">
        <v>1494.4490055829899</v>
      </c>
      <c r="AG52" s="74">
        <v>1496.6146081639099</v>
      </c>
      <c r="AH52" s="74">
        <v>1497.4554805789501</v>
      </c>
      <c r="AI52" s="74">
        <v>1496.5215220817399</v>
      </c>
      <c r="AJ52" s="74">
        <v>1494.1751821532901</v>
      </c>
      <c r="AK52" s="74">
        <v>1490.2254610290499</v>
      </c>
      <c r="AL52" s="74">
        <v>1490.2254610290499</v>
      </c>
      <c r="AM52" s="74">
        <v>1490.2254610290499</v>
      </c>
      <c r="AN52" s="74">
        <v>1490.2254610290499</v>
      </c>
      <c r="AO52" s="74">
        <v>1490.2254610290499</v>
      </c>
      <c r="AP52" s="74">
        <v>1490.2254610290499</v>
      </c>
      <c r="AQ52" s="74">
        <v>1490.2254610290499</v>
      </c>
      <c r="AR52" s="74">
        <v>1490.2254610290499</v>
      </c>
      <c r="AS52" s="74">
        <v>1490.2254610290499</v>
      </c>
      <c r="AT52" s="74">
        <v>1490.2254610290499</v>
      </c>
      <c r="AU52" s="74">
        <v>1490.2254610290499</v>
      </c>
      <c r="AV52" s="74">
        <v>1490.2254610290499</v>
      </c>
      <c r="AW52" s="74">
        <v>1490.2254610290499</v>
      </c>
      <c r="AX52" s="74">
        <v>1490.2254610290499</v>
      </c>
      <c r="AY52" s="74">
        <v>1490.2254610290499</v>
      </c>
      <c r="AZ52" s="74">
        <v>1490.2254610290499</v>
      </c>
      <c r="BA52" s="74">
        <v>1490.2254610290499</v>
      </c>
      <c r="BB52" s="74">
        <v>1490.2254610290499</v>
      </c>
      <c r="BC52" s="74">
        <v>1490.2254610290499</v>
      </c>
      <c r="BD52" s="74">
        <v>1490.2254610290499</v>
      </c>
      <c r="BE52" s="74">
        <v>1490.2254610290499</v>
      </c>
    </row>
    <row r="53" spans="1:57" x14ac:dyDescent="0.25">
      <c r="A53" s="74" t="s">
        <v>40</v>
      </c>
      <c r="B53" s="74" t="s">
        <v>190</v>
      </c>
      <c r="C53" s="74" t="s">
        <v>69</v>
      </c>
      <c r="D53" s="74" t="s">
        <v>124</v>
      </c>
      <c r="E53" s="74">
        <v>1145.2260000000001</v>
      </c>
      <c r="F53" s="74">
        <v>1170.48663523854</v>
      </c>
      <c r="G53" s="74">
        <v>1083.79120262335</v>
      </c>
      <c r="H53" s="74">
        <v>1124.8146878259799</v>
      </c>
      <c r="I53" s="74">
        <v>1162.96053644217</v>
      </c>
      <c r="J53" s="74">
        <v>1197.54634518444</v>
      </c>
      <c r="K53" s="74">
        <v>1228.09827581986</v>
      </c>
      <c r="L53" s="74">
        <v>1254.1289322018299</v>
      </c>
      <c r="M53" s="74">
        <v>1293.3760923652901</v>
      </c>
      <c r="N53" s="74">
        <v>1328.5671760259299</v>
      </c>
      <c r="O53" s="74">
        <v>1342.4293835056999</v>
      </c>
      <c r="P53" s="74">
        <v>1352.4499866916401</v>
      </c>
      <c r="Q53" s="74">
        <v>1358.71540478972</v>
      </c>
      <c r="R53" s="74">
        <v>1369.01553172647</v>
      </c>
      <c r="S53" s="74">
        <v>1376.34598794924</v>
      </c>
      <c r="T53" s="74">
        <v>1381.25847012862</v>
      </c>
      <c r="U53" s="74">
        <v>1383.6815413238701</v>
      </c>
      <c r="V53" s="74">
        <v>1384.0046244340001</v>
      </c>
      <c r="W53" s="74">
        <v>1389.46841056941</v>
      </c>
      <c r="X53" s="74">
        <v>1393.2228563357601</v>
      </c>
      <c r="Y53" s="74">
        <v>1395.3927544201099</v>
      </c>
      <c r="Z53" s="74">
        <v>1396.1587203110601</v>
      </c>
      <c r="AA53" s="74">
        <v>1395.28927321374</v>
      </c>
      <c r="AB53" s="74">
        <v>1396.29052545222</v>
      </c>
      <c r="AC53" s="74">
        <v>1395.91508457344</v>
      </c>
      <c r="AD53" s="74">
        <v>1394.02309492481</v>
      </c>
      <c r="AE53" s="74">
        <v>1390.7043827442201</v>
      </c>
      <c r="AF53" s="74">
        <v>1385.65311797655</v>
      </c>
      <c r="AG53" s="74">
        <v>1378.94478121163</v>
      </c>
      <c r="AH53" s="74">
        <v>1370.6629301273599</v>
      </c>
      <c r="AI53" s="74">
        <v>1360.4218687775401</v>
      </c>
      <c r="AJ53" s="74">
        <v>1348.58275240428</v>
      </c>
      <c r="AK53" s="74">
        <v>1335.00357700826</v>
      </c>
      <c r="AL53" s="74">
        <v>1324.65545140687</v>
      </c>
      <c r="AM53" s="74">
        <v>1313.97351530222</v>
      </c>
      <c r="AN53" s="74">
        <v>1302.9577686942901</v>
      </c>
      <c r="AO53" s="74">
        <v>1291.60821158309</v>
      </c>
      <c r="AP53" s="74">
        <v>1279.9248439686201</v>
      </c>
      <c r="AQ53" s="74">
        <v>1267.90766585089</v>
      </c>
      <c r="AR53" s="74">
        <v>1255.5566772298801</v>
      </c>
      <c r="AS53" s="74">
        <v>1242.8718781056</v>
      </c>
      <c r="AT53" s="74">
        <v>1229.85326847805</v>
      </c>
      <c r="AU53" s="74">
        <v>1216.50084834723</v>
      </c>
      <c r="AV53" s="74">
        <v>1202.81461771314</v>
      </c>
      <c r="AW53" s="74">
        <v>1188.79457657578</v>
      </c>
      <c r="AX53" s="74">
        <v>1174.44072493515</v>
      </c>
      <c r="AY53" s="74">
        <v>1159.7530627912399</v>
      </c>
      <c r="AZ53" s="74">
        <v>1144.73159014407</v>
      </c>
      <c r="BA53" s="74">
        <v>1129.3763069936299</v>
      </c>
      <c r="BB53" s="74">
        <v>1113.6872133399099</v>
      </c>
      <c r="BC53" s="74">
        <v>1097.6643091829301</v>
      </c>
      <c r="BD53" s="74">
        <v>1081.3075945226699</v>
      </c>
      <c r="BE53" s="74">
        <v>1064.61706935915</v>
      </c>
    </row>
    <row r="54" spans="1:57" x14ac:dyDescent="0.25">
      <c r="A54" s="74" t="s">
        <v>40</v>
      </c>
      <c r="B54" s="74" t="s">
        <v>70</v>
      </c>
      <c r="C54" s="74" t="s">
        <v>69</v>
      </c>
      <c r="D54" s="74" t="s">
        <v>125</v>
      </c>
      <c r="E54" s="74">
        <v>419.52670407593502</v>
      </c>
      <c r="F54" s="74">
        <v>431.89930988274602</v>
      </c>
      <c r="G54" s="74">
        <v>403.459586394192</v>
      </c>
      <c r="H54" s="74">
        <v>419.563700438799</v>
      </c>
      <c r="I54" s="74">
        <v>439.32756021633901</v>
      </c>
      <c r="J54" s="74">
        <v>460.70133673166902</v>
      </c>
      <c r="K54" s="74">
        <v>483.02974317883502</v>
      </c>
      <c r="L54" s="74">
        <v>491.461098599732</v>
      </c>
      <c r="M54" s="74">
        <v>499.60505095070999</v>
      </c>
      <c r="N54" s="74">
        <v>507.60509591469201</v>
      </c>
      <c r="O54" s="74">
        <v>508.82956620914899</v>
      </c>
      <c r="P54" s="74">
        <v>510.07956642384897</v>
      </c>
      <c r="Q54" s="74">
        <v>511.483289513616</v>
      </c>
      <c r="R54" s="74">
        <v>513.00589515650904</v>
      </c>
      <c r="S54" s="74">
        <v>514.56271643404295</v>
      </c>
      <c r="T54" s="74">
        <v>516.13528356243899</v>
      </c>
      <c r="U54" s="74">
        <v>517.70305372639496</v>
      </c>
      <c r="V54" s="74">
        <v>519.25496697340805</v>
      </c>
      <c r="W54" s="74">
        <v>520.78562669697601</v>
      </c>
      <c r="X54" s="74">
        <v>522.29911835803603</v>
      </c>
      <c r="Y54" s="74">
        <v>523.80616048951595</v>
      </c>
      <c r="Z54" s="74">
        <v>525.31918933503698</v>
      </c>
      <c r="AA54" s="74">
        <v>526.85055069312295</v>
      </c>
      <c r="AB54" s="74">
        <v>528.40322369255296</v>
      </c>
      <c r="AC54" s="74">
        <v>529.97705995829699</v>
      </c>
      <c r="AD54" s="74">
        <v>531.575800934668</v>
      </c>
      <c r="AE54" s="74">
        <v>533.20423499666902</v>
      </c>
      <c r="AF54" s="74">
        <v>534.865443317207</v>
      </c>
      <c r="AG54" s="74">
        <v>536.56350667668698</v>
      </c>
      <c r="AH54" s="74">
        <v>538.30258678265102</v>
      </c>
      <c r="AI54" s="74">
        <v>540.08656130872305</v>
      </c>
      <c r="AJ54" s="74">
        <v>541.91825641833805</v>
      </c>
      <c r="AK54" s="74">
        <v>543.80082201835899</v>
      </c>
      <c r="AL54" s="74">
        <v>543.80082201835899</v>
      </c>
      <c r="AM54" s="74">
        <v>543.80082201835899</v>
      </c>
      <c r="AN54" s="74">
        <v>543.80082201835899</v>
      </c>
      <c r="AO54" s="74">
        <v>543.80082201835899</v>
      </c>
      <c r="AP54" s="74">
        <v>543.80082201835899</v>
      </c>
      <c r="AQ54" s="74">
        <v>543.80082201835899</v>
      </c>
      <c r="AR54" s="74">
        <v>543.80082201835899</v>
      </c>
      <c r="AS54" s="74">
        <v>543.80082201835899</v>
      </c>
      <c r="AT54" s="74">
        <v>543.80082201835899</v>
      </c>
      <c r="AU54" s="74">
        <v>543.80082201835899</v>
      </c>
      <c r="AV54" s="74">
        <v>543.80082201835899</v>
      </c>
      <c r="AW54" s="74">
        <v>543.80082201835899</v>
      </c>
      <c r="AX54" s="74">
        <v>543.80082201835899</v>
      </c>
      <c r="AY54" s="74">
        <v>543.80082201835899</v>
      </c>
      <c r="AZ54" s="74">
        <v>543.80082201835899</v>
      </c>
      <c r="BA54" s="74">
        <v>543.80082201835899</v>
      </c>
      <c r="BB54" s="74">
        <v>543.80082201835899</v>
      </c>
      <c r="BC54" s="74">
        <v>543.80082201835899</v>
      </c>
      <c r="BD54" s="74">
        <v>543.80082201835899</v>
      </c>
      <c r="BE54" s="74">
        <v>543.80082201835899</v>
      </c>
    </row>
    <row r="55" spans="1:57" x14ac:dyDescent="0.25">
      <c r="A55" s="74" t="s">
        <v>40</v>
      </c>
      <c r="B55" s="74" t="s">
        <v>191</v>
      </c>
      <c r="C55" s="74" t="s">
        <v>69</v>
      </c>
      <c r="D55" s="74" t="s">
        <v>125</v>
      </c>
      <c r="E55" s="74">
        <v>419.52670407593502</v>
      </c>
      <c r="F55" s="74">
        <v>431.89930988274602</v>
      </c>
      <c r="G55" s="74">
        <v>403.459586394192</v>
      </c>
      <c r="H55" s="74">
        <v>419.47978769871099</v>
      </c>
      <c r="I55" s="74">
        <v>439.06396368020899</v>
      </c>
      <c r="J55" s="74">
        <v>460.14849512759099</v>
      </c>
      <c r="K55" s="74">
        <v>482.06368369247798</v>
      </c>
      <c r="L55" s="74">
        <v>489.98671530393301</v>
      </c>
      <c r="M55" s="74">
        <v>497.50670973671703</v>
      </c>
      <c r="N55" s="74">
        <v>504.76250737756999</v>
      </c>
      <c r="O55" s="74">
        <v>505.16599333244397</v>
      </c>
      <c r="P55" s="74">
        <v>505.48885032603403</v>
      </c>
      <c r="Q55" s="74">
        <v>505.85697332896598</v>
      </c>
      <c r="R55" s="74">
        <v>506.23421734044302</v>
      </c>
      <c r="S55" s="74">
        <v>506.535538057672</v>
      </c>
      <c r="T55" s="74">
        <v>506.741621401602</v>
      </c>
      <c r="U55" s="74">
        <v>506.83128959814002</v>
      </c>
      <c r="V55" s="74">
        <v>506.79284776604698</v>
      </c>
      <c r="W55" s="74">
        <v>506.62025765081898</v>
      </c>
      <c r="X55" s="74">
        <v>506.31676533628001</v>
      </c>
      <c r="Y55" s="74">
        <v>505.89198980077401</v>
      </c>
      <c r="Z55" s="74">
        <v>505.35706014030598</v>
      </c>
      <c r="AA55" s="74">
        <v>504.72282756401199</v>
      </c>
      <c r="AB55" s="74">
        <v>503.99099475795703</v>
      </c>
      <c r="AC55" s="74">
        <v>503.160220724407</v>
      </c>
      <c r="AD55" s="74">
        <v>502.23281672307502</v>
      </c>
      <c r="AE55" s="74">
        <v>501.21198089686902</v>
      </c>
      <c r="AF55" s="74">
        <v>500.09918950158902</v>
      </c>
      <c r="AG55" s="74">
        <v>498.896748507984</v>
      </c>
      <c r="AH55" s="74">
        <v>497.606911221882</v>
      </c>
      <c r="AI55" s="74">
        <v>496.23153253045399</v>
      </c>
      <c r="AJ55" s="74">
        <v>494.77136810994199</v>
      </c>
      <c r="AK55" s="74">
        <v>493.22734557065201</v>
      </c>
      <c r="AL55" s="74">
        <v>489.85578047413799</v>
      </c>
      <c r="AM55" s="74">
        <v>486.37545521321999</v>
      </c>
      <c r="AN55" s="74">
        <v>482.78636978789899</v>
      </c>
      <c r="AO55" s="74">
        <v>479.08852419817401</v>
      </c>
      <c r="AP55" s="74">
        <v>475.28191844404603</v>
      </c>
      <c r="AQ55" s="74">
        <v>471.36655252551401</v>
      </c>
      <c r="AR55" s="74">
        <v>467.34242644257802</v>
      </c>
      <c r="AS55" s="74">
        <v>463.20954019523799</v>
      </c>
      <c r="AT55" s="74">
        <v>458.96789378349501</v>
      </c>
      <c r="AU55" s="74">
        <v>454.61748720734801</v>
      </c>
      <c r="AV55" s="74">
        <v>450.15832046679799</v>
      </c>
      <c r="AW55" s="74">
        <v>445.59039356184297</v>
      </c>
      <c r="AX55" s="74">
        <v>440.91370649248501</v>
      </c>
      <c r="AY55" s="74">
        <v>436.12825925872397</v>
      </c>
      <c r="AZ55" s="74">
        <v>431.23405186055902</v>
      </c>
      <c r="BA55" s="74">
        <v>426.23108429798998</v>
      </c>
      <c r="BB55" s="74">
        <v>421.11935657101702</v>
      </c>
      <c r="BC55" s="74">
        <v>415.898868679641</v>
      </c>
      <c r="BD55" s="74">
        <v>410.569620623861</v>
      </c>
      <c r="BE55" s="74">
        <v>405.13161240367702</v>
      </c>
    </row>
    <row r="56" spans="1:57" x14ac:dyDescent="0.25">
      <c r="A56" s="74" t="s">
        <v>40</v>
      </c>
      <c r="B56" s="74" t="s">
        <v>71</v>
      </c>
      <c r="C56" s="74" t="s">
        <v>69</v>
      </c>
      <c r="D56" s="74" t="s">
        <v>126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</row>
    <row r="57" spans="1:57" x14ac:dyDescent="0.25">
      <c r="A57" s="74" t="s">
        <v>40</v>
      </c>
      <c r="B57" s="74" t="s">
        <v>72</v>
      </c>
      <c r="C57" s="74" t="s">
        <v>69</v>
      </c>
      <c r="D57" s="74" t="s">
        <v>37</v>
      </c>
      <c r="E57" s="74">
        <v>5316.5381090072697</v>
      </c>
      <c r="F57" s="74">
        <v>5398.0721745361998</v>
      </c>
      <c r="G57" s="74">
        <v>4967.0413553260696</v>
      </c>
      <c r="H57" s="74">
        <v>5140.0744279663604</v>
      </c>
      <c r="I57" s="74">
        <v>5325.1074133162401</v>
      </c>
      <c r="J57" s="74">
        <v>5515.8946337920897</v>
      </c>
      <c r="K57" s="74">
        <v>5703.4215948283299</v>
      </c>
      <c r="L57" s="74">
        <v>5880.39209329198</v>
      </c>
      <c r="M57" s="74">
        <v>6044.9363499578603</v>
      </c>
      <c r="N57" s="74">
        <v>6198.7100691437699</v>
      </c>
      <c r="O57" s="74">
        <v>6260.5162087393801</v>
      </c>
      <c r="P57" s="74">
        <v>6313.4060139928597</v>
      </c>
      <c r="Q57" s="74">
        <v>6359.6365090659001</v>
      </c>
      <c r="R57" s="74">
        <v>6430.2145505097296</v>
      </c>
      <c r="S57" s="74">
        <v>6494.7561520653599</v>
      </c>
      <c r="T57" s="74">
        <v>6553.8652347589796</v>
      </c>
      <c r="U57" s="74">
        <v>6607.7100147669298</v>
      </c>
      <c r="V57" s="74">
        <v>6656.7825774028297</v>
      </c>
      <c r="W57" s="74">
        <v>6701.4723383849196</v>
      </c>
      <c r="X57" s="74">
        <v>6742.2221297486803</v>
      </c>
      <c r="Y57" s="74">
        <v>6779.4419732809301</v>
      </c>
      <c r="Z57" s="74">
        <v>6813.4913634126297</v>
      </c>
      <c r="AA57" s="74">
        <v>6844.4116304204899</v>
      </c>
      <c r="AB57" s="74">
        <v>6893.8274969759404</v>
      </c>
      <c r="AC57" s="74">
        <v>6940.5509968875003</v>
      </c>
      <c r="AD57" s="74">
        <v>6984.5159149292504</v>
      </c>
      <c r="AE57" s="74">
        <v>7025.74646947783</v>
      </c>
      <c r="AF57" s="74">
        <v>7063.9786643236303</v>
      </c>
      <c r="AG57" s="74">
        <v>7103.5948929924298</v>
      </c>
      <c r="AH57" s="74">
        <v>7140.2058837942204</v>
      </c>
      <c r="AI57" s="74">
        <v>7173.55288351735</v>
      </c>
      <c r="AJ57" s="74">
        <v>7203.7693913359999</v>
      </c>
      <c r="AK57" s="74">
        <v>7230.7285871607901</v>
      </c>
      <c r="AL57" s="74">
        <v>7230.7285871607901</v>
      </c>
      <c r="AM57" s="74">
        <v>7230.7285871607901</v>
      </c>
      <c r="AN57" s="74">
        <v>7230.7285871607901</v>
      </c>
      <c r="AO57" s="74">
        <v>7230.7285871607901</v>
      </c>
      <c r="AP57" s="74">
        <v>7230.7285871607901</v>
      </c>
      <c r="AQ57" s="74">
        <v>7230.7285871607901</v>
      </c>
      <c r="AR57" s="74">
        <v>7230.7285871607901</v>
      </c>
      <c r="AS57" s="74">
        <v>7230.7285871607901</v>
      </c>
      <c r="AT57" s="74">
        <v>7230.7285871607901</v>
      </c>
      <c r="AU57" s="74">
        <v>7230.7285871607901</v>
      </c>
      <c r="AV57" s="74">
        <v>7230.7285871607901</v>
      </c>
      <c r="AW57" s="74">
        <v>7230.7285871607901</v>
      </c>
      <c r="AX57" s="74">
        <v>7230.7285871607901</v>
      </c>
      <c r="AY57" s="74">
        <v>7230.7285871607901</v>
      </c>
      <c r="AZ57" s="74">
        <v>7230.7285871607901</v>
      </c>
      <c r="BA57" s="74">
        <v>7230.7285871607901</v>
      </c>
      <c r="BB57" s="74">
        <v>7230.7285871607901</v>
      </c>
      <c r="BC57" s="74">
        <v>7230.7285871607901</v>
      </c>
      <c r="BD57" s="74">
        <v>7230.7285871607901</v>
      </c>
      <c r="BE57" s="74">
        <v>7230.7285871607901</v>
      </c>
    </row>
    <row r="58" spans="1:57" x14ac:dyDescent="0.25">
      <c r="A58" s="74" t="s">
        <v>40</v>
      </c>
      <c r="B58" s="74" t="s">
        <v>192</v>
      </c>
      <c r="C58" s="74" t="s">
        <v>69</v>
      </c>
      <c r="D58" s="74" t="s">
        <v>37</v>
      </c>
      <c r="E58" s="74">
        <v>5316.5381090072697</v>
      </c>
      <c r="F58" s="74">
        <v>5398.0721745361998</v>
      </c>
      <c r="G58" s="74">
        <v>4967.0413553260696</v>
      </c>
      <c r="H58" s="74">
        <v>5139.0052924853399</v>
      </c>
      <c r="I58" s="74">
        <v>5321.7845462903297</v>
      </c>
      <c r="J58" s="74">
        <v>5509.0107972891201</v>
      </c>
      <c r="K58" s="74">
        <v>5691.5584779110904</v>
      </c>
      <c r="L58" s="74">
        <v>5862.0452699609004</v>
      </c>
      <c r="M58" s="74">
        <v>6018.5320679812403</v>
      </c>
      <c r="N58" s="74">
        <v>6162.6087817010803</v>
      </c>
      <c r="O58" s="74">
        <v>6213.6374633683399</v>
      </c>
      <c r="P58" s="74">
        <v>6254.3125337018901</v>
      </c>
      <c r="Q58" s="74">
        <v>6286.8822674021803</v>
      </c>
      <c r="R58" s="74">
        <v>6341.9405651603402</v>
      </c>
      <c r="S58" s="74">
        <v>6389.3852282542503</v>
      </c>
      <c r="T58" s="74">
        <v>6429.8136735954604</v>
      </c>
      <c r="U58" s="74">
        <v>6463.3976280444203</v>
      </c>
      <c r="V58" s="74">
        <v>6490.6292842708499</v>
      </c>
      <c r="W58" s="74">
        <v>6511.9010888766898</v>
      </c>
      <c r="X58" s="74">
        <v>6527.6576526915596</v>
      </c>
      <c r="Y58" s="74">
        <v>6538.3107811752698</v>
      </c>
      <c r="Z58" s="74">
        <v>6544.22218473056</v>
      </c>
      <c r="AA58" s="74">
        <v>6545.44773040372</v>
      </c>
      <c r="AB58" s="74">
        <v>6562.5928734012396</v>
      </c>
      <c r="AC58" s="74">
        <v>6575.3114412272898</v>
      </c>
      <c r="AD58" s="74">
        <v>6583.54882528499</v>
      </c>
      <c r="AE58" s="74">
        <v>6587.33988978241</v>
      </c>
      <c r="AF58" s="74">
        <v>6586.4537066153498</v>
      </c>
      <c r="AG58" s="74">
        <v>6584.9756370448404</v>
      </c>
      <c r="AH58" s="74">
        <v>6578.8143363867903</v>
      </c>
      <c r="AI58" s="74">
        <v>6567.7606896100797</v>
      </c>
      <c r="AJ58" s="74">
        <v>6551.9723368079203</v>
      </c>
      <c r="AK58" s="74">
        <v>6531.3725182106</v>
      </c>
      <c r="AL58" s="74">
        <v>6484.7487802805899</v>
      </c>
      <c r="AM58" s="74">
        <v>6436.6210508044396</v>
      </c>
      <c r="AN58" s="74">
        <v>6386.98932978217</v>
      </c>
      <c r="AO58" s="74">
        <v>6335.8536172137701</v>
      </c>
      <c r="AP58" s="74">
        <v>6283.21391309924</v>
      </c>
      <c r="AQ58" s="74">
        <v>6229.0702174385797</v>
      </c>
      <c r="AR58" s="74">
        <v>6173.42253023179</v>
      </c>
      <c r="AS58" s="74">
        <v>6116.2708514788701</v>
      </c>
      <c r="AT58" s="74">
        <v>6057.61518117982</v>
      </c>
      <c r="AU58" s="74">
        <v>5997.4555193346496</v>
      </c>
      <c r="AV58" s="74">
        <v>5935.7918659433399</v>
      </c>
      <c r="AW58" s="74">
        <v>5872.6242210058999</v>
      </c>
      <c r="AX58" s="74">
        <v>5807.9525845223397</v>
      </c>
      <c r="AY58" s="74">
        <v>5741.7769564926402</v>
      </c>
      <c r="AZ58" s="74">
        <v>5674.0973369168196</v>
      </c>
      <c r="BA58" s="74">
        <v>5604.9137257948596</v>
      </c>
      <c r="BB58" s="74">
        <v>5534.2261231267803</v>
      </c>
      <c r="BC58" s="74">
        <v>5462.0345289125598</v>
      </c>
      <c r="BD58" s="74">
        <v>5388.3389431522201</v>
      </c>
      <c r="BE58" s="74">
        <v>5313.13936584575</v>
      </c>
    </row>
    <row r="59" spans="1:57" x14ac:dyDescent="0.25">
      <c r="A59" s="74" t="s">
        <v>40</v>
      </c>
      <c r="B59" s="74" t="s">
        <v>73</v>
      </c>
      <c r="C59" s="74" t="s">
        <v>74</v>
      </c>
      <c r="D59" s="74" t="s">
        <v>127</v>
      </c>
      <c r="E59" s="74">
        <v>517.70144249999998</v>
      </c>
      <c r="F59" s="74">
        <v>522.87845692500002</v>
      </c>
      <c r="G59" s="74">
        <v>479.52137527677797</v>
      </c>
      <c r="H59" s="74">
        <v>489.86541370953501</v>
      </c>
      <c r="I59" s="74">
        <v>502.23080744208897</v>
      </c>
      <c r="J59" s="74">
        <v>516.09571862601899</v>
      </c>
      <c r="K59" s="74">
        <v>530.67289927618401</v>
      </c>
      <c r="L59" s="74">
        <v>545.33523174494701</v>
      </c>
      <c r="M59" s="74">
        <v>559.91564619782696</v>
      </c>
      <c r="N59" s="74">
        <v>574.57024323324697</v>
      </c>
      <c r="O59" s="74">
        <v>581.71581269328794</v>
      </c>
      <c r="P59" s="74">
        <v>588.97631528846705</v>
      </c>
      <c r="Q59" s="74">
        <v>596.50313137307705</v>
      </c>
      <c r="R59" s="74">
        <v>604.26161604682397</v>
      </c>
      <c r="S59" s="74">
        <v>612.15632518212999</v>
      </c>
      <c r="T59" s="74">
        <v>620.16742192036997</v>
      </c>
      <c r="U59" s="74">
        <v>628.27170348269794</v>
      </c>
      <c r="V59" s="74">
        <v>636.45661793371596</v>
      </c>
      <c r="W59" s="74">
        <v>644.71609231530601</v>
      </c>
      <c r="X59" s="74">
        <v>653.05564447055804</v>
      </c>
      <c r="Y59" s="74">
        <v>661.489371261879</v>
      </c>
      <c r="Z59" s="74">
        <v>670.034102958414</v>
      </c>
      <c r="AA59" s="74">
        <v>678.70719693182298</v>
      </c>
      <c r="AB59" s="74">
        <v>687.51447831572204</v>
      </c>
      <c r="AC59" s="74">
        <v>696.45784585450997</v>
      </c>
      <c r="AD59" s="74">
        <v>705.54438456079902</v>
      </c>
      <c r="AE59" s="74">
        <v>714.78281309290401</v>
      </c>
      <c r="AF59" s="74">
        <v>724.17983038876901</v>
      </c>
      <c r="AG59" s="74">
        <v>733.74370854195695</v>
      </c>
      <c r="AH59" s="74">
        <v>743.48309704827705</v>
      </c>
      <c r="AI59" s="74">
        <v>753.40652548726302</v>
      </c>
      <c r="AJ59" s="74">
        <v>763.52130883182895</v>
      </c>
      <c r="AK59" s="74">
        <v>773.83543654095001</v>
      </c>
      <c r="AL59" s="74">
        <v>773.83543654095001</v>
      </c>
      <c r="AM59" s="74">
        <v>773.83543654095001</v>
      </c>
      <c r="AN59" s="74">
        <v>773.83543654095001</v>
      </c>
      <c r="AO59" s="74">
        <v>773.83543654095001</v>
      </c>
      <c r="AP59" s="74">
        <v>773.83543654095001</v>
      </c>
      <c r="AQ59" s="74">
        <v>773.83543654095001</v>
      </c>
      <c r="AR59" s="74">
        <v>773.83543654095001</v>
      </c>
      <c r="AS59" s="74">
        <v>773.83543654095001</v>
      </c>
      <c r="AT59" s="74">
        <v>773.83543654095001</v>
      </c>
      <c r="AU59" s="74">
        <v>773.83543654095001</v>
      </c>
      <c r="AV59" s="74">
        <v>773.83543654095001</v>
      </c>
      <c r="AW59" s="74">
        <v>773.83543654095001</v>
      </c>
      <c r="AX59" s="74">
        <v>773.83543654095001</v>
      </c>
      <c r="AY59" s="74">
        <v>773.83543654095001</v>
      </c>
      <c r="AZ59" s="74">
        <v>773.83543654095001</v>
      </c>
      <c r="BA59" s="74">
        <v>773.83543654095001</v>
      </c>
      <c r="BB59" s="74">
        <v>773.83543654095001</v>
      </c>
      <c r="BC59" s="74">
        <v>773.83543654095001</v>
      </c>
      <c r="BD59" s="74">
        <v>773.83543654095001</v>
      </c>
      <c r="BE59" s="74">
        <v>773.83543654095001</v>
      </c>
    </row>
    <row r="60" spans="1:57" x14ac:dyDescent="0.25">
      <c r="A60" s="74" t="s">
        <v>40</v>
      </c>
      <c r="B60" s="74" t="s">
        <v>75</v>
      </c>
      <c r="C60" s="74" t="s">
        <v>74</v>
      </c>
      <c r="D60" s="74" t="s">
        <v>128</v>
      </c>
      <c r="E60" s="74">
        <v>1309.5417640000001</v>
      </c>
      <c r="F60" s="74">
        <v>1322.6371816400001</v>
      </c>
      <c r="G60" s="74">
        <v>1212.9641065384101</v>
      </c>
      <c r="H60" s="74">
        <v>1239.1296707499</v>
      </c>
      <c r="I60" s="74">
        <v>1270.40831552803</v>
      </c>
      <c r="J60" s="74">
        <v>1305.4800359424601</v>
      </c>
      <c r="K60" s="74">
        <v>1342.3534639371301</v>
      </c>
      <c r="L60" s="74">
        <v>1379.44228608292</v>
      </c>
      <c r="M60" s="74">
        <v>1416.3238940812901</v>
      </c>
      <c r="N60" s="74">
        <v>1453.39314920988</v>
      </c>
      <c r="O60" s="74">
        <v>1471.46808751853</v>
      </c>
      <c r="P60" s="74">
        <v>1489.8337527368899</v>
      </c>
      <c r="Q60" s="74">
        <v>1508.87306613951</v>
      </c>
      <c r="R60" s="74">
        <v>1528.4983923826801</v>
      </c>
      <c r="S60" s="74">
        <v>1548.4683026023499</v>
      </c>
      <c r="T60" s="74">
        <v>1568.73261885287</v>
      </c>
      <c r="U60" s="74">
        <v>1589.23264898961</v>
      </c>
      <c r="V60" s="74">
        <v>1609.93664250489</v>
      </c>
      <c r="W60" s="74">
        <v>1630.8292376638899</v>
      </c>
      <c r="X60" s="74">
        <v>1651.9243920208501</v>
      </c>
      <c r="Y60" s="74">
        <v>1673.2577640239599</v>
      </c>
      <c r="Z60" s="74">
        <v>1694.8719263580499</v>
      </c>
      <c r="AA60" s="74">
        <v>1716.81078503001</v>
      </c>
      <c r="AB60" s="74">
        <v>1739.08907489495</v>
      </c>
      <c r="AC60" s="74">
        <v>1761.7115988854</v>
      </c>
      <c r="AD60" s="74">
        <v>1784.6962787592399</v>
      </c>
      <c r="AE60" s="74">
        <v>1808.06516863155</v>
      </c>
      <c r="AF60" s="74">
        <v>1831.83521367246</v>
      </c>
      <c r="AG60" s="74">
        <v>1856.0273383977201</v>
      </c>
      <c r="AH60" s="74">
        <v>1880.66342197372</v>
      </c>
      <c r="AI60" s="74">
        <v>1905.76504023494</v>
      </c>
      <c r="AJ60" s="74">
        <v>1931.3506966309501</v>
      </c>
      <c r="AK60" s="74">
        <v>1957.4406007446</v>
      </c>
      <c r="AL60" s="74">
        <v>1957.4406007446</v>
      </c>
      <c r="AM60" s="74">
        <v>1957.4406007446</v>
      </c>
      <c r="AN60" s="74">
        <v>1957.4406007446</v>
      </c>
      <c r="AO60" s="74">
        <v>1957.4406007446</v>
      </c>
      <c r="AP60" s="74">
        <v>1957.4406007446</v>
      </c>
      <c r="AQ60" s="74">
        <v>1957.4406007446</v>
      </c>
      <c r="AR60" s="74">
        <v>1957.4406007446</v>
      </c>
      <c r="AS60" s="74">
        <v>1957.4406007446</v>
      </c>
      <c r="AT60" s="74">
        <v>1957.4406007446</v>
      </c>
      <c r="AU60" s="74">
        <v>1957.4406007446</v>
      </c>
      <c r="AV60" s="74">
        <v>1957.4406007446</v>
      </c>
      <c r="AW60" s="74">
        <v>1957.4406007446</v>
      </c>
      <c r="AX60" s="74">
        <v>1957.4406007446</v>
      </c>
      <c r="AY60" s="74">
        <v>1957.4406007446</v>
      </c>
      <c r="AZ60" s="74">
        <v>1957.4406007446</v>
      </c>
      <c r="BA60" s="74">
        <v>1957.4406007446</v>
      </c>
      <c r="BB60" s="74">
        <v>1957.4406007446</v>
      </c>
      <c r="BC60" s="74">
        <v>1957.4406007446</v>
      </c>
      <c r="BD60" s="74">
        <v>1957.4406007446</v>
      </c>
      <c r="BE60" s="74">
        <v>1957.4406007446</v>
      </c>
    </row>
    <row r="61" spans="1:57" x14ac:dyDescent="0.25">
      <c r="A61" s="74" t="s">
        <v>40</v>
      </c>
      <c r="B61" s="74" t="s">
        <v>76</v>
      </c>
      <c r="C61" s="74" t="s">
        <v>74</v>
      </c>
      <c r="D61" s="74" t="s">
        <v>129</v>
      </c>
      <c r="E61" s="74">
        <v>27285.147239999998</v>
      </c>
      <c r="F61" s="74">
        <v>27585.283859639901</v>
      </c>
      <c r="G61" s="74">
        <v>23662.314437279201</v>
      </c>
      <c r="H61" s="74">
        <v>25209.832720473201</v>
      </c>
      <c r="I61" s="74">
        <v>26518.383638857998</v>
      </c>
      <c r="J61" s="74">
        <v>27807.588156404501</v>
      </c>
      <c r="K61" s="74">
        <v>29096.493035511099</v>
      </c>
      <c r="L61" s="74">
        <v>30379.4389390162</v>
      </c>
      <c r="M61" s="74">
        <v>31650.683052346201</v>
      </c>
      <c r="N61" s="74">
        <v>32958.817245160702</v>
      </c>
      <c r="O61" s="74">
        <v>33859.122279739298</v>
      </c>
      <c r="P61" s="74">
        <v>34773.0689844507</v>
      </c>
      <c r="Q61" s="74">
        <v>35700.717691483798</v>
      </c>
      <c r="R61" s="74">
        <v>36642.314534813697</v>
      </c>
      <c r="S61" s="74">
        <v>37595.446069843398</v>
      </c>
      <c r="T61" s="74">
        <v>38560.743413355798</v>
      </c>
      <c r="U61" s="74">
        <v>39538.760578789399</v>
      </c>
      <c r="V61" s="74">
        <v>40529.965650967999</v>
      </c>
      <c r="W61" s="74">
        <v>41534.799924836203</v>
      </c>
      <c r="X61" s="74">
        <v>42553.855133228302</v>
      </c>
      <c r="Y61" s="74">
        <v>43587.594744189497</v>
      </c>
      <c r="Z61" s="74">
        <v>44636.219540481099</v>
      </c>
      <c r="AA61" s="74">
        <v>45699.578204827099</v>
      </c>
      <c r="AB61" s="74">
        <v>46777.473063725403</v>
      </c>
      <c r="AC61" s="74">
        <v>47873.840344969103</v>
      </c>
      <c r="AD61" s="74">
        <v>48988.956646990999</v>
      </c>
      <c r="AE61" s="74">
        <v>50123.1716201093</v>
      </c>
      <c r="AF61" s="74">
        <v>51276.945026383401</v>
      </c>
      <c r="AG61" s="74">
        <v>52450.8205778681</v>
      </c>
      <c r="AH61" s="74">
        <v>53640.809000925699</v>
      </c>
      <c r="AI61" s="74">
        <v>54846.8039526137</v>
      </c>
      <c r="AJ61" s="74">
        <v>56068.413729099702</v>
      </c>
      <c r="AK61" s="74">
        <v>57305.230829002197</v>
      </c>
      <c r="AL61" s="74">
        <v>57305.230829002197</v>
      </c>
      <c r="AM61" s="74">
        <v>57305.230829002197</v>
      </c>
      <c r="AN61" s="74">
        <v>57305.230829002197</v>
      </c>
      <c r="AO61" s="74">
        <v>57305.230829002197</v>
      </c>
      <c r="AP61" s="74">
        <v>57305.230829002197</v>
      </c>
      <c r="AQ61" s="74">
        <v>57305.230829002197</v>
      </c>
      <c r="AR61" s="74">
        <v>57305.230829002197</v>
      </c>
      <c r="AS61" s="74">
        <v>57305.230829002197</v>
      </c>
      <c r="AT61" s="74">
        <v>57305.230829002197</v>
      </c>
      <c r="AU61" s="74">
        <v>57305.230829002197</v>
      </c>
      <c r="AV61" s="74">
        <v>57305.230829002197</v>
      </c>
      <c r="AW61" s="74">
        <v>57305.230829002197</v>
      </c>
      <c r="AX61" s="74">
        <v>57305.230829002197</v>
      </c>
      <c r="AY61" s="74">
        <v>57305.230829002197</v>
      </c>
      <c r="AZ61" s="74">
        <v>57305.230829002197</v>
      </c>
      <c r="BA61" s="74">
        <v>57305.230829002197</v>
      </c>
      <c r="BB61" s="74">
        <v>57305.230829002197</v>
      </c>
      <c r="BC61" s="74">
        <v>57305.230829002197</v>
      </c>
      <c r="BD61" s="74">
        <v>57305.230829002197</v>
      </c>
      <c r="BE61" s="74">
        <v>57305.230829002197</v>
      </c>
    </row>
    <row r="62" spans="1:57" x14ac:dyDescent="0.25">
      <c r="A62" s="74" t="s">
        <v>40</v>
      </c>
      <c r="B62" s="74" t="s">
        <v>77</v>
      </c>
      <c r="C62" s="74" t="s">
        <v>74</v>
      </c>
      <c r="D62" s="74" t="s">
        <v>130</v>
      </c>
      <c r="E62" s="74">
        <v>12492.708420000001</v>
      </c>
      <c r="F62" s="74">
        <v>12617.6355042</v>
      </c>
      <c r="G62" s="74">
        <v>11571.3811681917</v>
      </c>
      <c r="H62" s="74">
        <v>11820.9942567735</v>
      </c>
      <c r="I62" s="74">
        <v>12119.3848844939</v>
      </c>
      <c r="J62" s="74">
        <v>12453.9605268826</v>
      </c>
      <c r="K62" s="74">
        <v>12805.7240193094</v>
      </c>
      <c r="L62" s="74">
        <v>13159.5423193026</v>
      </c>
      <c r="M62" s="74">
        <v>13511.3838469656</v>
      </c>
      <c r="N62" s="74">
        <v>13865.0154823963</v>
      </c>
      <c r="O62" s="74">
        <v>14037.445976945601</v>
      </c>
      <c r="P62" s="74">
        <v>14212.6499351695</v>
      </c>
      <c r="Q62" s="74">
        <v>14394.2803324539</v>
      </c>
      <c r="R62" s="74">
        <v>14581.501149035201</v>
      </c>
      <c r="S62" s="74">
        <v>14772.0092125473</v>
      </c>
      <c r="T62" s="74">
        <v>14965.3258376507</v>
      </c>
      <c r="U62" s="74">
        <v>15160.891115627999</v>
      </c>
      <c r="V62" s="74">
        <v>15358.4021543947</v>
      </c>
      <c r="W62" s="74">
        <v>15557.712406754399</v>
      </c>
      <c r="X62" s="74">
        <v>15758.955024364001</v>
      </c>
      <c r="Y62" s="74">
        <v>15962.4701801053</v>
      </c>
      <c r="Z62" s="74">
        <v>16168.6640069884</v>
      </c>
      <c r="AA62" s="74">
        <v>16377.955357589701</v>
      </c>
      <c r="AB62" s="74">
        <v>16590.484798826299</v>
      </c>
      <c r="AC62" s="74">
        <v>16806.298149500901</v>
      </c>
      <c r="AD62" s="74">
        <v>17025.566378804098</v>
      </c>
      <c r="AE62" s="74">
        <v>17248.499877604601</v>
      </c>
      <c r="AF62" s="74">
        <v>17475.260298684501</v>
      </c>
      <c r="AG62" s="74">
        <v>17706.047256810802</v>
      </c>
      <c r="AH62" s="74">
        <v>17941.069473884399</v>
      </c>
      <c r="AI62" s="74">
        <v>18180.5327780937</v>
      </c>
      <c r="AJ62" s="74">
        <v>18424.613687826099</v>
      </c>
      <c r="AK62" s="74">
        <v>18673.504997563301</v>
      </c>
      <c r="AL62" s="74">
        <v>18673.504997563301</v>
      </c>
      <c r="AM62" s="74">
        <v>18673.504997563301</v>
      </c>
      <c r="AN62" s="74">
        <v>18673.504997563301</v>
      </c>
      <c r="AO62" s="74">
        <v>18673.504997563301</v>
      </c>
      <c r="AP62" s="74">
        <v>18673.504997563301</v>
      </c>
      <c r="AQ62" s="74">
        <v>18673.504997563301</v>
      </c>
      <c r="AR62" s="74">
        <v>18673.504997563301</v>
      </c>
      <c r="AS62" s="74">
        <v>18673.504997563301</v>
      </c>
      <c r="AT62" s="74">
        <v>18673.504997563301</v>
      </c>
      <c r="AU62" s="74">
        <v>18673.504997563301</v>
      </c>
      <c r="AV62" s="74">
        <v>18673.504997563301</v>
      </c>
      <c r="AW62" s="74">
        <v>18673.504997563301</v>
      </c>
      <c r="AX62" s="74">
        <v>18673.504997563301</v>
      </c>
      <c r="AY62" s="74">
        <v>18673.504997563301</v>
      </c>
      <c r="AZ62" s="74">
        <v>18673.504997563301</v>
      </c>
      <c r="BA62" s="74">
        <v>18673.504997563301</v>
      </c>
      <c r="BB62" s="74">
        <v>18673.504997563301</v>
      </c>
      <c r="BC62" s="74">
        <v>18673.504997563301</v>
      </c>
      <c r="BD62" s="74">
        <v>18673.504997563301</v>
      </c>
      <c r="BE62" s="74">
        <v>18673.504997563301</v>
      </c>
    </row>
    <row r="63" spans="1:57" x14ac:dyDescent="0.25">
      <c r="A63" s="74" t="s">
        <v>40</v>
      </c>
      <c r="B63" s="74" t="s">
        <v>78</v>
      </c>
      <c r="C63" s="74" t="s">
        <v>79</v>
      </c>
      <c r="D63" s="74" t="s">
        <v>131</v>
      </c>
      <c r="E63" s="74">
        <v>6824230</v>
      </c>
      <c r="F63" s="74">
        <v>6936316.8709115796</v>
      </c>
      <c r="G63" s="74">
        <v>6449624.0874948902</v>
      </c>
      <c r="H63" s="74">
        <v>6776129.2445182996</v>
      </c>
      <c r="I63" s="74">
        <v>7116298.2614690503</v>
      </c>
      <c r="J63" s="74">
        <v>7459974.7554421499</v>
      </c>
      <c r="K63" s="74">
        <v>7793116.2649889998</v>
      </c>
      <c r="L63" s="74">
        <v>8103098.7457043398</v>
      </c>
      <c r="M63" s="74">
        <v>8386545.0797546096</v>
      </c>
      <c r="N63" s="74">
        <v>8643817.4783774205</v>
      </c>
      <c r="O63" s="74">
        <v>8761848.9063815698</v>
      </c>
      <c r="P63" s="74">
        <v>8856118.3814570997</v>
      </c>
      <c r="Q63" s="74">
        <v>8929071.9579318594</v>
      </c>
      <c r="R63" s="74">
        <v>9097400.9549311996</v>
      </c>
      <c r="S63" s="74">
        <v>9250049.2688769195</v>
      </c>
      <c r="T63" s="74">
        <v>9389438.3594142199</v>
      </c>
      <c r="U63" s="74">
        <v>9514833.7083845492</v>
      </c>
      <c r="V63" s="74">
        <v>9627894.2484441791</v>
      </c>
      <c r="W63" s="74">
        <v>9778720.7987543792</v>
      </c>
      <c r="X63" s="74">
        <v>9920781.2065450698</v>
      </c>
      <c r="Y63" s="74">
        <v>10054914.7520935</v>
      </c>
      <c r="Z63" s="74">
        <v>10182299.4438137</v>
      </c>
      <c r="AA63" s="74">
        <v>10301716.605629301</v>
      </c>
      <c r="AB63" s="74">
        <v>10478755.917802401</v>
      </c>
      <c r="AC63" s="74">
        <v>10650742.6662212</v>
      </c>
      <c r="AD63" s="74">
        <v>10816869.973107301</v>
      </c>
      <c r="AE63" s="74">
        <v>10977448.7767848</v>
      </c>
      <c r="AF63" s="74">
        <v>11130452.549187301</v>
      </c>
      <c r="AG63" s="74">
        <v>11275902.0819727</v>
      </c>
      <c r="AH63" s="74">
        <v>11414125.8487381</v>
      </c>
      <c r="AI63" s="74">
        <v>11542512.332726199</v>
      </c>
      <c r="AJ63" s="74">
        <v>11662718.980433701</v>
      </c>
      <c r="AK63" s="74">
        <v>11773764.7644947</v>
      </c>
      <c r="AL63" s="74">
        <v>11773764.7644947</v>
      </c>
      <c r="AM63" s="74">
        <v>11773764.7644947</v>
      </c>
      <c r="AN63" s="74">
        <v>11773764.7644947</v>
      </c>
      <c r="AO63" s="74">
        <v>11773764.7644947</v>
      </c>
      <c r="AP63" s="74">
        <v>11773764.7644947</v>
      </c>
      <c r="AQ63" s="74">
        <v>11773764.7644947</v>
      </c>
      <c r="AR63" s="74">
        <v>11773764.7644947</v>
      </c>
      <c r="AS63" s="74">
        <v>11773764.7644947</v>
      </c>
      <c r="AT63" s="74">
        <v>11773764.7644947</v>
      </c>
      <c r="AU63" s="74">
        <v>11773764.7644947</v>
      </c>
      <c r="AV63" s="74">
        <v>11773764.7644947</v>
      </c>
      <c r="AW63" s="74">
        <v>11773764.7644947</v>
      </c>
      <c r="AX63" s="74">
        <v>11773764.7644947</v>
      </c>
      <c r="AY63" s="74">
        <v>11773764.7644947</v>
      </c>
      <c r="AZ63" s="74">
        <v>11773764.7644947</v>
      </c>
      <c r="BA63" s="74">
        <v>11773764.7644947</v>
      </c>
      <c r="BB63" s="74">
        <v>11773764.7644947</v>
      </c>
      <c r="BC63" s="74">
        <v>11773764.7644947</v>
      </c>
      <c r="BD63" s="74">
        <v>11773764.7644947</v>
      </c>
      <c r="BE63" s="74">
        <v>11773764.7644947</v>
      </c>
    </row>
    <row r="64" spans="1:57" x14ac:dyDescent="0.25">
      <c r="A64" s="74" t="s">
        <v>40</v>
      </c>
      <c r="B64" s="74" t="s">
        <v>80</v>
      </c>
      <c r="C64" s="74" t="s">
        <v>74</v>
      </c>
      <c r="D64" s="74" t="s">
        <v>132</v>
      </c>
      <c r="E64" s="74">
        <v>1476.5887479999999</v>
      </c>
      <c r="F64" s="74">
        <v>1491.3546354799901</v>
      </c>
      <c r="G64" s="74">
        <v>1367.69150910599</v>
      </c>
      <c r="H64" s="74">
        <v>1397.1947893845499</v>
      </c>
      <c r="I64" s="74">
        <v>1432.46338195772</v>
      </c>
      <c r="J64" s="74">
        <v>1472.00890021501</v>
      </c>
      <c r="K64" s="74">
        <v>1513.5859543983199</v>
      </c>
      <c r="L64" s="74">
        <v>1555.4058787127301</v>
      </c>
      <c r="M64" s="74">
        <v>1596.9921563524699</v>
      </c>
      <c r="N64" s="74">
        <v>1638.79001765353</v>
      </c>
      <c r="O64" s="74">
        <v>1659.1706204422701</v>
      </c>
      <c r="P64" s="74">
        <v>1679.8790356730501</v>
      </c>
      <c r="Q64" s="74">
        <v>1701.3470305952401</v>
      </c>
      <c r="R64" s="74">
        <v>1723.4757909778</v>
      </c>
      <c r="S64" s="74">
        <v>1745.9930909521499</v>
      </c>
      <c r="T64" s="74">
        <v>1768.8423518035399</v>
      </c>
      <c r="U64" s="74">
        <v>1791.9573945350601</v>
      </c>
      <c r="V64" s="74">
        <v>1815.30241849975</v>
      </c>
      <c r="W64" s="74">
        <v>1838.8601023983199</v>
      </c>
      <c r="X64" s="74">
        <v>1862.6461842302299</v>
      </c>
      <c r="Y64" s="74">
        <v>1886.7008710853299</v>
      </c>
      <c r="Z64" s="74">
        <v>1911.0721662798301</v>
      </c>
      <c r="AA64" s="74">
        <v>1935.8095765324199</v>
      </c>
      <c r="AB64" s="74">
        <v>1960.9297162970199</v>
      </c>
      <c r="AC64" s="74">
        <v>1986.4380011749499</v>
      </c>
      <c r="AD64" s="74">
        <v>2012.3546390486599</v>
      </c>
      <c r="AE64" s="74">
        <v>2038.7044972870999</v>
      </c>
      <c r="AF64" s="74">
        <v>2065.5066826100301</v>
      </c>
      <c r="AG64" s="74">
        <v>2092.7847886938098</v>
      </c>
      <c r="AH64" s="74">
        <v>2120.5634856419701</v>
      </c>
      <c r="AI64" s="74">
        <v>2148.86710153269</v>
      </c>
      <c r="AJ64" s="74">
        <v>2177.7165001415101</v>
      </c>
      <c r="AK64" s="74">
        <v>2207.1344690140299</v>
      </c>
      <c r="AL64" s="74">
        <v>2207.1344690140299</v>
      </c>
      <c r="AM64" s="74">
        <v>2207.1344690140299</v>
      </c>
      <c r="AN64" s="74">
        <v>2207.1344690140299</v>
      </c>
      <c r="AO64" s="74">
        <v>2207.1344690140299</v>
      </c>
      <c r="AP64" s="74">
        <v>2207.1344690140299</v>
      </c>
      <c r="AQ64" s="74">
        <v>2207.1344690140299</v>
      </c>
      <c r="AR64" s="74">
        <v>2207.1344690140299</v>
      </c>
      <c r="AS64" s="74">
        <v>2207.1344690140299</v>
      </c>
      <c r="AT64" s="74">
        <v>2207.1344690140299</v>
      </c>
      <c r="AU64" s="74">
        <v>2207.1344690140299</v>
      </c>
      <c r="AV64" s="74">
        <v>2207.1344690140299</v>
      </c>
      <c r="AW64" s="74">
        <v>2207.1344690140299</v>
      </c>
      <c r="AX64" s="74">
        <v>2207.1344690140299</v>
      </c>
      <c r="AY64" s="74">
        <v>2207.1344690140299</v>
      </c>
      <c r="AZ64" s="74">
        <v>2207.1344690140299</v>
      </c>
      <c r="BA64" s="74">
        <v>2207.1344690140299</v>
      </c>
      <c r="BB64" s="74">
        <v>2207.1344690140299</v>
      </c>
      <c r="BC64" s="74">
        <v>2207.1344690140299</v>
      </c>
      <c r="BD64" s="74">
        <v>2207.1344690140299</v>
      </c>
      <c r="BE64" s="74">
        <v>2207.1344690140299</v>
      </c>
    </row>
    <row r="65" spans="1:57" x14ac:dyDescent="0.25">
      <c r="A65" s="74" t="s">
        <v>40</v>
      </c>
      <c r="B65" s="74" t="s">
        <v>81</v>
      </c>
      <c r="C65" s="74" t="s">
        <v>74</v>
      </c>
      <c r="D65" s="74" t="s">
        <v>133</v>
      </c>
      <c r="E65" s="74">
        <v>22141.86175</v>
      </c>
      <c r="F65" s="74">
        <v>22363.2803675</v>
      </c>
      <c r="G65" s="74">
        <v>20508.917159426899</v>
      </c>
      <c r="H65" s="74">
        <v>20951.327108699501</v>
      </c>
      <c r="I65" s="74">
        <v>21480.1895302302</v>
      </c>
      <c r="J65" s="74">
        <v>22073.1856500172</v>
      </c>
      <c r="K65" s="74">
        <v>22696.6452198845</v>
      </c>
      <c r="L65" s="74">
        <v>23323.7466953761</v>
      </c>
      <c r="M65" s="74">
        <v>23947.344573555401</v>
      </c>
      <c r="N65" s="74">
        <v>24574.115207983799</v>
      </c>
      <c r="O65" s="74">
        <v>24879.7280537685</v>
      </c>
      <c r="P65" s="74">
        <v>25190.256538915601</v>
      </c>
      <c r="Q65" s="74">
        <v>25512.175134232399</v>
      </c>
      <c r="R65" s="74">
        <v>25844.0020926547</v>
      </c>
      <c r="S65" s="74">
        <v>26181.655311054601</v>
      </c>
      <c r="T65" s="74">
        <v>26524.286375761301</v>
      </c>
      <c r="U65" s="74">
        <v>26870.902914184699</v>
      </c>
      <c r="V65" s="74">
        <v>27220.968085598699</v>
      </c>
      <c r="W65" s="74">
        <v>27574.222152270198</v>
      </c>
      <c r="X65" s="74">
        <v>27930.901109908002</v>
      </c>
      <c r="Y65" s="74">
        <v>28291.607875083198</v>
      </c>
      <c r="Z65" s="74">
        <v>28657.062270964099</v>
      </c>
      <c r="AA65" s="74">
        <v>29028.006664660701</v>
      </c>
      <c r="AB65" s="74">
        <v>29404.690194561401</v>
      </c>
      <c r="AC65" s="74">
        <v>29787.194069124798</v>
      </c>
      <c r="AD65" s="74">
        <v>30175.821311206801</v>
      </c>
      <c r="AE65" s="74">
        <v>30570.944813967999</v>
      </c>
      <c r="AF65" s="74">
        <v>30972.8510880217</v>
      </c>
      <c r="AG65" s="74">
        <v>31381.893927151399</v>
      </c>
      <c r="AH65" s="74">
        <v>31798.443266467799</v>
      </c>
      <c r="AI65" s="74">
        <v>32222.863912315301</v>
      </c>
      <c r="AJ65" s="74">
        <v>32655.468722850601</v>
      </c>
      <c r="AK65" s="74">
        <v>33096.5994037009</v>
      </c>
      <c r="AL65" s="74">
        <v>33096.5994037009</v>
      </c>
      <c r="AM65" s="74">
        <v>33096.5994037009</v>
      </c>
      <c r="AN65" s="74">
        <v>33096.5994037009</v>
      </c>
      <c r="AO65" s="74">
        <v>33096.5994037009</v>
      </c>
      <c r="AP65" s="74">
        <v>33096.5994037009</v>
      </c>
      <c r="AQ65" s="74">
        <v>33096.5994037009</v>
      </c>
      <c r="AR65" s="74">
        <v>33096.5994037009</v>
      </c>
      <c r="AS65" s="74">
        <v>33096.5994037009</v>
      </c>
      <c r="AT65" s="74">
        <v>33096.5994037009</v>
      </c>
      <c r="AU65" s="74">
        <v>33096.5994037009</v>
      </c>
      <c r="AV65" s="74">
        <v>33096.5994037009</v>
      </c>
      <c r="AW65" s="74">
        <v>33096.5994037009</v>
      </c>
      <c r="AX65" s="74">
        <v>33096.5994037009</v>
      </c>
      <c r="AY65" s="74">
        <v>33096.5994037009</v>
      </c>
      <c r="AZ65" s="74">
        <v>33096.5994037009</v>
      </c>
      <c r="BA65" s="74">
        <v>33096.5994037009</v>
      </c>
      <c r="BB65" s="74">
        <v>33096.5994037009</v>
      </c>
      <c r="BC65" s="74">
        <v>33096.5994037009</v>
      </c>
      <c r="BD65" s="74">
        <v>33096.5994037009</v>
      </c>
      <c r="BE65" s="74">
        <v>33096.5994037009</v>
      </c>
    </row>
    <row r="66" spans="1:57" x14ac:dyDescent="0.25">
      <c r="A66" s="74" t="s">
        <v>40</v>
      </c>
      <c r="B66" s="74" t="s">
        <v>82</v>
      </c>
      <c r="C66" s="74" t="s">
        <v>74</v>
      </c>
      <c r="D66" s="74" t="s">
        <v>134</v>
      </c>
      <c r="E66" s="74">
        <v>729.88300829999901</v>
      </c>
      <c r="F66" s="74">
        <v>737.18183838299899</v>
      </c>
      <c r="G66" s="74">
        <v>676.05472034428101</v>
      </c>
      <c r="H66" s="74">
        <v>690.63829548908404</v>
      </c>
      <c r="I66" s="74">
        <v>708.07168476601305</v>
      </c>
      <c r="J66" s="74">
        <v>727.61917344186099</v>
      </c>
      <c r="K66" s="74">
        <v>748.17085746672205</v>
      </c>
      <c r="L66" s="74">
        <v>768.84259305107003</v>
      </c>
      <c r="M66" s="74">
        <v>789.39883626286905</v>
      </c>
      <c r="N66" s="74">
        <v>810.05966602216995</v>
      </c>
      <c r="O66" s="74">
        <v>820.13386961782805</v>
      </c>
      <c r="P66" s="74">
        <v>830.37011205584201</v>
      </c>
      <c r="Q66" s="74">
        <v>840.981817405215</v>
      </c>
      <c r="R66" s="74">
        <v>851.92014144421796</v>
      </c>
      <c r="S66" s="74">
        <v>863.05052196914801</v>
      </c>
      <c r="T66" s="74">
        <v>874.34499192243402</v>
      </c>
      <c r="U66" s="74">
        <v>885.77083879328302</v>
      </c>
      <c r="V66" s="74">
        <v>897.31036619606198</v>
      </c>
      <c r="W66" s="74">
        <v>908.95501215165302</v>
      </c>
      <c r="X66" s="74">
        <v>920.71255600850702</v>
      </c>
      <c r="Y66" s="74">
        <v>932.60287227245999</v>
      </c>
      <c r="Z66" s="74">
        <v>944.64968915144402</v>
      </c>
      <c r="AA66" s="74">
        <v>956.87747799053102</v>
      </c>
      <c r="AB66" s="74">
        <v>969.29445137268306</v>
      </c>
      <c r="AC66" s="74">
        <v>981.90328624867095</v>
      </c>
      <c r="AD66" s="74">
        <v>994.71397144582602</v>
      </c>
      <c r="AE66" s="74">
        <v>1007.7387989920099</v>
      </c>
      <c r="AF66" s="74">
        <v>1020.98721340599</v>
      </c>
      <c r="AG66" s="74">
        <v>1034.4708771249</v>
      </c>
      <c r="AH66" s="74">
        <v>1048.2019846676301</v>
      </c>
      <c r="AI66" s="74">
        <v>1062.19256148874</v>
      </c>
      <c r="AJ66" s="74">
        <v>1076.4529206258201</v>
      </c>
      <c r="AK66" s="74">
        <v>1090.9943260427599</v>
      </c>
      <c r="AL66" s="74">
        <v>1090.9943260427599</v>
      </c>
      <c r="AM66" s="74">
        <v>1090.9943260427599</v>
      </c>
      <c r="AN66" s="74">
        <v>1090.9943260427599</v>
      </c>
      <c r="AO66" s="74">
        <v>1090.9943260427599</v>
      </c>
      <c r="AP66" s="74">
        <v>1090.9943260427599</v>
      </c>
      <c r="AQ66" s="74">
        <v>1090.9943260427599</v>
      </c>
      <c r="AR66" s="74">
        <v>1090.9943260427599</v>
      </c>
      <c r="AS66" s="74">
        <v>1090.9943260427599</v>
      </c>
      <c r="AT66" s="74">
        <v>1090.9943260427599</v>
      </c>
      <c r="AU66" s="74">
        <v>1090.9943260427599</v>
      </c>
      <c r="AV66" s="74">
        <v>1090.9943260427599</v>
      </c>
      <c r="AW66" s="74">
        <v>1090.9943260427599</v>
      </c>
      <c r="AX66" s="74">
        <v>1090.9943260427599</v>
      </c>
      <c r="AY66" s="74">
        <v>1090.9943260427599</v>
      </c>
      <c r="AZ66" s="74">
        <v>1090.9943260427599</v>
      </c>
      <c r="BA66" s="74">
        <v>1090.9943260427599</v>
      </c>
      <c r="BB66" s="74">
        <v>1090.9943260427599</v>
      </c>
      <c r="BC66" s="74">
        <v>1090.9943260427599</v>
      </c>
      <c r="BD66" s="74">
        <v>1090.9943260427599</v>
      </c>
      <c r="BE66" s="74">
        <v>1090.9943260427599</v>
      </c>
    </row>
    <row r="67" spans="1:57" x14ac:dyDescent="0.25">
      <c r="A67" s="74" t="s">
        <v>40</v>
      </c>
      <c r="B67" s="74" t="s">
        <v>83</v>
      </c>
      <c r="C67" s="74" t="s">
        <v>84</v>
      </c>
      <c r="D67" s="74" t="s">
        <v>135</v>
      </c>
      <c r="E67" s="74">
        <v>255.007830894096</v>
      </c>
      <c r="F67" s="74">
        <v>254.78113142323301</v>
      </c>
      <c r="G67" s="74">
        <v>241.226331992365</v>
      </c>
      <c r="H67" s="74">
        <v>252.740065304772</v>
      </c>
      <c r="I67" s="74">
        <v>258.62357568690101</v>
      </c>
      <c r="J67" s="74">
        <v>264.93044516997298</v>
      </c>
      <c r="K67" s="74">
        <v>271.36098917796602</v>
      </c>
      <c r="L67" s="74">
        <v>277.67528216651499</v>
      </c>
      <c r="M67" s="74">
        <v>283.77568188620501</v>
      </c>
      <c r="N67" s="74">
        <v>289.73290339885</v>
      </c>
      <c r="O67" s="74">
        <v>295.53018132458902</v>
      </c>
      <c r="P67" s="74">
        <v>301.19226557123602</v>
      </c>
      <c r="Q67" s="74">
        <v>306.74526460269499</v>
      </c>
      <c r="R67" s="74">
        <v>312.15300411948101</v>
      </c>
      <c r="S67" s="74">
        <v>317.37694297967801</v>
      </c>
      <c r="T67" s="74">
        <v>322.50675094088399</v>
      </c>
      <c r="U67" s="74">
        <v>327.67013122726098</v>
      </c>
      <c r="V67" s="74">
        <v>332.96792984135902</v>
      </c>
      <c r="W67" s="74">
        <v>338.44283700087902</v>
      </c>
      <c r="X67" s="74">
        <v>344.08947441074599</v>
      </c>
      <c r="Y67" s="74">
        <v>349.90063470598801</v>
      </c>
      <c r="Z67" s="74">
        <v>355.84486783881903</v>
      </c>
      <c r="AA67" s="74">
        <v>361.89744663506798</v>
      </c>
      <c r="AB67" s="74">
        <v>368.06188720524898</v>
      </c>
      <c r="AC67" s="74">
        <v>374.38700360608499</v>
      </c>
      <c r="AD67" s="74">
        <v>380.87401029174799</v>
      </c>
      <c r="AE67" s="74">
        <v>387.52480452275199</v>
      </c>
      <c r="AF67" s="74">
        <v>394.34140132151703</v>
      </c>
      <c r="AG67" s="74">
        <v>401.32888446999198</v>
      </c>
      <c r="AH67" s="74">
        <v>408.458171800446</v>
      </c>
      <c r="AI67" s="74">
        <v>415.72872693446902</v>
      </c>
      <c r="AJ67" s="74">
        <v>423.13771924720203</v>
      </c>
      <c r="AK67" s="74">
        <v>430.68251616097598</v>
      </c>
      <c r="AL67" s="74">
        <v>430.68251616097598</v>
      </c>
      <c r="AM67" s="74">
        <v>430.68251616097598</v>
      </c>
      <c r="AN67" s="74">
        <v>430.68251616097598</v>
      </c>
      <c r="AO67" s="74">
        <v>430.68251616097598</v>
      </c>
      <c r="AP67" s="74">
        <v>430.68251616097598</v>
      </c>
      <c r="AQ67" s="74">
        <v>430.68251616097598</v>
      </c>
      <c r="AR67" s="74">
        <v>430.68251616097598</v>
      </c>
      <c r="AS67" s="74">
        <v>430.68251616097598</v>
      </c>
      <c r="AT67" s="74">
        <v>430.68251616097598</v>
      </c>
      <c r="AU67" s="74">
        <v>430.68251616097598</v>
      </c>
      <c r="AV67" s="74">
        <v>430.68251616097598</v>
      </c>
      <c r="AW67" s="74">
        <v>430.68251616097598</v>
      </c>
      <c r="AX67" s="74">
        <v>430.68251616097598</v>
      </c>
      <c r="AY67" s="74">
        <v>430.68251616097598</v>
      </c>
      <c r="AZ67" s="74">
        <v>430.68251616097598</v>
      </c>
      <c r="BA67" s="74">
        <v>430.68251616097598</v>
      </c>
      <c r="BB67" s="74">
        <v>430.68251616097598</v>
      </c>
      <c r="BC67" s="74">
        <v>430.68251616097598</v>
      </c>
      <c r="BD67" s="74">
        <v>430.68251616097598</v>
      </c>
      <c r="BE67" s="74">
        <v>430.68251616097598</v>
      </c>
    </row>
    <row r="68" spans="1:57" x14ac:dyDescent="0.25">
      <c r="A68" s="74" t="s">
        <v>41</v>
      </c>
      <c r="B68" s="74" t="s">
        <v>68</v>
      </c>
      <c r="C68" s="74" t="s">
        <v>69</v>
      </c>
      <c r="D68" s="74" t="s">
        <v>124</v>
      </c>
      <c r="E68" s="74">
        <v>928264.4</v>
      </c>
      <c r="F68" s="74">
        <v>905057.79</v>
      </c>
      <c r="G68" s="74">
        <v>990735.62872502406</v>
      </c>
      <c r="H68" s="74">
        <v>979688.18536083796</v>
      </c>
      <c r="I68" s="74">
        <v>963058.51985893503</v>
      </c>
      <c r="J68" s="74">
        <v>946523.69340578897</v>
      </c>
      <c r="K68" s="74">
        <v>930089.20318404096</v>
      </c>
      <c r="L68" s="74">
        <v>913762.51884976996</v>
      </c>
      <c r="M68" s="74">
        <v>897574.92416343396</v>
      </c>
      <c r="N68" s="74">
        <v>881556.97774854105</v>
      </c>
      <c r="O68" s="74">
        <v>865708.93241836899</v>
      </c>
      <c r="P68" s="74">
        <v>850023.69088513695</v>
      </c>
      <c r="Q68" s="74">
        <v>834497.78552557901</v>
      </c>
      <c r="R68" s="74">
        <v>819136.42154175299</v>
      </c>
      <c r="S68" s="74">
        <v>803957.430571581</v>
      </c>
      <c r="T68" s="74">
        <v>788988.45731677895</v>
      </c>
      <c r="U68" s="74">
        <v>774262.34885231103</v>
      </c>
      <c r="V68" s="74">
        <v>759800.27015208604</v>
      </c>
      <c r="W68" s="74">
        <v>749412.65231608495</v>
      </c>
      <c r="X68" s="74">
        <v>739162.75856377196</v>
      </c>
      <c r="Y68" s="74">
        <v>729038.00058631401</v>
      </c>
      <c r="Z68" s="74">
        <v>719018.68095918605</v>
      </c>
      <c r="AA68" s="74">
        <v>709089.49512283003</v>
      </c>
      <c r="AB68" s="74">
        <v>702797.01659571403</v>
      </c>
      <c r="AC68" s="74">
        <v>696511.40856656805</v>
      </c>
      <c r="AD68" s="74">
        <v>690226.11677410197</v>
      </c>
      <c r="AE68" s="74">
        <v>683933.82453749201</v>
      </c>
      <c r="AF68" s="74">
        <v>677628.37583838101</v>
      </c>
      <c r="AG68" s="74">
        <v>671306.31503246597</v>
      </c>
      <c r="AH68" s="74">
        <v>664965.32849538198</v>
      </c>
      <c r="AI68" s="74">
        <v>658602.08381831006</v>
      </c>
      <c r="AJ68" s="74">
        <v>652213.62198837404</v>
      </c>
      <c r="AK68" s="74">
        <v>645797.77223139</v>
      </c>
      <c r="AL68" s="74">
        <v>645797.77223139</v>
      </c>
      <c r="AM68" s="74">
        <v>645797.77223139</v>
      </c>
      <c r="AN68" s="74">
        <v>645797.77223139</v>
      </c>
      <c r="AO68" s="74">
        <v>645797.77223139</v>
      </c>
      <c r="AP68" s="74">
        <v>645797.77223139</v>
      </c>
      <c r="AQ68" s="74">
        <v>645797.77223139</v>
      </c>
      <c r="AR68" s="74">
        <v>645797.77223139</v>
      </c>
      <c r="AS68" s="74">
        <v>645797.77223139</v>
      </c>
      <c r="AT68" s="74">
        <v>645797.77223139</v>
      </c>
      <c r="AU68" s="74">
        <v>645797.77223139</v>
      </c>
      <c r="AV68" s="74">
        <v>645797.77223139</v>
      </c>
      <c r="AW68" s="74">
        <v>645797.77223139</v>
      </c>
      <c r="AX68" s="74">
        <v>645797.77223139</v>
      </c>
      <c r="AY68" s="74">
        <v>645797.77223139</v>
      </c>
      <c r="AZ68" s="74">
        <v>645797.77223139</v>
      </c>
      <c r="BA68" s="74">
        <v>645797.77223139</v>
      </c>
      <c r="BB68" s="74">
        <v>645797.77223139</v>
      </c>
      <c r="BC68" s="74">
        <v>645797.77223139</v>
      </c>
      <c r="BD68" s="74">
        <v>645797.77223139</v>
      </c>
      <c r="BE68" s="74">
        <v>645797.77223139</v>
      </c>
    </row>
    <row r="69" spans="1:57" x14ac:dyDescent="0.25">
      <c r="A69" s="74" t="s">
        <v>41</v>
      </c>
      <c r="B69" s="74" t="s">
        <v>190</v>
      </c>
      <c r="C69" s="74" t="s">
        <v>69</v>
      </c>
      <c r="D69" s="74" t="s">
        <v>124</v>
      </c>
      <c r="E69" s="74">
        <v>928264.4</v>
      </c>
      <c r="F69" s="74">
        <v>905057.79</v>
      </c>
      <c r="G69" s="74">
        <v>990735.62872502406</v>
      </c>
      <c r="H69" s="74">
        <v>979468.73520731705</v>
      </c>
      <c r="I69" s="74">
        <v>962411.34453359002</v>
      </c>
      <c r="J69" s="74">
        <v>945251.56556185195</v>
      </c>
      <c r="K69" s="74">
        <v>928005.80336890905</v>
      </c>
      <c r="L69" s="74">
        <v>910692.276786434</v>
      </c>
      <c r="M69" s="74">
        <v>893352.73172016896</v>
      </c>
      <c r="N69" s="74">
        <v>876027.85238410195</v>
      </c>
      <c r="O69" s="74">
        <v>858727.85558734694</v>
      </c>
      <c r="P69" s="74">
        <v>841455.45208101498</v>
      </c>
      <c r="Q69" s="74">
        <v>824216.77280790405</v>
      </c>
      <c r="R69" s="74">
        <v>807026.30868568004</v>
      </c>
      <c r="S69" s="74">
        <v>789910.68634463497</v>
      </c>
      <c r="T69" s="74">
        <v>772905.71660283301</v>
      </c>
      <c r="U69" s="74">
        <v>756051.69840730401</v>
      </c>
      <c r="V69" s="74">
        <v>739376.83889039804</v>
      </c>
      <c r="W69" s="74">
        <v>726582.54527592706</v>
      </c>
      <c r="X69" s="74">
        <v>713830.17250227404</v>
      </c>
      <c r="Y69" s="74">
        <v>701112.92901185597</v>
      </c>
      <c r="Z69" s="74">
        <v>688417.24589756306</v>
      </c>
      <c r="AA69" s="74">
        <v>675733.92527225194</v>
      </c>
      <c r="AB69" s="74">
        <v>666431.48776898498</v>
      </c>
      <c r="AC69" s="74">
        <v>657038.71402028296</v>
      </c>
      <c r="AD69" s="74">
        <v>647553.57733065996</v>
      </c>
      <c r="AE69" s="74">
        <v>637973.47152857203</v>
      </c>
      <c r="AF69" s="74">
        <v>628297.03007734602</v>
      </c>
      <c r="AG69" s="74">
        <v>618525.52731935296</v>
      </c>
      <c r="AH69" s="74">
        <v>608661.38420102105</v>
      </c>
      <c r="AI69" s="74">
        <v>598706.17590753699</v>
      </c>
      <c r="AJ69" s="74">
        <v>588661.92666182597</v>
      </c>
      <c r="AK69" s="74">
        <v>578531.47627576801</v>
      </c>
      <c r="AL69" s="74">
        <v>574047.05654539296</v>
      </c>
      <c r="AM69" s="74">
        <v>569417.97811403906</v>
      </c>
      <c r="AN69" s="74">
        <v>564644.24098170397</v>
      </c>
      <c r="AO69" s="74">
        <v>559725.84514839004</v>
      </c>
      <c r="AP69" s="74">
        <v>554662.79061409598</v>
      </c>
      <c r="AQ69" s="74">
        <v>549455.07737882202</v>
      </c>
      <c r="AR69" s="74">
        <v>544102.70544256805</v>
      </c>
      <c r="AS69" s="74">
        <v>538605.674805335</v>
      </c>
      <c r="AT69" s="74">
        <v>532963.98546712101</v>
      </c>
      <c r="AU69" s="74">
        <v>527177.63742792804</v>
      </c>
      <c r="AV69" s="74">
        <v>521246.63068775501</v>
      </c>
      <c r="AW69" s="74">
        <v>515170.96524660202</v>
      </c>
      <c r="AX69" s="74">
        <v>508950.64110446902</v>
      </c>
      <c r="AY69" s="74">
        <v>502585.65826135699</v>
      </c>
      <c r="AZ69" s="74">
        <v>496076.01671726402</v>
      </c>
      <c r="BA69" s="74">
        <v>489421.71647219203</v>
      </c>
      <c r="BB69" s="74">
        <v>482622.75752614002</v>
      </c>
      <c r="BC69" s="74">
        <v>475679.139879108</v>
      </c>
      <c r="BD69" s="74">
        <v>468590.86353109602</v>
      </c>
      <c r="BE69" s="74">
        <v>461357.92848210502</v>
      </c>
    </row>
    <row r="70" spans="1:57" x14ac:dyDescent="0.25">
      <c r="A70" s="74" t="s">
        <v>41</v>
      </c>
      <c r="B70" s="74" t="s">
        <v>70</v>
      </c>
      <c r="C70" s="74" t="s">
        <v>69</v>
      </c>
      <c r="D70" s="74" t="s">
        <v>125</v>
      </c>
      <c r="E70" s="74">
        <v>123071.869518657</v>
      </c>
      <c r="F70" s="74">
        <v>124304.010259798</v>
      </c>
      <c r="G70" s="74">
        <v>120998.865728288</v>
      </c>
      <c r="H70" s="74">
        <v>123273.019125224</v>
      </c>
      <c r="I70" s="74">
        <v>125246.901829578</v>
      </c>
      <c r="J70" s="74">
        <v>126931.034371391</v>
      </c>
      <c r="K70" s="74">
        <v>128336.80116711</v>
      </c>
      <c r="L70" s="74">
        <v>129477.864307262</v>
      </c>
      <c r="M70" s="74">
        <v>130372.218496006</v>
      </c>
      <c r="N70" s="74">
        <v>131041.30281835901</v>
      </c>
      <c r="O70" s="74">
        <v>130888.529721894</v>
      </c>
      <c r="P70" s="74">
        <v>130554.075421934</v>
      </c>
      <c r="Q70" s="74">
        <v>130061.146647974</v>
      </c>
      <c r="R70" s="74">
        <v>130797.318159783</v>
      </c>
      <c r="S70" s="74">
        <v>131429.82607461099</v>
      </c>
      <c r="T70" s="74">
        <v>131972.44986521199</v>
      </c>
      <c r="U70" s="74">
        <v>132434.345403983</v>
      </c>
      <c r="V70" s="74">
        <v>132815.365710424</v>
      </c>
      <c r="W70" s="74">
        <v>133106.58331588801</v>
      </c>
      <c r="X70" s="74">
        <v>133290.30826820701</v>
      </c>
      <c r="Y70" s="74">
        <v>133344.477035616</v>
      </c>
      <c r="Z70" s="74">
        <v>133244.59953468901</v>
      </c>
      <c r="AA70" s="74">
        <v>132967.873957173</v>
      </c>
      <c r="AB70" s="74">
        <v>133388.46745179099</v>
      </c>
      <c r="AC70" s="74">
        <v>133600.65112029901</v>
      </c>
      <c r="AD70" s="74">
        <v>133595.72526607799</v>
      </c>
      <c r="AE70" s="74">
        <v>133371.52439551399</v>
      </c>
      <c r="AF70" s="74">
        <v>132932.686601158</v>
      </c>
      <c r="AG70" s="74">
        <v>133672.43119960799</v>
      </c>
      <c r="AH70" s="74">
        <v>134211.87069313499</v>
      </c>
      <c r="AI70" s="74">
        <v>134564.73862209299</v>
      </c>
      <c r="AJ70" s="74">
        <v>134746.858229943</v>
      </c>
      <c r="AK70" s="74">
        <v>134775.91797942299</v>
      </c>
      <c r="AL70" s="74">
        <v>134775.91797942299</v>
      </c>
      <c r="AM70" s="74">
        <v>134775.91797942299</v>
      </c>
      <c r="AN70" s="74">
        <v>134775.91797942299</v>
      </c>
      <c r="AO70" s="74">
        <v>134775.91797942299</v>
      </c>
      <c r="AP70" s="74">
        <v>134775.91797942299</v>
      </c>
      <c r="AQ70" s="74">
        <v>134775.91797942299</v>
      </c>
      <c r="AR70" s="74">
        <v>134775.91797942299</v>
      </c>
      <c r="AS70" s="74">
        <v>134775.91797942299</v>
      </c>
      <c r="AT70" s="74">
        <v>134775.91797942299</v>
      </c>
      <c r="AU70" s="74">
        <v>134775.91797942299</v>
      </c>
      <c r="AV70" s="74">
        <v>134775.91797942299</v>
      </c>
      <c r="AW70" s="74">
        <v>134775.91797942299</v>
      </c>
      <c r="AX70" s="74">
        <v>134775.91797942299</v>
      </c>
      <c r="AY70" s="74">
        <v>134775.91797942299</v>
      </c>
      <c r="AZ70" s="74">
        <v>134775.91797942299</v>
      </c>
      <c r="BA70" s="74">
        <v>134775.91797942299</v>
      </c>
      <c r="BB70" s="74">
        <v>134775.91797942299</v>
      </c>
      <c r="BC70" s="74">
        <v>134775.91797942299</v>
      </c>
      <c r="BD70" s="74">
        <v>134775.91797942299</v>
      </c>
      <c r="BE70" s="74">
        <v>134775.91797942299</v>
      </c>
    </row>
    <row r="71" spans="1:57" x14ac:dyDescent="0.25">
      <c r="A71" s="74" t="s">
        <v>41</v>
      </c>
      <c r="B71" s="74" t="s">
        <v>191</v>
      </c>
      <c r="C71" s="74" t="s">
        <v>69</v>
      </c>
      <c r="D71" s="74" t="s">
        <v>125</v>
      </c>
      <c r="E71" s="74">
        <v>123071.869518657</v>
      </c>
      <c r="F71" s="74">
        <v>124304.010259798</v>
      </c>
      <c r="G71" s="74">
        <v>120998.865728288</v>
      </c>
      <c r="H71" s="74">
        <v>123248.36452139899</v>
      </c>
      <c r="I71" s="74">
        <v>125171.753688481</v>
      </c>
      <c r="J71" s="74">
        <v>126778.717130146</v>
      </c>
      <c r="K71" s="74">
        <v>128080.127564776</v>
      </c>
      <c r="L71" s="74">
        <v>129089.43071433999</v>
      </c>
      <c r="M71" s="74">
        <v>129824.655178323</v>
      </c>
      <c r="N71" s="74">
        <v>130307.471522576</v>
      </c>
      <c r="O71" s="74">
        <v>129946.132307897</v>
      </c>
      <c r="P71" s="74">
        <v>129379.08874313701</v>
      </c>
      <c r="Q71" s="74">
        <v>128630.474034846</v>
      </c>
      <c r="R71" s="74">
        <v>129070.793560074</v>
      </c>
      <c r="S71" s="74">
        <v>129379.520787847</v>
      </c>
      <c r="T71" s="74">
        <v>129570.551277665</v>
      </c>
      <c r="U71" s="74">
        <v>129653.2241505</v>
      </c>
      <c r="V71" s="74">
        <v>129627.796933374</v>
      </c>
      <c r="W71" s="74">
        <v>129486.084249696</v>
      </c>
      <c r="X71" s="74">
        <v>129211.6248352</v>
      </c>
      <c r="Y71" s="74">
        <v>128784.09592099801</v>
      </c>
      <c r="Z71" s="74">
        <v>128181.304752371</v>
      </c>
      <c r="AA71" s="74">
        <v>127383.22325097201</v>
      </c>
      <c r="AB71" s="74">
        <v>127225.92025551799</v>
      </c>
      <c r="AC71" s="74">
        <v>126840.458173612</v>
      </c>
      <c r="AD71" s="74">
        <v>126221.24123139</v>
      </c>
      <c r="AE71" s="74">
        <v>125369.232931783</v>
      </c>
      <c r="AF71" s="74">
        <v>124292.061972083</v>
      </c>
      <c r="AG71" s="74">
        <v>124288.626529396</v>
      </c>
      <c r="AH71" s="74">
        <v>124065.453268734</v>
      </c>
      <c r="AI71" s="74">
        <v>123638.081845979</v>
      </c>
      <c r="AJ71" s="74">
        <v>123023.881563938</v>
      </c>
      <c r="AK71" s="74">
        <v>122241.757607336</v>
      </c>
      <c r="AL71" s="74">
        <v>121406.146915864</v>
      </c>
      <c r="AM71" s="74">
        <v>120543.58104079599</v>
      </c>
      <c r="AN71" s="74">
        <v>119654.059982131</v>
      </c>
      <c r="AO71" s="74">
        <v>118737.583739871</v>
      </c>
      <c r="AP71" s="74">
        <v>117794.15231401499</v>
      </c>
      <c r="AQ71" s="74">
        <v>116823.76570456399</v>
      </c>
      <c r="AR71" s="74">
        <v>115826.423911516</v>
      </c>
      <c r="AS71" s="74">
        <v>114802.12693487199</v>
      </c>
      <c r="AT71" s="74">
        <v>113750.874774633</v>
      </c>
      <c r="AU71" s="74">
        <v>112672.667430797</v>
      </c>
      <c r="AV71" s="74">
        <v>111567.504903366</v>
      </c>
      <c r="AW71" s="74">
        <v>110435.387192339</v>
      </c>
      <c r="AX71" s="74">
        <v>109276.314297716</v>
      </c>
      <c r="AY71" s="74">
        <v>108090.28621949699</v>
      </c>
      <c r="AZ71" s="74">
        <v>106877.302957682</v>
      </c>
      <c r="BA71" s="74">
        <v>105637.364512271</v>
      </c>
      <c r="BB71" s="74">
        <v>104370.47088326501</v>
      </c>
      <c r="BC71" s="74">
        <v>103076.62207066199</v>
      </c>
      <c r="BD71" s="74">
        <v>101755.818074464</v>
      </c>
      <c r="BE71" s="74">
        <v>100408.05889467</v>
      </c>
    </row>
    <row r="72" spans="1:57" x14ac:dyDescent="0.25">
      <c r="A72" s="74" t="s">
        <v>41</v>
      </c>
      <c r="B72" s="74" t="s">
        <v>71</v>
      </c>
      <c r="C72" s="74" t="s">
        <v>69</v>
      </c>
      <c r="D72" s="74" t="s">
        <v>126</v>
      </c>
      <c r="E72" s="74">
        <v>35800</v>
      </c>
      <c r="F72" s="74">
        <v>36000</v>
      </c>
      <c r="G72" s="74">
        <v>34986.06</v>
      </c>
      <c r="H72" s="74">
        <v>35291.336580815398</v>
      </c>
      <c r="I72" s="74">
        <v>35591.008248079401</v>
      </c>
      <c r="J72" s="74">
        <v>35885.990337151299</v>
      </c>
      <c r="K72" s="74">
        <v>36176.151023296799</v>
      </c>
      <c r="L72" s="74">
        <v>36461.447107095897</v>
      </c>
      <c r="M72" s="74">
        <v>36742.829394110297</v>
      </c>
      <c r="N72" s="74">
        <v>37021.340021939002</v>
      </c>
      <c r="O72" s="74">
        <v>37121.839428644998</v>
      </c>
      <c r="P72" s="74">
        <v>37217.9630477709</v>
      </c>
      <c r="Q72" s="74">
        <v>37309.446725688496</v>
      </c>
      <c r="R72" s="74">
        <v>37396.409474280998</v>
      </c>
      <c r="S72" s="74">
        <v>37479.5790644273</v>
      </c>
      <c r="T72" s="74">
        <v>37560.221622603203</v>
      </c>
      <c r="U72" s="74">
        <v>37639.971007980799</v>
      </c>
      <c r="V72" s="74">
        <v>37720.0238068033</v>
      </c>
      <c r="W72" s="74">
        <v>37800.924618740901</v>
      </c>
      <c r="X72" s="74">
        <v>37882.442262230899</v>
      </c>
      <c r="Y72" s="74">
        <v>37964.010862663701</v>
      </c>
      <c r="Z72" s="74">
        <v>38044.651015457297</v>
      </c>
      <c r="AA72" s="74">
        <v>38047.6884762993</v>
      </c>
      <c r="AB72" s="74">
        <v>38048.6559781127</v>
      </c>
      <c r="AC72" s="74">
        <v>38009.653847797599</v>
      </c>
      <c r="AD72" s="74">
        <v>37930.356832932397</v>
      </c>
      <c r="AE72" s="74">
        <v>37848.324597254701</v>
      </c>
      <c r="AF72" s="74">
        <v>37763.158916566899</v>
      </c>
      <c r="AG72" s="74">
        <v>37674.602739325797</v>
      </c>
      <c r="AH72" s="74">
        <v>37582.4572289524</v>
      </c>
      <c r="AI72" s="74">
        <v>37486.460919274097</v>
      </c>
      <c r="AJ72" s="74">
        <v>37386.367358521296</v>
      </c>
      <c r="AK72" s="74">
        <v>37281.9696787625</v>
      </c>
      <c r="AL72" s="74">
        <v>37281.9696787625</v>
      </c>
      <c r="AM72" s="74">
        <v>37281.9696787625</v>
      </c>
      <c r="AN72" s="74">
        <v>37281.9696787625</v>
      </c>
      <c r="AO72" s="74">
        <v>37281.9696787625</v>
      </c>
      <c r="AP72" s="74">
        <v>37281.9696787625</v>
      </c>
      <c r="AQ72" s="74">
        <v>37281.9696787625</v>
      </c>
      <c r="AR72" s="74">
        <v>37281.9696787625</v>
      </c>
      <c r="AS72" s="74">
        <v>37281.9696787625</v>
      </c>
      <c r="AT72" s="74">
        <v>37281.9696787625</v>
      </c>
      <c r="AU72" s="74">
        <v>37281.9696787625</v>
      </c>
      <c r="AV72" s="74">
        <v>37281.9696787625</v>
      </c>
      <c r="AW72" s="74">
        <v>37281.9696787625</v>
      </c>
      <c r="AX72" s="74">
        <v>37281.9696787625</v>
      </c>
      <c r="AY72" s="74">
        <v>37281.9696787625</v>
      </c>
      <c r="AZ72" s="74">
        <v>37281.9696787625</v>
      </c>
      <c r="BA72" s="74">
        <v>37281.9696787625</v>
      </c>
      <c r="BB72" s="74">
        <v>37281.9696787625</v>
      </c>
      <c r="BC72" s="74">
        <v>37281.9696787625</v>
      </c>
      <c r="BD72" s="74">
        <v>37281.9696787625</v>
      </c>
      <c r="BE72" s="74">
        <v>37281.9696787625</v>
      </c>
    </row>
    <row r="73" spans="1:57" x14ac:dyDescent="0.25">
      <c r="A73" s="74" t="s">
        <v>41</v>
      </c>
      <c r="B73" s="74" t="s">
        <v>72</v>
      </c>
      <c r="C73" s="74" t="s">
        <v>69</v>
      </c>
      <c r="D73" s="74" t="s">
        <v>37</v>
      </c>
      <c r="E73" s="74">
        <v>2370000</v>
      </c>
      <c r="F73" s="74">
        <v>2310750</v>
      </c>
      <c r="G73" s="74">
        <v>2352923.4982500002</v>
      </c>
      <c r="H73" s="74">
        <v>2318595.2459959299</v>
      </c>
      <c r="I73" s="74">
        <v>2284128.5022522798</v>
      </c>
      <c r="J73" s="74">
        <v>2249615.0598970102</v>
      </c>
      <c r="K73" s="74">
        <v>2215075.6729269298</v>
      </c>
      <c r="L73" s="74">
        <v>2180535.7815754898</v>
      </c>
      <c r="M73" s="74">
        <v>2146077.7762699998</v>
      </c>
      <c r="N73" s="74">
        <v>2111782.7476403699</v>
      </c>
      <c r="O73" s="74">
        <v>2067910.7248627299</v>
      </c>
      <c r="P73" s="74">
        <v>2024609.6146110799</v>
      </c>
      <c r="Q73" s="74">
        <v>1981870.83792534</v>
      </c>
      <c r="R73" s="74">
        <v>1939706.2996716001</v>
      </c>
      <c r="S73" s="74">
        <v>1898157.4271381299</v>
      </c>
      <c r="T73" s="74">
        <v>1857288.1082796999</v>
      </c>
      <c r="U73" s="74">
        <v>1817173.5243750699</v>
      </c>
      <c r="V73" s="74">
        <v>1777860.4544888099</v>
      </c>
      <c r="W73" s="74">
        <v>1739360.2743772501</v>
      </c>
      <c r="X73" s="74">
        <v>1701647.2699656801</v>
      </c>
      <c r="Y73" s="74">
        <v>1664682.2651612801</v>
      </c>
      <c r="Z73" s="74">
        <v>1628410.9431544601</v>
      </c>
      <c r="AA73" s="74">
        <v>1592790.3321753</v>
      </c>
      <c r="AB73" s="74">
        <v>1565794.96857831</v>
      </c>
      <c r="AC73" s="74">
        <v>1539118.24084272</v>
      </c>
      <c r="AD73" s="74">
        <v>1512743.79575791</v>
      </c>
      <c r="AE73" s="74">
        <v>1486654.0575378099</v>
      </c>
      <c r="AF73" s="74">
        <v>1460834.4369509099</v>
      </c>
      <c r="AG73" s="74">
        <v>1435276.5144033399</v>
      </c>
      <c r="AH73" s="74">
        <v>1409974.4925408701</v>
      </c>
      <c r="AI73" s="74">
        <v>1384920.5503984999</v>
      </c>
      <c r="AJ73" s="74">
        <v>1360107.8348051901</v>
      </c>
      <c r="AK73" s="74">
        <v>1335531.2840704301</v>
      </c>
      <c r="AL73" s="74">
        <v>1335531.2840704301</v>
      </c>
      <c r="AM73" s="74">
        <v>1335531.2840704301</v>
      </c>
      <c r="AN73" s="74">
        <v>1335531.2840704301</v>
      </c>
      <c r="AO73" s="74">
        <v>1335531.2840704301</v>
      </c>
      <c r="AP73" s="74">
        <v>1335531.2840704301</v>
      </c>
      <c r="AQ73" s="74">
        <v>1335531.2840704301</v>
      </c>
      <c r="AR73" s="74">
        <v>1335531.2840704301</v>
      </c>
      <c r="AS73" s="74">
        <v>1335531.2840704301</v>
      </c>
      <c r="AT73" s="74">
        <v>1335531.2840704301</v>
      </c>
      <c r="AU73" s="74">
        <v>1335531.2840704301</v>
      </c>
      <c r="AV73" s="74">
        <v>1335531.2840704301</v>
      </c>
      <c r="AW73" s="74">
        <v>1335531.2840704301</v>
      </c>
      <c r="AX73" s="74">
        <v>1335531.2840704301</v>
      </c>
      <c r="AY73" s="74">
        <v>1335531.2840704301</v>
      </c>
      <c r="AZ73" s="74">
        <v>1335531.2840704301</v>
      </c>
      <c r="BA73" s="74">
        <v>1335531.2840704301</v>
      </c>
      <c r="BB73" s="74">
        <v>1335531.2840704301</v>
      </c>
      <c r="BC73" s="74">
        <v>1335531.2840704301</v>
      </c>
      <c r="BD73" s="74">
        <v>1335531.2840704301</v>
      </c>
      <c r="BE73" s="74">
        <v>1335531.2840704301</v>
      </c>
    </row>
    <row r="74" spans="1:57" x14ac:dyDescent="0.25">
      <c r="A74" s="74" t="s">
        <v>41</v>
      </c>
      <c r="B74" s="74" t="s">
        <v>192</v>
      </c>
      <c r="C74" s="74" t="s">
        <v>69</v>
      </c>
      <c r="D74" s="74" t="s">
        <v>37</v>
      </c>
      <c r="E74" s="74">
        <v>2370000</v>
      </c>
      <c r="F74" s="74">
        <v>2310750</v>
      </c>
      <c r="G74" s="74">
        <v>2352923.4982500002</v>
      </c>
      <c r="H74" s="74">
        <v>2318112.9781847699</v>
      </c>
      <c r="I74" s="74">
        <v>2282703.2060668701</v>
      </c>
      <c r="J74" s="74">
        <v>2246807.5403022598</v>
      </c>
      <c r="K74" s="74">
        <v>2210468.3155272501</v>
      </c>
      <c r="L74" s="74">
        <v>2173732.5099369702</v>
      </c>
      <c r="M74" s="74">
        <v>2136703.7085432499</v>
      </c>
      <c r="N74" s="74">
        <v>2099483.7249181098</v>
      </c>
      <c r="O74" s="74">
        <v>2052426.2093549599</v>
      </c>
      <c r="P74" s="74">
        <v>2005659.2686183201</v>
      </c>
      <c r="Q74" s="74">
        <v>1959198.2355394801</v>
      </c>
      <c r="R74" s="74">
        <v>1913078.0115896999</v>
      </c>
      <c r="S74" s="74">
        <v>1867361.72104024</v>
      </c>
      <c r="T74" s="74">
        <v>1822133.3589661799</v>
      </c>
      <c r="U74" s="74">
        <v>1777486.45460272</v>
      </c>
      <c r="V74" s="74">
        <v>1733485.05754477</v>
      </c>
      <c r="W74" s="74">
        <v>1690157.25093566</v>
      </c>
      <c r="X74" s="74">
        <v>1647494.0472462899</v>
      </c>
      <c r="Y74" s="74">
        <v>1605472.8463540201</v>
      </c>
      <c r="Z74" s="74">
        <v>1564056.1426810001</v>
      </c>
      <c r="AA74" s="74">
        <v>1523217.2504658799</v>
      </c>
      <c r="AB74" s="74">
        <v>1490561.65192806</v>
      </c>
      <c r="AC74" s="74">
        <v>1458123.6825366199</v>
      </c>
      <c r="AD74" s="74">
        <v>1425900.1999310399</v>
      </c>
      <c r="AE74" s="74">
        <v>1393886.84434745</v>
      </c>
      <c r="AF74" s="74">
        <v>1362082.02901303</v>
      </c>
      <c r="AG74" s="74">
        <v>1330489.8466397801</v>
      </c>
      <c r="AH74" s="74">
        <v>1299116.6580393401</v>
      </c>
      <c r="AI74" s="74">
        <v>1267966.7797584501</v>
      </c>
      <c r="AJ74" s="74">
        <v>1237045.27791202</v>
      </c>
      <c r="AK74" s="74">
        <v>1206358.69827514</v>
      </c>
      <c r="AL74" s="74">
        <v>1197747.1925554499</v>
      </c>
      <c r="AM74" s="74">
        <v>1188857.89632868</v>
      </c>
      <c r="AN74" s="74">
        <v>1179690.80959482</v>
      </c>
      <c r="AO74" s="74">
        <v>1170245.93235387</v>
      </c>
      <c r="AP74" s="74">
        <v>1160523.26460584</v>
      </c>
      <c r="AQ74" s="74">
        <v>1150522.8063507201</v>
      </c>
      <c r="AR74" s="74">
        <v>1140244.55758851</v>
      </c>
      <c r="AS74" s="74">
        <v>1129688.51831922</v>
      </c>
      <c r="AT74" s="74">
        <v>1118854.6885428401</v>
      </c>
      <c r="AU74" s="74">
        <v>1107743.0682593801</v>
      </c>
      <c r="AV74" s="74">
        <v>1096353.65746882</v>
      </c>
      <c r="AW74" s="74">
        <v>1084686.4561711799</v>
      </c>
      <c r="AX74" s="74">
        <v>1072741.46436646</v>
      </c>
      <c r="AY74" s="74">
        <v>1060518.68205465</v>
      </c>
      <c r="AZ74" s="74">
        <v>1048018.10923575</v>
      </c>
      <c r="BA74" s="74">
        <v>1035239.74590976</v>
      </c>
      <c r="BB74" s="74">
        <v>1022183.5920766901</v>
      </c>
      <c r="BC74" s="74">
        <v>1008849.6477365301</v>
      </c>
      <c r="BD74" s="74">
        <v>995237.91288928699</v>
      </c>
      <c r="BE74" s="74">
        <v>981348.38753495505</v>
      </c>
    </row>
    <row r="75" spans="1:57" x14ac:dyDescent="0.25">
      <c r="A75" s="74" t="s">
        <v>41</v>
      </c>
      <c r="B75" s="74" t="s">
        <v>73</v>
      </c>
      <c r="C75" s="74" t="s">
        <v>74</v>
      </c>
      <c r="D75" s="74" t="s">
        <v>127</v>
      </c>
      <c r="E75" s="74">
        <v>241304.43416999999</v>
      </c>
      <c r="F75" s="74">
        <v>242269.65190667901</v>
      </c>
      <c r="G75" s="74">
        <v>235211.85240733399</v>
      </c>
      <c r="H75" s="74">
        <v>237028.14802997001</v>
      </c>
      <c r="I75" s="74">
        <v>238802.989283006</v>
      </c>
      <c r="J75" s="74">
        <v>240542.629747545</v>
      </c>
      <c r="K75" s="74">
        <v>242246.286257684</v>
      </c>
      <c r="L75" s="74">
        <v>243913.77183748499</v>
      </c>
      <c r="M75" s="74">
        <v>245551.543375904</v>
      </c>
      <c r="N75" s="74">
        <v>247166.64203348401</v>
      </c>
      <c r="O75" s="74">
        <v>247591.00453997499</v>
      </c>
      <c r="P75" s="74">
        <v>247985.12174230799</v>
      </c>
      <c r="Q75" s="74">
        <v>248347.32410369499</v>
      </c>
      <c r="R75" s="74">
        <v>248554.65300959401</v>
      </c>
      <c r="S75" s="74">
        <v>248735.63624802799</v>
      </c>
      <c r="T75" s="74">
        <v>248898.77976174399</v>
      </c>
      <c r="U75" s="74">
        <v>249054.97226198699</v>
      </c>
      <c r="V75" s="74">
        <v>249212.14867226899</v>
      </c>
      <c r="W75" s="74">
        <v>249373.89545688199</v>
      </c>
      <c r="X75" s="74">
        <v>249538.66743718</v>
      </c>
      <c r="Y75" s="74">
        <v>249702.72720050099</v>
      </c>
      <c r="Z75" s="74">
        <v>249859.643729982</v>
      </c>
      <c r="AA75" s="74">
        <v>250004.15846358199</v>
      </c>
      <c r="AB75" s="74">
        <v>249885.88437107101</v>
      </c>
      <c r="AC75" s="74">
        <v>249754.30224728899</v>
      </c>
      <c r="AD75" s="74">
        <v>249606.73285236</v>
      </c>
      <c r="AE75" s="74">
        <v>249440.13383953599</v>
      </c>
      <c r="AF75" s="74">
        <v>249003.16284077399</v>
      </c>
      <c r="AG75" s="74">
        <v>248543.32560888899</v>
      </c>
      <c r="AH75" s="74">
        <v>248059.27583586599</v>
      </c>
      <c r="AI75" s="74">
        <v>247549.250970869</v>
      </c>
      <c r="AJ75" s="74">
        <v>247011.58417758401</v>
      </c>
      <c r="AK75" s="74">
        <v>246444.86698888399</v>
      </c>
      <c r="AL75" s="74">
        <v>246444.86698888399</v>
      </c>
      <c r="AM75" s="74">
        <v>246444.86698888399</v>
      </c>
      <c r="AN75" s="74">
        <v>246444.86698888399</v>
      </c>
      <c r="AO75" s="74">
        <v>246444.86698888399</v>
      </c>
      <c r="AP75" s="74">
        <v>246444.86698888399</v>
      </c>
      <c r="AQ75" s="74">
        <v>246444.86698888399</v>
      </c>
      <c r="AR75" s="74">
        <v>246444.86698888399</v>
      </c>
      <c r="AS75" s="74">
        <v>246444.86698888399</v>
      </c>
      <c r="AT75" s="74">
        <v>246444.86698888399</v>
      </c>
      <c r="AU75" s="74">
        <v>246444.86698888399</v>
      </c>
      <c r="AV75" s="74">
        <v>246444.86698888399</v>
      </c>
      <c r="AW75" s="74">
        <v>246444.86698888399</v>
      </c>
      <c r="AX75" s="74">
        <v>246444.86698888399</v>
      </c>
      <c r="AY75" s="74">
        <v>246444.86698888399</v>
      </c>
      <c r="AZ75" s="74">
        <v>246444.86698888399</v>
      </c>
      <c r="BA75" s="74">
        <v>246444.86698888399</v>
      </c>
      <c r="BB75" s="74">
        <v>246444.86698888399</v>
      </c>
      <c r="BC75" s="74">
        <v>246444.86698888399</v>
      </c>
      <c r="BD75" s="74">
        <v>246444.86698888399</v>
      </c>
      <c r="BE75" s="74">
        <v>246444.86698888399</v>
      </c>
    </row>
    <row r="76" spans="1:57" x14ac:dyDescent="0.25">
      <c r="A76" s="74" t="s">
        <v>41</v>
      </c>
      <c r="B76" s="74" t="s">
        <v>75</v>
      </c>
      <c r="C76" s="74" t="s">
        <v>74</v>
      </c>
      <c r="D76" s="74" t="s">
        <v>128</v>
      </c>
      <c r="E76" s="74">
        <v>359775.02620000002</v>
      </c>
      <c r="F76" s="74">
        <v>361214.12630479899</v>
      </c>
      <c r="G76" s="74">
        <v>350691.23637728801</v>
      </c>
      <c r="H76" s="74">
        <v>353399.25874525</v>
      </c>
      <c r="I76" s="74">
        <v>356045.47434633598</v>
      </c>
      <c r="J76" s="74">
        <v>358639.20701378997</v>
      </c>
      <c r="K76" s="74">
        <v>361179.28907933203</v>
      </c>
      <c r="L76" s="74">
        <v>363665.44176949898</v>
      </c>
      <c r="M76" s="74">
        <v>366107.292041215</v>
      </c>
      <c r="N76" s="74">
        <v>368515.33797640499</v>
      </c>
      <c r="O76" s="74">
        <v>369148.04508937802</v>
      </c>
      <c r="P76" s="74">
        <v>369735.65769286302</v>
      </c>
      <c r="Q76" s="74">
        <v>370275.68657590402</v>
      </c>
      <c r="R76" s="74">
        <v>370584.80548127601</v>
      </c>
      <c r="S76" s="74">
        <v>370854.64407571801</v>
      </c>
      <c r="T76" s="74">
        <v>371097.88437141897</v>
      </c>
      <c r="U76" s="74">
        <v>371330.76099078398</v>
      </c>
      <c r="V76" s="74">
        <v>371565.10457970999</v>
      </c>
      <c r="W76" s="74">
        <v>371806.26240953698</v>
      </c>
      <c r="X76" s="74">
        <v>372051.930682201</v>
      </c>
      <c r="Y76" s="74">
        <v>372296.537068529</v>
      </c>
      <c r="Z76" s="74">
        <v>372530.49318582797</v>
      </c>
      <c r="AA76" s="74">
        <v>372745.95873351098</v>
      </c>
      <c r="AB76" s="74">
        <v>372569.61690673098</v>
      </c>
      <c r="AC76" s="74">
        <v>372373.43335049303</v>
      </c>
      <c r="AD76" s="74">
        <v>372153.41342790402</v>
      </c>
      <c r="AE76" s="74">
        <v>371905.02112458798</v>
      </c>
      <c r="AF76" s="74">
        <v>371253.51526615297</v>
      </c>
      <c r="AG76" s="74">
        <v>370567.91679085599</v>
      </c>
      <c r="AH76" s="74">
        <v>369846.218408602</v>
      </c>
      <c r="AI76" s="74">
        <v>369085.792228295</v>
      </c>
      <c r="AJ76" s="74">
        <v>368284.15306527499</v>
      </c>
      <c r="AK76" s="74">
        <v>367439.200952755</v>
      </c>
      <c r="AL76" s="74">
        <v>367439.200952755</v>
      </c>
      <c r="AM76" s="74">
        <v>367439.200952755</v>
      </c>
      <c r="AN76" s="74">
        <v>367439.200952755</v>
      </c>
      <c r="AO76" s="74">
        <v>367439.200952755</v>
      </c>
      <c r="AP76" s="74">
        <v>367439.200952755</v>
      </c>
      <c r="AQ76" s="74">
        <v>367439.200952755</v>
      </c>
      <c r="AR76" s="74">
        <v>367439.200952755</v>
      </c>
      <c r="AS76" s="74">
        <v>367439.200952755</v>
      </c>
      <c r="AT76" s="74">
        <v>367439.200952755</v>
      </c>
      <c r="AU76" s="74">
        <v>367439.200952755</v>
      </c>
      <c r="AV76" s="74">
        <v>367439.200952755</v>
      </c>
      <c r="AW76" s="74">
        <v>367439.200952755</v>
      </c>
      <c r="AX76" s="74">
        <v>367439.200952755</v>
      </c>
      <c r="AY76" s="74">
        <v>367439.200952755</v>
      </c>
      <c r="AZ76" s="74">
        <v>367439.200952755</v>
      </c>
      <c r="BA76" s="74">
        <v>367439.200952755</v>
      </c>
      <c r="BB76" s="74">
        <v>367439.200952755</v>
      </c>
      <c r="BC76" s="74">
        <v>367439.200952755</v>
      </c>
      <c r="BD76" s="74">
        <v>367439.200952755</v>
      </c>
      <c r="BE76" s="74">
        <v>367439.200952755</v>
      </c>
    </row>
    <row r="77" spans="1:57" x14ac:dyDescent="0.25">
      <c r="A77" s="74" t="s">
        <v>41</v>
      </c>
      <c r="B77" s="74" t="s">
        <v>76</v>
      </c>
      <c r="C77" s="74" t="s">
        <v>74</v>
      </c>
      <c r="D77" s="74" t="s">
        <v>129</v>
      </c>
      <c r="E77" s="74">
        <v>116888.8441</v>
      </c>
      <c r="F77" s="74">
        <v>123488.32178533101</v>
      </c>
      <c r="G77" s="74">
        <v>119177.208100245</v>
      </c>
      <c r="H77" s="74">
        <v>128866.505276914</v>
      </c>
      <c r="I77" s="74">
        <v>133546.20701751701</v>
      </c>
      <c r="J77" s="74">
        <v>138066.13784101501</v>
      </c>
      <c r="K77" s="74">
        <v>142459.95307606101</v>
      </c>
      <c r="L77" s="74">
        <v>146739.803545034</v>
      </c>
      <c r="M77" s="74">
        <v>150892.05833929</v>
      </c>
      <c r="N77" s="74">
        <v>154913.91888908501</v>
      </c>
      <c r="O77" s="74">
        <v>158053.459044121</v>
      </c>
      <c r="P77" s="74">
        <v>161020.190220074</v>
      </c>
      <c r="Q77" s="74">
        <v>163809.695490502</v>
      </c>
      <c r="R77" s="74">
        <v>166419.086117739</v>
      </c>
      <c r="S77" s="74">
        <v>168838.418266789</v>
      </c>
      <c r="T77" s="74">
        <v>171066.82290241399</v>
      </c>
      <c r="U77" s="74">
        <v>173103.715867255</v>
      </c>
      <c r="V77" s="74">
        <v>174948.20273071501</v>
      </c>
      <c r="W77" s="74">
        <v>176600.652194136</v>
      </c>
      <c r="X77" s="74">
        <v>178073.727533008</v>
      </c>
      <c r="Y77" s="74">
        <v>179371.23214809</v>
      </c>
      <c r="Z77" s="74">
        <v>180497.087206889</v>
      </c>
      <c r="AA77" s="74">
        <v>181458.070628471</v>
      </c>
      <c r="AB77" s="74">
        <v>182265.63295418801</v>
      </c>
      <c r="AC77" s="74">
        <v>182924.082192623</v>
      </c>
      <c r="AD77" s="74">
        <v>183447.755768206</v>
      </c>
      <c r="AE77" s="74">
        <v>183851.32789730199</v>
      </c>
      <c r="AF77" s="74">
        <v>184149.51016995899</v>
      </c>
      <c r="AG77" s="74">
        <v>184357.211754066</v>
      </c>
      <c r="AH77" s="74">
        <v>184502.64381321301</v>
      </c>
      <c r="AI77" s="74">
        <v>184601.12357889599</v>
      </c>
      <c r="AJ77" s="74">
        <v>184665.29972175299</v>
      </c>
      <c r="AK77" s="74">
        <v>184704.10849498599</v>
      </c>
      <c r="AL77" s="74">
        <v>184704.10849498599</v>
      </c>
      <c r="AM77" s="74">
        <v>184704.10849498599</v>
      </c>
      <c r="AN77" s="74">
        <v>184704.10849498599</v>
      </c>
      <c r="AO77" s="74">
        <v>184704.10849498599</v>
      </c>
      <c r="AP77" s="74">
        <v>184704.10849498599</v>
      </c>
      <c r="AQ77" s="74">
        <v>184704.10849498599</v>
      </c>
      <c r="AR77" s="74">
        <v>184704.10849498599</v>
      </c>
      <c r="AS77" s="74">
        <v>184704.10849498599</v>
      </c>
      <c r="AT77" s="74">
        <v>184704.10849498599</v>
      </c>
      <c r="AU77" s="74">
        <v>184704.10849498599</v>
      </c>
      <c r="AV77" s="74">
        <v>184704.10849498599</v>
      </c>
      <c r="AW77" s="74">
        <v>184704.10849498599</v>
      </c>
      <c r="AX77" s="74">
        <v>184704.10849498599</v>
      </c>
      <c r="AY77" s="74">
        <v>184704.10849498599</v>
      </c>
      <c r="AZ77" s="74">
        <v>184704.10849498599</v>
      </c>
      <c r="BA77" s="74">
        <v>184704.10849498599</v>
      </c>
      <c r="BB77" s="74">
        <v>184704.10849498599</v>
      </c>
      <c r="BC77" s="74">
        <v>184704.10849498599</v>
      </c>
      <c r="BD77" s="74">
        <v>184704.10849498599</v>
      </c>
      <c r="BE77" s="74">
        <v>184704.10849498599</v>
      </c>
    </row>
    <row r="78" spans="1:57" x14ac:dyDescent="0.25">
      <c r="A78" s="74" t="s">
        <v>41</v>
      </c>
      <c r="B78" s="74" t="s">
        <v>77</v>
      </c>
      <c r="C78" s="74" t="s">
        <v>74</v>
      </c>
      <c r="D78" s="74" t="s">
        <v>130</v>
      </c>
      <c r="E78" s="74">
        <v>443038.61359999998</v>
      </c>
      <c r="F78" s="74">
        <v>444810.768054399</v>
      </c>
      <c r="G78" s="74">
        <v>431852.540759439</v>
      </c>
      <c r="H78" s="74">
        <v>435187.28716519102</v>
      </c>
      <c r="I78" s="74">
        <v>438445.92271745403</v>
      </c>
      <c r="J78" s="74">
        <v>441639.92908630898</v>
      </c>
      <c r="K78" s="74">
        <v>444767.86836723698</v>
      </c>
      <c r="L78" s="74">
        <v>447829.39726957103</v>
      </c>
      <c r="M78" s="74">
        <v>450836.37073970499</v>
      </c>
      <c r="N78" s="74">
        <v>453801.71645555401</v>
      </c>
      <c r="O78" s="74">
        <v>454580.852475936</v>
      </c>
      <c r="P78" s="74">
        <v>455304.45765757299</v>
      </c>
      <c r="Q78" s="74">
        <v>455969.46670551499</v>
      </c>
      <c r="R78" s="74">
        <v>456350.12573212897</v>
      </c>
      <c r="S78" s="74">
        <v>456682.41371231602</v>
      </c>
      <c r="T78" s="74">
        <v>456981.947686414</v>
      </c>
      <c r="U78" s="74">
        <v>457268.71949398803</v>
      </c>
      <c r="V78" s="74">
        <v>457557.29777536698</v>
      </c>
      <c r="W78" s="74">
        <v>457854.267333575</v>
      </c>
      <c r="X78" s="74">
        <v>458156.79119710298</v>
      </c>
      <c r="Y78" s="74">
        <v>458458.00741942198</v>
      </c>
      <c r="Z78" s="74">
        <v>458746.10855569498</v>
      </c>
      <c r="AA78" s="74">
        <v>459011.43980598397</v>
      </c>
      <c r="AB78" s="74">
        <v>458794.28677209601</v>
      </c>
      <c r="AC78" s="74">
        <v>458552.699990255</v>
      </c>
      <c r="AD78" s="74">
        <v>458281.76033527602</v>
      </c>
      <c r="AE78" s="74">
        <v>457975.88201222499</v>
      </c>
      <c r="AF78" s="74">
        <v>457173.59660814301</v>
      </c>
      <c r="AG78" s="74">
        <v>456329.32845203998</v>
      </c>
      <c r="AH78" s="74">
        <v>455440.60570191301</v>
      </c>
      <c r="AI78" s="74">
        <v>454504.19228760002</v>
      </c>
      <c r="AJ78" s="74">
        <v>453517.02787226299</v>
      </c>
      <c r="AK78" s="74">
        <v>452476.52648881997</v>
      </c>
      <c r="AL78" s="74">
        <v>452476.52648881997</v>
      </c>
      <c r="AM78" s="74">
        <v>452476.52648881997</v>
      </c>
      <c r="AN78" s="74">
        <v>452476.52648881997</v>
      </c>
      <c r="AO78" s="74">
        <v>452476.52648881997</v>
      </c>
      <c r="AP78" s="74">
        <v>452476.52648881997</v>
      </c>
      <c r="AQ78" s="74">
        <v>452476.52648881997</v>
      </c>
      <c r="AR78" s="74">
        <v>452476.52648881997</v>
      </c>
      <c r="AS78" s="74">
        <v>452476.52648881997</v>
      </c>
      <c r="AT78" s="74">
        <v>452476.52648881997</v>
      </c>
      <c r="AU78" s="74">
        <v>452476.52648881997</v>
      </c>
      <c r="AV78" s="74">
        <v>452476.52648881997</v>
      </c>
      <c r="AW78" s="74">
        <v>452476.52648881997</v>
      </c>
      <c r="AX78" s="74">
        <v>452476.52648881997</v>
      </c>
      <c r="AY78" s="74">
        <v>452476.52648881997</v>
      </c>
      <c r="AZ78" s="74">
        <v>452476.52648881997</v>
      </c>
      <c r="BA78" s="74">
        <v>452476.52648881997</v>
      </c>
      <c r="BB78" s="74">
        <v>452476.52648881997</v>
      </c>
      <c r="BC78" s="74">
        <v>452476.52648881997</v>
      </c>
      <c r="BD78" s="74">
        <v>452476.52648881997</v>
      </c>
      <c r="BE78" s="74">
        <v>452476.52648881997</v>
      </c>
    </row>
    <row r="79" spans="1:57" x14ac:dyDescent="0.25">
      <c r="A79" s="74" t="s">
        <v>41</v>
      </c>
      <c r="B79" s="74" t="s">
        <v>78</v>
      </c>
      <c r="C79" s="74" t="s">
        <v>79</v>
      </c>
      <c r="D79" s="74" t="s">
        <v>131</v>
      </c>
      <c r="E79" s="74">
        <v>236277201</v>
      </c>
      <c r="F79" s="74">
        <v>237866094.177742</v>
      </c>
      <c r="G79" s="74">
        <v>230379426.14650601</v>
      </c>
      <c r="H79" s="74">
        <v>232691415.772376</v>
      </c>
      <c r="I79" s="74">
        <v>235196697.11595899</v>
      </c>
      <c r="J79" s="74">
        <v>237566394.78066099</v>
      </c>
      <c r="K79" s="74">
        <v>239714617.32523999</v>
      </c>
      <c r="L79" s="74">
        <v>241673257.58241501</v>
      </c>
      <c r="M79" s="74">
        <v>243533737.11384901</v>
      </c>
      <c r="N79" s="74">
        <v>245408828.70423001</v>
      </c>
      <c r="O79" s="74">
        <v>246242688.64508501</v>
      </c>
      <c r="P79" s="74">
        <v>247276488.32752401</v>
      </c>
      <c r="Q79" s="74">
        <v>248580276.96730599</v>
      </c>
      <c r="R79" s="74">
        <v>248354213.09834599</v>
      </c>
      <c r="S79" s="74">
        <v>247574424.71769899</v>
      </c>
      <c r="T79" s="74">
        <v>246727526.29797199</v>
      </c>
      <c r="U79" s="74">
        <v>246046904.727891</v>
      </c>
      <c r="V79" s="74">
        <v>245627198.54790699</v>
      </c>
      <c r="W79" s="74">
        <v>245789753.102566</v>
      </c>
      <c r="X79" s="74">
        <v>246356984.594127</v>
      </c>
      <c r="Y79" s="74">
        <v>247210497.74628001</v>
      </c>
      <c r="Z79" s="74">
        <v>248263816.97773001</v>
      </c>
      <c r="AA79" s="74">
        <v>249454009.18534699</v>
      </c>
      <c r="AB79" s="74">
        <v>249563972.56895101</v>
      </c>
      <c r="AC79" s="74">
        <v>249175887.13590801</v>
      </c>
      <c r="AD79" s="74">
        <v>248576648.09821099</v>
      </c>
      <c r="AE79" s="74">
        <v>247910992.847101</v>
      </c>
      <c r="AF79" s="74">
        <v>247255140.47987801</v>
      </c>
      <c r="AG79" s="74">
        <v>246653316.98817199</v>
      </c>
      <c r="AH79" s="74">
        <v>246131818.351881</v>
      </c>
      <c r="AI79" s="74">
        <v>245704813.53067899</v>
      </c>
      <c r="AJ79" s="74">
        <v>245378129.30699399</v>
      </c>
      <c r="AK79" s="74">
        <v>245152387.71073401</v>
      </c>
      <c r="AL79" s="74">
        <v>245152387.71073401</v>
      </c>
      <c r="AM79" s="74">
        <v>245152387.71073401</v>
      </c>
      <c r="AN79" s="74">
        <v>245152387.71073401</v>
      </c>
      <c r="AO79" s="74">
        <v>245152387.71073401</v>
      </c>
      <c r="AP79" s="74">
        <v>245152387.71073401</v>
      </c>
      <c r="AQ79" s="74">
        <v>245152387.71073401</v>
      </c>
      <c r="AR79" s="74">
        <v>245152387.71073401</v>
      </c>
      <c r="AS79" s="74">
        <v>245152387.71073401</v>
      </c>
      <c r="AT79" s="74">
        <v>245152387.71073401</v>
      </c>
      <c r="AU79" s="74">
        <v>245152387.71073401</v>
      </c>
      <c r="AV79" s="74">
        <v>245152387.71073401</v>
      </c>
      <c r="AW79" s="74">
        <v>245152387.71073401</v>
      </c>
      <c r="AX79" s="74">
        <v>245152387.71073401</v>
      </c>
      <c r="AY79" s="74">
        <v>245152387.71073401</v>
      </c>
      <c r="AZ79" s="74">
        <v>245152387.71073401</v>
      </c>
      <c r="BA79" s="74">
        <v>245152387.71073401</v>
      </c>
      <c r="BB79" s="74">
        <v>245152387.71073401</v>
      </c>
      <c r="BC79" s="74">
        <v>245152387.71073401</v>
      </c>
      <c r="BD79" s="74">
        <v>245152387.71073401</v>
      </c>
      <c r="BE79" s="74">
        <v>245152387.71073401</v>
      </c>
    </row>
    <row r="80" spans="1:57" x14ac:dyDescent="0.25">
      <c r="A80" s="74" t="s">
        <v>41</v>
      </c>
      <c r="B80" s="74" t="s">
        <v>80</v>
      </c>
      <c r="C80" s="74" t="s">
        <v>74</v>
      </c>
      <c r="D80" s="74" t="s">
        <v>132</v>
      </c>
      <c r="E80" s="74">
        <v>66155.899950000006</v>
      </c>
      <c r="F80" s="74">
        <v>66420.523549799997</v>
      </c>
      <c r="G80" s="74">
        <v>64485.560857747201</v>
      </c>
      <c r="H80" s="74">
        <v>64983.515534394697</v>
      </c>
      <c r="I80" s="74">
        <v>65470.105102327201</v>
      </c>
      <c r="J80" s="74">
        <v>65947.044040133595</v>
      </c>
      <c r="K80" s="74">
        <v>66414.117635451505</v>
      </c>
      <c r="L80" s="74">
        <v>66871.274627053295</v>
      </c>
      <c r="M80" s="74">
        <v>67320.285232305207</v>
      </c>
      <c r="N80" s="74">
        <v>67763.079852170893</v>
      </c>
      <c r="O80" s="74">
        <v>67879.422859370694</v>
      </c>
      <c r="P80" s="74">
        <v>67987.473829489798</v>
      </c>
      <c r="Q80" s="74">
        <v>68086.775043178699</v>
      </c>
      <c r="R80" s="74">
        <v>68143.616229717896</v>
      </c>
      <c r="S80" s="74">
        <v>68193.234501572704</v>
      </c>
      <c r="T80" s="74">
        <v>68237.961843645899</v>
      </c>
      <c r="U80" s="74">
        <v>68280.783499429206</v>
      </c>
      <c r="V80" s="74">
        <v>68323.874903484393</v>
      </c>
      <c r="W80" s="74">
        <v>68368.219319022799</v>
      </c>
      <c r="X80" s="74">
        <v>68413.393120659093</v>
      </c>
      <c r="Y80" s="74">
        <v>68458.371661254307</v>
      </c>
      <c r="Z80" s="74">
        <v>68501.3918165223</v>
      </c>
      <c r="AA80" s="74">
        <v>68541.01190179</v>
      </c>
      <c r="AB80" s="74">
        <v>68508.585937229</v>
      </c>
      <c r="AC80" s="74">
        <v>68472.511449637794</v>
      </c>
      <c r="AD80" s="74">
        <v>68432.053899986306</v>
      </c>
      <c r="AE80" s="74">
        <v>68386.3792000494</v>
      </c>
      <c r="AF80" s="74">
        <v>68266.579455073399</v>
      </c>
      <c r="AG80" s="74">
        <v>68140.510715348297</v>
      </c>
      <c r="AH80" s="74">
        <v>68007.803877759303</v>
      </c>
      <c r="AI80" s="74">
        <v>67867.975722272502</v>
      </c>
      <c r="AJ80" s="74">
        <v>67720.569269899002</v>
      </c>
      <c r="AK80" s="74">
        <v>67565.198376013301</v>
      </c>
      <c r="AL80" s="74">
        <v>67565.198376013301</v>
      </c>
      <c r="AM80" s="74">
        <v>67565.198376013301</v>
      </c>
      <c r="AN80" s="74">
        <v>67565.198376013301</v>
      </c>
      <c r="AO80" s="74">
        <v>67565.198376013301</v>
      </c>
      <c r="AP80" s="74">
        <v>67565.198376013301</v>
      </c>
      <c r="AQ80" s="74">
        <v>67565.198376013301</v>
      </c>
      <c r="AR80" s="74">
        <v>67565.198376013301</v>
      </c>
      <c r="AS80" s="74">
        <v>67565.198376013301</v>
      </c>
      <c r="AT80" s="74">
        <v>67565.198376013301</v>
      </c>
      <c r="AU80" s="74">
        <v>67565.198376013301</v>
      </c>
      <c r="AV80" s="74">
        <v>67565.198376013301</v>
      </c>
      <c r="AW80" s="74">
        <v>67565.198376013301</v>
      </c>
      <c r="AX80" s="74">
        <v>67565.198376013301</v>
      </c>
      <c r="AY80" s="74">
        <v>67565.198376013301</v>
      </c>
      <c r="AZ80" s="74">
        <v>67565.198376013301</v>
      </c>
      <c r="BA80" s="74">
        <v>67565.198376013301</v>
      </c>
      <c r="BB80" s="74">
        <v>67565.198376013301</v>
      </c>
      <c r="BC80" s="74">
        <v>67565.198376013301</v>
      </c>
      <c r="BD80" s="74">
        <v>67565.198376013301</v>
      </c>
      <c r="BE80" s="74">
        <v>67565.198376013301</v>
      </c>
    </row>
    <row r="81" spans="1:57" x14ac:dyDescent="0.25">
      <c r="A81" s="74" t="s">
        <v>41</v>
      </c>
      <c r="B81" s="74" t="s">
        <v>81</v>
      </c>
      <c r="C81" s="74" t="s">
        <v>74</v>
      </c>
      <c r="D81" s="74" t="s">
        <v>133</v>
      </c>
      <c r="E81" s="74">
        <v>850171.66119999997</v>
      </c>
      <c r="F81" s="74">
        <v>853572.34784479905</v>
      </c>
      <c r="G81" s="74">
        <v>828706.07820738398</v>
      </c>
      <c r="H81" s="74">
        <v>835105.31024817994</v>
      </c>
      <c r="I81" s="74">
        <v>841358.48890049197</v>
      </c>
      <c r="J81" s="74">
        <v>847487.64698544401</v>
      </c>
      <c r="K81" s="74">
        <v>853490.02522735705</v>
      </c>
      <c r="L81" s="74">
        <v>859364.96486649895</v>
      </c>
      <c r="M81" s="74">
        <v>865135.21502486605</v>
      </c>
      <c r="N81" s="74">
        <v>870825.58334917505</v>
      </c>
      <c r="O81" s="74">
        <v>872320.71118773206</v>
      </c>
      <c r="P81" s="74">
        <v>873709.27778315102</v>
      </c>
      <c r="Q81" s="74">
        <v>874985.40096891101</v>
      </c>
      <c r="R81" s="74">
        <v>875715.86893958598</v>
      </c>
      <c r="S81" s="74">
        <v>876353.51499444398</v>
      </c>
      <c r="T81" s="74">
        <v>876928.30754870095</v>
      </c>
      <c r="U81" s="74">
        <v>877478.61006533401</v>
      </c>
      <c r="V81" s="74">
        <v>878032.37912594201</v>
      </c>
      <c r="W81" s="74">
        <v>878602.25067861902</v>
      </c>
      <c r="X81" s="74">
        <v>879182.78069950803</v>
      </c>
      <c r="Y81" s="74">
        <v>879760.80141428998</v>
      </c>
      <c r="Z81" s="74">
        <v>880313.65485437505</v>
      </c>
      <c r="AA81" s="74">
        <v>880822.81388228398</v>
      </c>
      <c r="AB81" s="74">
        <v>880406.10673783103</v>
      </c>
      <c r="AC81" s="74">
        <v>879942.512303086</v>
      </c>
      <c r="AD81" s="74">
        <v>879422.59099264699</v>
      </c>
      <c r="AE81" s="74">
        <v>878835.62391110905</v>
      </c>
      <c r="AF81" s="74">
        <v>877296.07342091005</v>
      </c>
      <c r="AG81" s="74">
        <v>875675.95987157396</v>
      </c>
      <c r="AH81" s="74">
        <v>873970.53990674997</v>
      </c>
      <c r="AI81" s="74">
        <v>872173.60364977794</v>
      </c>
      <c r="AJ81" s="74">
        <v>870279.27844853897</v>
      </c>
      <c r="AK81" s="74">
        <v>868282.60194565996</v>
      </c>
      <c r="AL81" s="74">
        <v>868282.60194565996</v>
      </c>
      <c r="AM81" s="74">
        <v>868282.60194565996</v>
      </c>
      <c r="AN81" s="74">
        <v>868282.60194565996</v>
      </c>
      <c r="AO81" s="74">
        <v>868282.60194565996</v>
      </c>
      <c r="AP81" s="74">
        <v>868282.60194565996</v>
      </c>
      <c r="AQ81" s="74">
        <v>868282.60194565996</v>
      </c>
      <c r="AR81" s="74">
        <v>868282.60194565996</v>
      </c>
      <c r="AS81" s="74">
        <v>868282.60194565996</v>
      </c>
      <c r="AT81" s="74">
        <v>868282.60194565996</v>
      </c>
      <c r="AU81" s="74">
        <v>868282.60194565996</v>
      </c>
      <c r="AV81" s="74">
        <v>868282.60194565996</v>
      </c>
      <c r="AW81" s="74">
        <v>868282.60194565996</v>
      </c>
      <c r="AX81" s="74">
        <v>868282.60194565996</v>
      </c>
      <c r="AY81" s="74">
        <v>868282.60194565996</v>
      </c>
      <c r="AZ81" s="74">
        <v>868282.60194565996</v>
      </c>
      <c r="BA81" s="74">
        <v>868282.60194565996</v>
      </c>
      <c r="BB81" s="74">
        <v>868282.60194565996</v>
      </c>
      <c r="BC81" s="74">
        <v>868282.60194565996</v>
      </c>
      <c r="BD81" s="74">
        <v>868282.60194565996</v>
      </c>
      <c r="BE81" s="74">
        <v>868282.60194565996</v>
      </c>
    </row>
    <row r="82" spans="1:57" x14ac:dyDescent="0.25">
      <c r="A82" s="74" t="s">
        <v>41</v>
      </c>
      <c r="B82" s="74" t="s">
        <v>82</v>
      </c>
      <c r="C82" s="74" t="s">
        <v>74</v>
      </c>
      <c r="D82" s="74" t="s">
        <v>134</v>
      </c>
      <c r="E82" s="74">
        <v>302927.30579999997</v>
      </c>
      <c r="F82" s="74">
        <v>304139.01502319903</v>
      </c>
      <c r="G82" s="74">
        <v>295278.83723754401</v>
      </c>
      <c r="H82" s="74">
        <v>297558.96748626401</v>
      </c>
      <c r="I82" s="74">
        <v>299787.056998396</v>
      </c>
      <c r="J82" s="74">
        <v>301970.95635688101</v>
      </c>
      <c r="K82" s="74">
        <v>304109.68239562999</v>
      </c>
      <c r="L82" s="74">
        <v>306203.000389917</v>
      </c>
      <c r="M82" s="74">
        <v>308259.01615007402</v>
      </c>
      <c r="N82" s="74">
        <v>310286.56896577199</v>
      </c>
      <c r="O82" s="74">
        <v>310819.30261078803</v>
      </c>
      <c r="P82" s="74">
        <v>311314.067088212</v>
      </c>
      <c r="Q82" s="74">
        <v>311768.76650501601</v>
      </c>
      <c r="R82" s="74">
        <v>312029.04181696603</v>
      </c>
      <c r="S82" s="74">
        <v>312256.24346372503</v>
      </c>
      <c r="T82" s="74">
        <v>312461.049584419</v>
      </c>
      <c r="U82" s="74">
        <v>312657.129583726</v>
      </c>
      <c r="V82" s="74">
        <v>312854.444758086</v>
      </c>
      <c r="W82" s="74">
        <v>313057.49746142002</v>
      </c>
      <c r="X82" s="74">
        <v>313264.34791667399</v>
      </c>
      <c r="Y82" s="74">
        <v>313470.30427327502</v>
      </c>
      <c r="Z82" s="74">
        <v>313667.29320004099</v>
      </c>
      <c r="AA82" s="74">
        <v>313848.71323506202</v>
      </c>
      <c r="AB82" s="74">
        <v>313700.23501785198</v>
      </c>
      <c r="AC82" s="74">
        <v>313535.05024457601</v>
      </c>
      <c r="AD82" s="74">
        <v>313349.79546723299</v>
      </c>
      <c r="AE82" s="74">
        <v>313140.6514029</v>
      </c>
      <c r="AF82" s="74">
        <v>312592.08938487101</v>
      </c>
      <c r="AG82" s="74">
        <v>312014.821692959</v>
      </c>
      <c r="AH82" s="74">
        <v>311407.15820712497</v>
      </c>
      <c r="AI82" s="74">
        <v>310766.88626692601</v>
      </c>
      <c r="AJ82" s="74">
        <v>310091.91336944001</v>
      </c>
      <c r="AK82" s="74">
        <v>309380.47136169602</v>
      </c>
      <c r="AL82" s="74">
        <v>309380.47136169602</v>
      </c>
      <c r="AM82" s="74">
        <v>309380.47136169602</v>
      </c>
      <c r="AN82" s="74">
        <v>309380.47136169602</v>
      </c>
      <c r="AO82" s="74">
        <v>309380.47136169602</v>
      </c>
      <c r="AP82" s="74">
        <v>309380.47136169602</v>
      </c>
      <c r="AQ82" s="74">
        <v>309380.47136169602</v>
      </c>
      <c r="AR82" s="74">
        <v>309380.47136169602</v>
      </c>
      <c r="AS82" s="74">
        <v>309380.47136169602</v>
      </c>
      <c r="AT82" s="74">
        <v>309380.47136169602</v>
      </c>
      <c r="AU82" s="74">
        <v>309380.47136169602</v>
      </c>
      <c r="AV82" s="74">
        <v>309380.47136169602</v>
      </c>
      <c r="AW82" s="74">
        <v>309380.47136169602</v>
      </c>
      <c r="AX82" s="74">
        <v>309380.47136169602</v>
      </c>
      <c r="AY82" s="74">
        <v>309380.47136169602</v>
      </c>
      <c r="AZ82" s="74">
        <v>309380.47136169602</v>
      </c>
      <c r="BA82" s="74">
        <v>309380.47136169602</v>
      </c>
      <c r="BB82" s="74">
        <v>309380.47136169602</v>
      </c>
      <c r="BC82" s="74">
        <v>309380.47136169602</v>
      </c>
      <c r="BD82" s="74">
        <v>309380.47136169602</v>
      </c>
      <c r="BE82" s="74">
        <v>309380.47136169602</v>
      </c>
    </row>
    <row r="83" spans="1:57" x14ac:dyDescent="0.25">
      <c r="A83" s="74" t="s">
        <v>41</v>
      </c>
      <c r="B83" s="74" t="s">
        <v>83</v>
      </c>
      <c r="C83" s="74" t="s">
        <v>84</v>
      </c>
      <c r="D83" s="74" t="s">
        <v>135</v>
      </c>
      <c r="E83" s="74">
        <v>1075.3123639145399</v>
      </c>
      <c r="F83" s="74">
        <v>1113.30341088152</v>
      </c>
      <c r="G83" s="74">
        <v>1110.87411755025</v>
      </c>
      <c r="H83" s="74">
        <v>1196.50164893028</v>
      </c>
      <c r="I83" s="74">
        <v>1235.39374735716</v>
      </c>
      <c r="J83" s="74">
        <v>1272.7619527213601</v>
      </c>
      <c r="K83" s="74">
        <v>1308.95334448886</v>
      </c>
      <c r="L83" s="74">
        <v>1344.1088867281701</v>
      </c>
      <c r="M83" s="74">
        <v>1378.0936729226901</v>
      </c>
      <c r="N83" s="74">
        <v>1410.86532017541</v>
      </c>
      <c r="O83" s="74">
        <v>1442.38687991649</v>
      </c>
      <c r="P83" s="74">
        <v>1472.6264323570899</v>
      </c>
      <c r="Q83" s="74">
        <v>1501.5534482195301</v>
      </c>
      <c r="R83" s="74">
        <v>1529.1349779305899</v>
      </c>
      <c r="S83" s="74">
        <v>1555.2461048120001</v>
      </c>
      <c r="T83" s="74">
        <v>1579.8193142464199</v>
      </c>
      <c r="U83" s="74">
        <v>1602.7702753716601</v>
      </c>
      <c r="V83" s="74">
        <v>1624.02667245106</v>
      </c>
      <c r="W83" s="74">
        <v>1643.5538298589699</v>
      </c>
      <c r="X83" s="74">
        <v>1661.4650194467299</v>
      </c>
      <c r="Y83" s="74">
        <v>1677.8070864506899</v>
      </c>
      <c r="Z83" s="74">
        <v>1692.6474844382501</v>
      </c>
      <c r="AA83" s="74">
        <v>1706.07410003582</v>
      </c>
      <c r="AB83" s="74">
        <v>1718.1917702763401</v>
      </c>
      <c r="AC83" s="74">
        <v>1729.0295163949199</v>
      </c>
      <c r="AD83" s="74">
        <v>1738.7317256313099</v>
      </c>
      <c r="AE83" s="74">
        <v>1747.4500151068301</v>
      </c>
      <c r="AF83" s="74">
        <v>1755.3355955786999</v>
      </c>
      <c r="AG83" s="74">
        <v>1762.53661148932</v>
      </c>
      <c r="AH83" s="74">
        <v>1769.3275978576401</v>
      </c>
      <c r="AI83" s="74">
        <v>1775.8652332291699</v>
      </c>
      <c r="AJ83" s="74">
        <v>1782.28166800033</v>
      </c>
      <c r="AK83" s="74">
        <v>1788.6729431967101</v>
      </c>
      <c r="AL83" s="74">
        <v>1788.6729431967101</v>
      </c>
      <c r="AM83" s="74">
        <v>1788.6729431967101</v>
      </c>
      <c r="AN83" s="74">
        <v>1788.6729431967101</v>
      </c>
      <c r="AO83" s="74">
        <v>1788.6729431967101</v>
      </c>
      <c r="AP83" s="74">
        <v>1788.6729431967101</v>
      </c>
      <c r="AQ83" s="74">
        <v>1788.6729431967101</v>
      </c>
      <c r="AR83" s="74">
        <v>1788.6729431967101</v>
      </c>
      <c r="AS83" s="74">
        <v>1788.6729431967101</v>
      </c>
      <c r="AT83" s="74">
        <v>1788.6729431967101</v>
      </c>
      <c r="AU83" s="74">
        <v>1788.6729431967101</v>
      </c>
      <c r="AV83" s="74">
        <v>1788.6729431967101</v>
      </c>
      <c r="AW83" s="74">
        <v>1788.6729431967101</v>
      </c>
      <c r="AX83" s="74">
        <v>1788.6729431967101</v>
      </c>
      <c r="AY83" s="74">
        <v>1788.6729431967101</v>
      </c>
      <c r="AZ83" s="74">
        <v>1788.6729431967101</v>
      </c>
      <c r="BA83" s="74">
        <v>1788.6729431967101</v>
      </c>
      <c r="BB83" s="74">
        <v>1788.6729431967101</v>
      </c>
      <c r="BC83" s="74">
        <v>1788.6729431967101</v>
      </c>
      <c r="BD83" s="74">
        <v>1788.6729431967101</v>
      </c>
      <c r="BE83" s="74">
        <v>1788.6729431967101</v>
      </c>
    </row>
    <row r="84" spans="1:57" x14ac:dyDescent="0.25">
      <c r="A84" s="74" t="s">
        <v>42</v>
      </c>
      <c r="B84" s="74" t="s">
        <v>68</v>
      </c>
      <c r="C84" s="74" t="s">
        <v>69</v>
      </c>
      <c r="D84" s="74" t="s">
        <v>124</v>
      </c>
      <c r="E84" s="74">
        <v>0</v>
      </c>
      <c r="F84" s="74">
        <v>0</v>
      </c>
      <c r="G84" s="74">
        <v>0</v>
      </c>
      <c r="H84" s="74">
        <v>0</v>
      </c>
      <c r="I84" s="74">
        <v>0</v>
      </c>
      <c r="J84" s="74">
        <v>0</v>
      </c>
      <c r="K84" s="74">
        <v>0</v>
      </c>
      <c r="L84" s="74">
        <v>0</v>
      </c>
      <c r="M84" s="74">
        <v>0</v>
      </c>
      <c r="N84" s="74">
        <v>0</v>
      </c>
      <c r="O84" s="74">
        <v>0</v>
      </c>
      <c r="P84" s="74">
        <v>0</v>
      </c>
      <c r="Q84" s="74">
        <v>0</v>
      </c>
      <c r="R84" s="74">
        <v>0</v>
      </c>
      <c r="S84" s="74">
        <v>0</v>
      </c>
      <c r="T84" s="74">
        <v>0</v>
      </c>
      <c r="U84" s="74">
        <v>0</v>
      </c>
      <c r="V84" s="74">
        <v>0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0</v>
      </c>
      <c r="AC84" s="74">
        <v>0</v>
      </c>
      <c r="AD84" s="74">
        <v>0</v>
      </c>
      <c r="AE84" s="74">
        <v>0</v>
      </c>
      <c r="AF84" s="74">
        <v>0</v>
      </c>
      <c r="AG84" s="74">
        <v>0</v>
      </c>
      <c r="AH84" s="74">
        <v>0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 s="74">
        <v>0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0</v>
      </c>
      <c r="BD84" s="74">
        <v>0</v>
      </c>
      <c r="BE84" s="74">
        <v>0</v>
      </c>
    </row>
    <row r="85" spans="1:57" x14ac:dyDescent="0.25">
      <c r="A85" s="74" t="s">
        <v>42</v>
      </c>
      <c r="B85" s="74" t="s">
        <v>190</v>
      </c>
      <c r="C85" s="74" t="s">
        <v>69</v>
      </c>
      <c r="D85" s="74" t="s">
        <v>124</v>
      </c>
      <c r="E85" s="74">
        <v>0</v>
      </c>
      <c r="F85" s="74">
        <v>0</v>
      </c>
      <c r="G85" s="74">
        <v>0</v>
      </c>
      <c r="H85" s="74">
        <v>0</v>
      </c>
      <c r="I85" s="74">
        <v>0</v>
      </c>
      <c r="J85" s="74">
        <v>0</v>
      </c>
      <c r="K85" s="74">
        <v>0</v>
      </c>
      <c r="L85" s="74">
        <v>0</v>
      </c>
      <c r="M85" s="74">
        <v>0</v>
      </c>
      <c r="N85" s="74">
        <v>0</v>
      </c>
      <c r="O85" s="74">
        <v>0</v>
      </c>
      <c r="P85" s="74">
        <v>0</v>
      </c>
      <c r="Q85" s="74">
        <v>0</v>
      </c>
      <c r="R85" s="74">
        <v>0</v>
      </c>
      <c r="S85" s="74">
        <v>0</v>
      </c>
      <c r="T85" s="74">
        <v>0</v>
      </c>
      <c r="U85" s="74">
        <v>0</v>
      </c>
      <c r="V85" s="74">
        <v>0</v>
      </c>
      <c r="W85" s="74">
        <v>0</v>
      </c>
      <c r="X85" s="74">
        <v>0</v>
      </c>
      <c r="Y85" s="74">
        <v>0</v>
      </c>
      <c r="Z85" s="74">
        <v>0</v>
      </c>
      <c r="AA85" s="74">
        <v>0</v>
      </c>
      <c r="AB85" s="74">
        <v>0</v>
      </c>
      <c r="AC85" s="74">
        <v>0</v>
      </c>
      <c r="AD85" s="74">
        <v>0</v>
      </c>
      <c r="AE85" s="74">
        <v>0</v>
      </c>
      <c r="AF85" s="74">
        <v>0</v>
      </c>
      <c r="AG85" s="74">
        <v>0</v>
      </c>
      <c r="AH85" s="74">
        <v>0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 s="74">
        <v>0</v>
      </c>
      <c r="AP85" s="74">
        <v>0</v>
      </c>
      <c r="AQ85" s="74">
        <v>0</v>
      </c>
      <c r="AR85" s="74">
        <v>0</v>
      </c>
      <c r="AS85" s="74">
        <v>0</v>
      </c>
      <c r="AT85" s="74">
        <v>0</v>
      </c>
      <c r="AU85" s="74">
        <v>0</v>
      </c>
      <c r="AV85" s="74">
        <v>0</v>
      </c>
      <c r="AW85" s="74">
        <v>0</v>
      </c>
      <c r="AX85" s="74">
        <v>0</v>
      </c>
      <c r="AY85" s="74">
        <v>0</v>
      </c>
      <c r="AZ85" s="74">
        <v>0</v>
      </c>
      <c r="BA85" s="74">
        <v>0</v>
      </c>
      <c r="BB85" s="74">
        <v>0</v>
      </c>
      <c r="BC85" s="74">
        <v>0</v>
      </c>
      <c r="BD85" s="74">
        <v>0</v>
      </c>
      <c r="BE85" s="74">
        <v>0</v>
      </c>
    </row>
    <row r="86" spans="1:57" x14ac:dyDescent="0.25">
      <c r="A86" s="74" t="s">
        <v>42</v>
      </c>
      <c r="B86" s="74" t="s">
        <v>70</v>
      </c>
      <c r="C86" s="74" t="s">
        <v>69</v>
      </c>
      <c r="D86" s="74" t="s">
        <v>125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74">
        <v>0</v>
      </c>
      <c r="K86" s="74">
        <v>0</v>
      </c>
      <c r="L86" s="74">
        <v>0</v>
      </c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74">
        <v>0</v>
      </c>
      <c r="S86" s="74">
        <v>0</v>
      </c>
      <c r="T86" s="74">
        <v>0</v>
      </c>
      <c r="U86" s="74">
        <v>0</v>
      </c>
      <c r="V86" s="74">
        <v>0</v>
      </c>
      <c r="W86" s="74">
        <v>0</v>
      </c>
      <c r="X86" s="74">
        <v>0</v>
      </c>
      <c r="Y86" s="74">
        <v>0</v>
      </c>
      <c r="Z86" s="74">
        <v>0</v>
      </c>
      <c r="AA86" s="74">
        <v>0</v>
      </c>
      <c r="AB86" s="74">
        <v>0</v>
      </c>
      <c r="AC86" s="74">
        <v>0</v>
      </c>
      <c r="AD86" s="74">
        <v>0</v>
      </c>
      <c r="AE86" s="74">
        <v>0</v>
      </c>
      <c r="AF86" s="74">
        <v>0</v>
      </c>
      <c r="AG86" s="74">
        <v>0</v>
      </c>
      <c r="AH86" s="74">
        <v>0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 s="74">
        <v>0</v>
      </c>
      <c r="AP86" s="74">
        <v>0</v>
      </c>
      <c r="AQ86" s="74">
        <v>0</v>
      </c>
      <c r="AR86" s="74">
        <v>0</v>
      </c>
      <c r="AS86" s="74">
        <v>0</v>
      </c>
      <c r="AT86" s="74">
        <v>0</v>
      </c>
      <c r="AU86" s="74">
        <v>0</v>
      </c>
      <c r="AV86" s="74">
        <v>0</v>
      </c>
      <c r="AW86" s="74">
        <v>0</v>
      </c>
      <c r="AX86" s="74">
        <v>0</v>
      </c>
      <c r="AY86" s="74">
        <v>0</v>
      </c>
      <c r="AZ86" s="74">
        <v>0</v>
      </c>
      <c r="BA86" s="74">
        <v>0</v>
      </c>
      <c r="BB86" s="74">
        <v>0</v>
      </c>
      <c r="BC86" s="74">
        <v>0</v>
      </c>
      <c r="BD86" s="74">
        <v>0</v>
      </c>
      <c r="BE86" s="74">
        <v>0</v>
      </c>
    </row>
    <row r="87" spans="1:57" x14ac:dyDescent="0.25">
      <c r="A87" s="74" t="s">
        <v>42</v>
      </c>
      <c r="B87" s="74" t="s">
        <v>191</v>
      </c>
      <c r="C87" s="74" t="s">
        <v>69</v>
      </c>
      <c r="D87" s="74" t="s">
        <v>125</v>
      </c>
      <c r="E87" s="74">
        <v>0</v>
      </c>
      <c r="F87" s="74">
        <v>0</v>
      </c>
      <c r="G87" s="74">
        <v>0</v>
      </c>
      <c r="H87" s="74">
        <v>0</v>
      </c>
      <c r="I87" s="74">
        <v>0</v>
      </c>
      <c r="J87" s="74">
        <v>0</v>
      </c>
      <c r="K87" s="74">
        <v>0</v>
      </c>
      <c r="L87" s="74">
        <v>0</v>
      </c>
      <c r="M87" s="74">
        <v>0</v>
      </c>
      <c r="N87" s="74">
        <v>0</v>
      </c>
      <c r="O87" s="74">
        <v>0</v>
      </c>
      <c r="P87" s="74">
        <v>0</v>
      </c>
      <c r="Q87" s="74">
        <v>0</v>
      </c>
      <c r="R87" s="74">
        <v>0</v>
      </c>
      <c r="S87" s="74">
        <v>0</v>
      </c>
      <c r="T87" s="74">
        <v>0</v>
      </c>
      <c r="U87" s="74">
        <v>0</v>
      </c>
      <c r="V87" s="74">
        <v>0</v>
      </c>
      <c r="W87" s="74">
        <v>0</v>
      </c>
      <c r="X87" s="74">
        <v>0</v>
      </c>
      <c r="Y87" s="74">
        <v>0</v>
      </c>
      <c r="Z87" s="74">
        <v>0</v>
      </c>
      <c r="AA87" s="74">
        <v>0</v>
      </c>
      <c r="AB87" s="74">
        <v>0</v>
      </c>
      <c r="AC87" s="74">
        <v>0</v>
      </c>
      <c r="AD87" s="74">
        <v>0</v>
      </c>
      <c r="AE87" s="74">
        <v>0</v>
      </c>
      <c r="AF87" s="74">
        <v>0</v>
      </c>
      <c r="AG87" s="74">
        <v>0</v>
      </c>
      <c r="AH87" s="74">
        <v>0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 s="74">
        <v>0</v>
      </c>
      <c r="AP87" s="74">
        <v>0</v>
      </c>
      <c r="AQ87" s="74">
        <v>0</v>
      </c>
      <c r="AR87" s="74">
        <v>0</v>
      </c>
      <c r="AS87" s="74">
        <v>0</v>
      </c>
      <c r="AT87" s="74">
        <v>0</v>
      </c>
      <c r="AU87" s="74">
        <v>0</v>
      </c>
      <c r="AV87" s="74">
        <v>0</v>
      </c>
      <c r="AW87" s="74">
        <v>0</v>
      </c>
      <c r="AX87" s="74">
        <v>0</v>
      </c>
      <c r="AY87" s="74">
        <v>0</v>
      </c>
      <c r="AZ87" s="74">
        <v>0</v>
      </c>
      <c r="BA87" s="74">
        <v>0</v>
      </c>
      <c r="BB87" s="74">
        <v>0</v>
      </c>
      <c r="BC87" s="74">
        <v>0</v>
      </c>
      <c r="BD87" s="74">
        <v>0</v>
      </c>
      <c r="BE87" s="74">
        <v>0</v>
      </c>
    </row>
    <row r="88" spans="1:57" x14ac:dyDescent="0.25">
      <c r="A88" s="74" t="s">
        <v>42</v>
      </c>
      <c r="B88" s="74" t="s">
        <v>71</v>
      </c>
      <c r="C88" s="74" t="s">
        <v>69</v>
      </c>
      <c r="D88" s="74" t="s">
        <v>126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74">
        <v>0</v>
      </c>
      <c r="K88" s="74">
        <v>0</v>
      </c>
      <c r="L88" s="74">
        <v>0</v>
      </c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74">
        <v>0</v>
      </c>
      <c r="S88" s="74">
        <v>0</v>
      </c>
      <c r="T88" s="74">
        <v>0</v>
      </c>
      <c r="U88" s="74">
        <v>0</v>
      </c>
      <c r="V88" s="74">
        <v>0</v>
      </c>
      <c r="W88" s="74">
        <v>0</v>
      </c>
      <c r="X88" s="74">
        <v>0</v>
      </c>
      <c r="Y88" s="74">
        <v>0</v>
      </c>
      <c r="Z88" s="74">
        <v>0</v>
      </c>
      <c r="AA88" s="74">
        <v>0</v>
      </c>
      <c r="AB88" s="74">
        <v>0</v>
      </c>
      <c r="AC88" s="74">
        <v>0</v>
      </c>
      <c r="AD88" s="74">
        <v>0</v>
      </c>
      <c r="AE88" s="74">
        <v>0</v>
      </c>
      <c r="AF88" s="74">
        <v>0</v>
      </c>
      <c r="AG88" s="74">
        <v>0</v>
      </c>
      <c r="AH88" s="74">
        <v>0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 s="74">
        <v>0</v>
      </c>
      <c r="AP88" s="74">
        <v>0</v>
      </c>
      <c r="AQ88" s="74">
        <v>0</v>
      </c>
      <c r="AR88" s="74">
        <v>0</v>
      </c>
      <c r="AS88" s="74">
        <v>0</v>
      </c>
      <c r="AT88" s="74">
        <v>0</v>
      </c>
      <c r="AU88" s="74">
        <v>0</v>
      </c>
      <c r="AV88" s="74">
        <v>0</v>
      </c>
      <c r="AW88" s="74">
        <v>0</v>
      </c>
      <c r="AX88" s="74">
        <v>0</v>
      </c>
      <c r="AY88" s="74">
        <v>0</v>
      </c>
      <c r="AZ88" s="74">
        <v>0</v>
      </c>
      <c r="BA88" s="74">
        <v>0</v>
      </c>
      <c r="BB88" s="74">
        <v>0</v>
      </c>
      <c r="BC88" s="74">
        <v>0</v>
      </c>
      <c r="BD88" s="74">
        <v>0</v>
      </c>
      <c r="BE88" s="74">
        <v>0</v>
      </c>
    </row>
    <row r="89" spans="1:57" x14ac:dyDescent="0.25">
      <c r="A89" s="74" t="s">
        <v>42</v>
      </c>
      <c r="B89" s="74" t="s">
        <v>72</v>
      </c>
      <c r="C89" s="74" t="s">
        <v>69</v>
      </c>
      <c r="D89" s="74" t="s">
        <v>37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74">
        <v>0</v>
      </c>
      <c r="K89" s="74">
        <v>0</v>
      </c>
      <c r="L89" s="74">
        <v>0</v>
      </c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74">
        <v>0</v>
      </c>
      <c r="S89" s="74">
        <v>0</v>
      </c>
      <c r="T89" s="74">
        <v>0</v>
      </c>
      <c r="U89" s="74">
        <v>0</v>
      </c>
      <c r="V89" s="74">
        <v>0</v>
      </c>
      <c r="W89" s="74">
        <v>0</v>
      </c>
      <c r="X89" s="74">
        <v>0</v>
      </c>
      <c r="Y89" s="74">
        <v>0</v>
      </c>
      <c r="Z89" s="74">
        <v>0</v>
      </c>
      <c r="AA89" s="74">
        <v>0</v>
      </c>
      <c r="AB89" s="74">
        <v>0</v>
      </c>
      <c r="AC89" s="74">
        <v>0</v>
      </c>
      <c r="AD89" s="74">
        <v>0</v>
      </c>
      <c r="AE89" s="74">
        <v>0</v>
      </c>
      <c r="AF89" s="74">
        <v>0</v>
      </c>
      <c r="AG89" s="74">
        <v>0</v>
      </c>
      <c r="AH89" s="74">
        <v>0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 s="74">
        <v>0</v>
      </c>
      <c r="AP89" s="74">
        <v>0</v>
      </c>
      <c r="AQ89" s="74">
        <v>0</v>
      </c>
      <c r="AR89" s="74">
        <v>0</v>
      </c>
      <c r="AS89" s="74">
        <v>0</v>
      </c>
      <c r="AT89" s="74">
        <v>0</v>
      </c>
      <c r="AU89" s="74">
        <v>0</v>
      </c>
      <c r="AV89" s="74">
        <v>0</v>
      </c>
      <c r="AW89" s="74">
        <v>0</v>
      </c>
      <c r="AX89" s="74">
        <v>0</v>
      </c>
      <c r="AY89" s="74">
        <v>0</v>
      </c>
      <c r="AZ89" s="74">
        <v>0</v>
      </c>
      <c r="BA89" s="74">
        <v>0</v>
      </c>
      <c r="BB89" s="74">
        <v>0</v>
      </c>
      <c r="BC89" s="74">
        <v>0</v>
      </c>
      <c r="BD89" s="74">
        <v>0</v>
      </c>
      <c r="BE89" s="74">
        <v>0</v>
      </c>
    </row>
    <row r="90" spans="1:57" x14ac:dyDescent="0.25">
      <c r="A90" s="74" t="s">
        <v>42</v>
      </c>
      <c r="B90" s="74" t="s">
        <v>192</v>
      </c>
      <c r="C90" s="74" t="s">
        <v>69</v>
      </c>
      <c r="D90" s="74" t="s">
        <v>37</v>
      </c>
      <c r="E90" s="74">
        <v>0</v>
      </c>
      <c r="F90" s="74">
        <v>0</v>
      </c>
      <c r="G90" s="74">
        <v>0</v>
      </c>
      <c r="H90" s="74">
        <v>0</v>
      </c>
      <c r="I90" s="74">
        <v>0</v>
      </c>
      <c r="J90" s="74">
        <v>0</v>
      </c>
      <c r="K90" s="74">
        <v>0</v>
      </c>
      <c r="L90" s="74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Z90" s="74">
        <v>0</v>
      </c>
      <c r="AA90" s="74">
        <v>0</v>
      </c>
      <c r="AB90" s="74">
        <v>0</v>
      </c>
      <c r="AC90" s="74">
        <v>0</v>
      </c>
      <c r="AD90" s="74">
        <v>0</v>
      </c>
      <c r="AE90" s="74">
        <v>0</v>
      </c>
      <c r="AF90" s="74">
        <v>0</v>
      </c>
      <c r="AG90" s="74">
        <v>0</v>
      </c>
      <c r="AH90" s="74">
        <v>0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 s="74">
        <v>0</v>
      </c>
      <c r="AP90" s="74">
        <v>0</v>
      </c>
      <c r="AQ90" s="74">
        <v>0</v>
      </c>
      <c r="AR90" s="74">
        <v>0</v>
      </c>
      <c r="AS90" s="74">
        <v>0</v>
      </c>
      <c r="AT90" s="74">
        <v>0</v>
      </c>
      <c r="AU90" s="74">
        <v>0</v>
      </c>
      <c r="AV90" s="74">
        <v>0</v>
      </c>
      <c r="AW90" s="74">
        <v>0</v>
      </c>
      <c r="AX90" s="74">
        <v>0</v>
      </c>
      <c r="AY90" s="74">
        <v>0</v>
      </c>
      <c r="AZ90" s="74">
        <v>0</v>
      </c>
      <c r="BA90" s="74">
        <v>0</v>
      </c>
      <c r="BB90" s="74">
        <v>0</v>
      </c>
      <c r="BC90" s="74">
        <v>0</v>
      </c>
      <c r="BD90" s="74">
        <v>0</v>
      </c>
      <c r="BE90" s="74">
        <v>0</v>
      </c>
    </row>
    <row r="91" spans="1:57" x14ac:dyDescent="0.25">
      <c r="A91" s="74" t="s">
        <v>42</v>
      </c>
      <c r="B91" s="74" t="s">
        <v>73</v>
      </c>
      <c r="C91" s="74" t="s">
        <v>74</v>
      </c>
      <c r="D91" s="74" t="s">
        <v>127</v>
      </c>
      <c r="E91" s="74">
        <v>3329.2436785</v>
      </c>
      <c r="F91" s="74">
        <v>3332.5729221785</v>
      </c>
      <c r="G91" s="74">
        <v>2972.2917961346998</v>
      </c>
      <c r="H91" s="74">
        <v>3027.2608468829699</v>
      </c>
      <c r="I91" s="74">
        <v>3082.3368634409399</v>
      </c>
      <c r="J91" s="74">
        <v>3137.5200047711701</v>
      </c>
      <c r="K91" s="74">
        <v>3192.81043004721</v>
      </c>
      <c r="L91" s="74">
        <v>3248.2082986537898</v>
      </c>
      <c r="M91" s="74">
        <v>3303.7137701871602</v>
      </c>
      <c r="N91" s="74">
        <v>3359.3270044552901</v>
      </c>
      <c r="O91" s="74">
        <v>3362.6863314597499</v>
      </c>
      <c r="P91" s="74">
        <v>3366.0490177912002</v>
      </c>
      <c r="Q91" s="74">
        <v>3369.4150668090001</v>
      </c>
      <c r="R91" s="74">
        <v>3372.7844818757999</v>
      </c>
      <c r="S91" s="74">
        <v>3376.1572663576799</v>
      </c>
      <c r="T91" s="74">
        <v>3379.5334236240401</v>
      </c>
      <c r="U91" s="74">
        <v>3382.9129570476598</v>
      </c>
      <c r="V91" s="74">
        <v>3386.2958700047102</v>
      </c>
      <c r="W91" s="74">
        <v>3389.6821658747099</v>
      </c>
      <c r="X91" s="74">
        <v>3393.0718480405899</v>
      </c>
      <c r="Y91" s="74">
        <v>3396.46491988863</v>
      </c>
      <c r="Z91" s="74">
        <v>3399.8613848085101</v>
      </c>
      <c r="AA91" s="74">
        <v>3403.2612461933199</v>
      </c>
      <c r="AB91" s="74">
        <v>3406.6645074395201</v>
      </c>
      <c r="AC91" s="74">
        <v>3410.07117194695</v>
      </c>
      <c r="AD91" s="74">
        <v>3413.4812431188998</v>
      </c>
      <c r="AE91" s="74">
        <v>3416.89472436202</v>
      </c>
      <c r="AF91" s="74">
        <v>3420.3116190863798</v>
      </c>
      <c r="AG91" s="74">
        <v>3423.7319307054699</v>
      </c>
      <c r="AH91" s="74">
        <v>3427.1556626361698</v>
      </c>
      <c r="AI91" s="74">
        <v>3430.5828182988098</v>
      </c>
      <c r="AJ91" s="74">
        <v>3434.0134011171099</v>
      </c>
      <c r="AK91" s="74">
        <v>3437.4474145182198</v>
      </c>
      <c r="AL91" s="74">
        <v>3437.4474145182198</v>
      </c>
      <c r="AM91" s="74">
        <v>3437.4474145182198</v>
      </c>
      <c r="AN91" s="74">
        <v>3437.4474145182198</v>
      </c>
      <c r="AO91" s="74">
        <v>3437.4474145182198</v>
      </c>
      <c r="AP91" s="74">
        <v>3437.4474145182198</v>
      </c>
      <c r="AQ91" s="74">
        <v>3437.4474145182198</v>
      </c>
      <c r="AR91" s="74">
        <v>3437.4474145182198</v>
      </c>
      <c r="AS91" s="74">
        <v>3437.4474145182198</v>
      </c>
      <c r="AT91" s="74">
        <v>3437.4474145182198</v>
      </c>
      <c r="AU91" s="74">
        <v>3437.4474145182198</v>
      </c>
      <c r="AV91" s="74">
        <v>3437.4474145182198</v>
      </c>
      <c r="AW91" s="74">
        <v>3437.4474145182198</v>
      </c>
      <c r="AX91" s="74">
        <v>3437.4474145182198</v>
      </c>
      <c r="AY91" s="74">
        <v>3437.4474145182198</v>
      </c>
      <c r="AZ91" s="74">
        <v>3437.4474145182198</v>
      </c>
      <c r="BA91" s="74">
        <v>3437.4474145182198</v>
      </c>
      <c r="BB91" s="74">
        <v>3437.4474145182198</v>
      </c>
      <c r="BC91" s="74">
        <v>3437.4474145182198</v>
      </c>
      <c r="BD91" s="74">
        <v>3437.4474145182198</v>
      </c>
      <c r="BE91" s="74">
        <v>3437.4474145182198</v>
      </c>
    </row>
    <row r="92" spans="1:57" x14ac:dyDescent="0.25">
      <c r="A92" s="74" t="s">
        <v>42</v>
      </c>
      <c r="B92" s="74" t="s">
        <v>75</v>
      </c>
      <c r="C92" s="74" t="s">
        <v>74</v>
      </c>
      <c r="D92" s="74" t="s">
        <v>128</v>
      </c>
      <c r="E92" s="74">
        <v>804.71032009999999</v>
      </c>
      <c r="F92" s="74">
        <v>805.51503042009995</v>
      </c>
      <c r="G92" s="74">
        <v>718.43160599641305</v>
      </c>
      <c r="H92" s="74">
        <v>731.71815594434702</v>
      </c>
      <c r="I92" s="74">
        <v>745.03056056056903</v>
      </c>
      <c r="J92" s="74">
        <v>758.36885826787</v>
      </c>
      <c r="K92" s="74">
        <v>771.73308754002403</v>
      </c>
      <c r="L92" s="74">
        <v>785.12328690186405</v>
      </c>
      <c r="M92" s="74">
        <v>798.53949492933998</v>
      </c>
      <c r="N92" s="74">
        <v>811.98175024958402</v>
      </c>
      <c r="O92" s="74">
        <v>812.79373199983297</v>
      </c>
      <c r="P92" s="74">
        <v>813.60652573183302</v>
      </c>
      <c r="Q92" s="74">
        <v>814.420132257565</v>
      </c>
      <c r="R92" s="74">
        <v>815.23455238982206</v>
      </c>
      <c r="S92" s="74">
        <v>816.04978694221199</v>
      </c>
      <c r="T92" s="74">
        <v>816.86583672915401</v>
      </c>
      <c r="U92" s="74">
        <v>817.68270256588301</v>
      </c>
      <c r="V92" s="74">
        <v>818.50038526844901</v>
      </c>
      <c r="W92" s="74">
        <v>819.31888565371798</v>
      </c>
      <c r="X92" s="74">
        <v>820.13820453937103</v>
      </c>
      <c r="Y92" s="74">
        <v>820.95834274391098</v>
      </c>
      <c r="Z92" s="74">
        <v>821.77930108665396</v>
      </c>
      <c r="AA92" s="74">
        <v>822.60108038774001</v>
      </c>
      <c r="AB92" s="74">
        <v>823.42368146812805</v>
      </c>
      <c r="AC92" s="74">
        <v>824.247105149596</v>
      </c>
      <c r="AD92" s="74">
        <v>825.07135225474497</v>
      </c>
      <c r="AE92" s="74">
        <v>825.89642360699997</v>
      </c>
      <c r="AF92" s="74">
        <v>826.72232003060697</v>
      </c>
      <c r="AG92" s="74">
        <v>827.54904235063805</v>
      </c>
      <c r="AH92" s="74">
        <v>828.37659139298898</v>
      </c>
      <c r="AI92" s="74">
        <v>829.20496798438103</v>
      </c>
      <c r="AJ92" s="74">
        <v>830.03417295236602</v>
      </c>
      <c r="AK92" s="74">
        <v>830.86420712531799</v>
      </c>
      <c r="AL92" s="74">
        <v>830.86420712531799</v>
      </c>
      <c r="AM92" s="74">
        <v>830.86420712531799</v>
      </c>
      <c r="AN92" s="74">
        <v>830.86420712531799</v>
      </c>
      <c r="AO92" s="74">
        <v>830.86420712531799</v>
      </c>
      <c r="AP92" s="74">
        <v>830.86420712531799</v>
      </c>
      <c r="AQ92" s="74">
        <v>830.86420712531799</v>
      </c>
      <c r="AR92" s="74">
        <v>830.86420712531799</v>
      </c>
      <c r="AS92" s="74">
        <v>830.86420712531799</v>
      </c>
      <c r="AT92" s="74">
        <v>830.86420712531799</v>
      </c>
      <c r="AU92" s="74">
        <v>830.86420712531799</v>
      </c>
      <c r="AV92" s="74">
        <v>830.86420712531799</v>
      </c>
      <c r="AW92" s="74">
        <v>830.86420712531799</v>
      </c>
      <c r="AX92" s="74">
        <v>830.86420712531799</v>
      </c>
      <c r="AY92" s="74">
        <v>830.86420712531799</v>
      </c>
      <c r="AZ92" s="74">
        <v>830.86420712531799</v>
      </c>
      <c r="BA92" s="74">
        <v>830.86420712531799</v>
      </c>
      <c r="BB92" s="74">
        <v>830.86420712531799</v>
      </c>
      <c r="BC92" s="74">
        <v>830.86420712531799</v>
      </c>
      <c r="BD92" s="74">
        <v>830.86420712531799</v>
      </c>
      <c r="BE92" s="74">
        <v>830.86420712531799</v>
      </c>
    </row>
    <row r="93" spans="1:57" x14ac:dyDescent="0.25">
      <c r="A93" s="74" t="s">
        <v>42</v>
      </c>
      <c r="B93" s="74" t="s">
        <v>76</v>
      </c>
      <c r="C93" s="74" t="s">
        <v>74</v>
      </c>
      <c r="D93" s="74" t="s">
        <v>129</v>
      </c>
      <c r="E93" s="74">
        <v>110.36942449999999</v>
      </c>
      <c r="F93" s="74">
        <v>108.100194281451</v>
      </c>
      <c r="G93" s="74">
        <v>90.040532817457404</v>
      </c>
      <c r="H93" s="74">
        <v>93.529290470251297</v>
      </c>
      <c r="I93" s="74">
        <v>95.830813333199103</v>
      </c>
      <c r="J93" s="74">
        <v>98.128933297842195</v>
      </c>
      <c r="K93" s="74">
        <v>100.38385915468599</v>
      </c>
      <c r="L93" s="74">
        <v>102.798029849491</v>
      </c>
      <c r="M93" s="74">
        <v>104.897903908995</v>
      </c>
      <c r="N93" s="74">
        <v>107.15959808572001</v>
      </c>
      <c r="O93" s="74">
        <v>107.71470891276201</v>
      </c>
      <c r="P93" s="74">
        <v>108.280906344988</v>
      </c>
      <c r="Q93" s="74">
        <v>109.117059379442</v>
      </c>
      <c r="R93" s="74">
        <v>109.800709826744</v>
      </c>
      <c r="S93" s="74">
        <v>110.75263044274401</v>
      </c>
      <c r="T93" s="74">
        <v>111.73538830204301</v>
      </c>
      <c r="U93" s="74">
        <v>112.715870705328</v>
      </c>
      <c r="V93" s="74">
        <v>113.871819289388</v>
      </c>
      <c r="W93" s="74">
        <v>114.78948658055</v>
      </c>
      <c r="X93" s="74">
        <v>115.878389376931</v>
      </c>
      <c r="Y93" s="74">
        <v>116.93703767249301</v>
      </c>
      <c r="Z93" s="74">
        <v>117.969203204899</v>
      </c>
      <c r="AA93" s="74">
        <v>118.976888771128</v>
      </c>
      <c r="AB93" s="74">
        <v>120.145550506736</v>
      </c>
      <c r="AC93" s="74">
        <v>121.092713389889</v>
      </c>
      <c r="AD93" s="74">
        <v>122.189533653589</v>
      </c>
      <c r="AE93" s="74">
        <v>123.24517085028501</v>
      </c>
      <c r="AF93" s="74">
        <v>124.078681155553</v>
      </c>
      <c r="AG93" s="74">
        <v>125.400856327331</v>
      </c>
      <c r="AH93" s="74">
        <v>126.49144415875</v>
      </c>
      <c r="AI93" s="74">
        <v>127.696959836427</v>
      </c>
      <c r="AJ93" s="74">
        <v>128.835668838961</v>
      </c>
      <c r="AK93" s="74">
        <v>129.90256945796699</v>
      </c>
      <c r="AL93" s="74">
        <v>129.90256945796699</v>
      </c>
      <c r="AM93" s="74">
        <v>129.90256945796699</v>
      </c>
      <c r="AN93" s="74">
        <v>129.90256945796699</v>
      </c>
      <c r="AO93" s="74">
        <v>129.90256945796699</v>
      </c>
      <c r="AP93" s="74">
        <v>129.90256945796699</v>
      </c>
      <c r="AQ93" s="74">
        <v>129.90256945796699</v>
      </c>
      <c r="AR93" s="74">
        <v>129.90256945796699</v>
      </c>
      <c r="AS93" s="74">
        <v>129.90256945796699</v>
      </c>
      <c r="AT93" s="74">
        <v>129.90256945796699</v>
      </c>
      <c r="AU93" s="74">
        <v>129.90256945796699</v>
      </c>
      <c r="AV93" s="74">
        <v>129.90256945796699</v>
      </c>
      <c r="AW93" s="74">
        <v>129.90256945796699</v>
      </c>
      <c r="AX93" s="74">
        <v>129.90256945796699</v>
      </c>
      <c r="AY93" s="74">
        <v>129.90256945796699</v>
      </c>
      <c r="AZ93" s="74">
        <v>129.90256945796699</v>
      </c>
      <c r="BA93" s="74">
        <v>129.90256945796699</v>
      </c>
      <c r="BB93" s="74">
        <v>129.90256945796699</v>
      </c>
      <c r="BC93" s="74">
        <v>129.90256945796699</v>
      </c>
      <c r="BD93" s="74">
        <v>129.90256945796699</v>
      </c>
      <c r="BE93" s="74">
        <v>129.90256945796699</v>
      </c>
    </row>
    <row r="94" spans="1:57" x14ac:dyDescent="0.25">
      <c r="A94" s="74" t="s">
        <v>42</v>
      </c>
      <c r="B94" s="74" t="s">
        <v>77</v>
      </c>
      <c r="C94" s="74" t="s">
        <v>74</v>
      </c>
      <c r="D94" s="74" t="s">
        <v>130</v>
      </c>
      <c r="E94" s="74">
        <v>13626.3434</v>
      </c>
      <c r="F94" s="74">
        <v>13639.969743400001</v>
      </c>
      <c r="G94" s="74">
        <v>12165.366254410699</v>
      </c>
      <c r="H94" s="74">
        <v>12390.350435263899</v>
      </c>
      <c r="I94" s="74">
        <v>12615.7724191125</v>
      </c>
      <c r="J94" s="74">
        <v>12841.632856578401</v>
      </c>
      <c r="K94" s="74">
        <v>13067.932399146801</v>
      </c>
      <c r="L94" s="74">
        <v>13294.6716991675</v>
      </c>
      <c r="M94" s="74">
        <v>13521.851409855801</v>
      </c>
      <c r="N94" s="74">
        <v>13749.4721852938</v>
      </c>
      <c r="O94" s="74">
        <v>13763.2216574791</v>
      </c>
      <c r="P94" s="74">
        <v>13776.9848791366</v>
      </c>
      <c r="Q94" s="74">
        <v>13790.7618640157</v>
      </c>
      <c r="R94" s="74">
        <v>13804.5526258797</v>
      </c>
      <c r="S94" s="74">
        <v>13818.357178505599</v>
      </c>
      <c r="T94" s="74">
        <v>13832.1755356841</v>
      </c>
      <c r="U94" s="74">
        <v>13846.0077112198</v>
      </c>
      <c r="V94" s="74">
        <v>13859.853718930999</v>
      </c>
      <c r="W94" s="74">
        <v>13873.7135726499</v>
      </c>
      <c r="X94" s="74">
        <v>13887.587286222601</v>
      </c>
      <c r="Y94" s="74">
        <v>13901.4748735088</v>
      </c>
      <c r="Z94" s="74">
        <v>13915.3763483823</v>
      </c>
      <c r="AA94" s="74">
        <v>13929.2917247307</v>
      </c>
      <c r="AB94" s="74">
        <v>13943.2210164554</v>
      </c>
      <c r="AC94" s="74">
        <v>13957.164237471899</v>
      </c>
      <c r="AD94" s="74">
        <v>13971.121401709301</v>
      </c>
      <c r="AE94" s="74">
        <v>13985.0925231111</v>
      </c>
      <c r="AF94" s="74">
        <v>13999.0776156342</v>
      </c>
      <c r="AG94" s="74">
        <v>14013.076693249801</v>
      </c>
      <c r="AH94" s="74">
        <v>14027.089769943101</v>
      </c>
      <c r="AI94" s="74">
        <v>14041.116859713</v>
      </c>
      <c r="AJ94" s="74">
        <v>14055.1579765727</v>
      </c>
      <c r="AK94" s="74">
        <v>14069.2131345493</v>
      </c>
      <c r="AL94" s="74">
        <v>14069.2131345493</v>
      </c>
      <c r="AM94" s="74">
        <v>14069.2131345493</v>
      </c>
      <c r="AN94" s="74">
        <v>14069.2131345493</v>
      </c>
      <c r="AO94" s="74">
        <v>14069.2131345493</v>
      </c>
      <c r="AP94" s="74">
        <v>14069.2131345493</v>
      </c>
      <c r="AQ94" s="74">
        <v>14069.2131345493</v>
      </c>
      <c r="AR94" s="74">
        <v>14069.2131345493</v>
      </c>
      <c r="AS94" s="74">
        <v>14069.2131345493</v>
      </c>
      <c r="AT94" s="74">
        <v>14069.2131345493</v>
      </c>
      <c r="AU94" s="74">
        <v>14069.2131345493</v>
      </c>
      <c r="AV94" s="74">
        <v>14069.2131345493</v>
      </c>
      <c r="AW94" s="74">
        <v>14069.2131345493</v>
      </c>
      <c r="AX94" s="74">
        <v>14069.2131345493</v>
      </c>
      <c r="AY94" s="74">
        <v>14069.2131345493</v>
      </c>
      <c r="AZ94" s="74">
        <v>14069.2131345493</v>
      </c>
      <c r="BA94" s="74">
        <v>14069.2131345493</v>
      </c>
      <c r="BB94" s="74">
        <v>14069.2131345493</v>
      </c>
      <c r="BC94" s="74">
        <v>14069.2131345493</v>
      </c>
      <c r="BD94" s="74">
        <v>14069.2131345493</v>
      </c>
      <c r="BE94" s="74">
        <v>14069.2131345493</v>
      </c>
    </row>
    <row r="95" spans="1:57" x14ac:dyDescent="0.25">
      <c r="A95" s="74" t="s">
        <v>42</v>
      </c>
      <c r="B95" s="74" t="s">
        <v>78</v>
      </c>
      <c r="C95" s="74" t="s">
        <v>79</v>
      </c>
      <c r="D95" s="74" t="s">
        <v>131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74">
        <v>0</v>
      </c>
      <c r="S95" s="74">
        <v>0</v>
      </c>
      <c r="T95" s="74">
        <v>0</v>
      </c>
      <c r="U95" s="74">
        <v>0</v>
      </c>
      <c r="V95" s="74">
        <v>0</v>
      </c>
      <c r="W95" s="74">
        <v>0</v>
      </c>
      <c r="X95" s="74">
        <v>0</v>
      </c>
      <c r="Y95" s="74">
        <v>0</v>
      </c>
      <c r="Z95" s="74">
        <v>0</v>
      </c>
      <c r="AA95" s="74">
        <v>0</v>
      </c>
      <c r="AB95" s="74">
        <v>0</v>
      </c>
      <c r="AC95" s="74">
        <v>0</v>
      </c>
      <c r="AD95" s="74">
        <v>0</v>
      </c>
      <c r="AE95" s="74">
        <v>0</v>
      </c>
      <c r="AF95" s="74">
        <v>0</v>
      </c>
      <c r="AG95" s="74">
        <v>0</v>
      </c>
      <c r="AH95" s="74">
        <v>0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 s="74">
        <v>0</v>
      </c>
      <c r="AP95" s="74">
        <v>0</v>
      </c>
      <c r="AQ95" s="74">
        <v>0</v>
      </c>
      <c r="AR95" s="74">
        <v>0</v>
      </c>
      <c r="AS95" s="74">
        <v>0</v>
      </c>
      <c r="AT95" s="74">
        <v>0</v>
      </c>
      <c r="AU95" s="74">
        <v>0</v>
      </c>
      <c r="AV95" s="74">
        <v>0</v>
      </c>
      <c r="AW95" s="74">
        <v>0</v>
      </c>
      <c r="AX95" s="74">
        <v>0</v>
      </c>
      <c r="AY95" s="74">
        <v>0</v>
      </c>
      <c r="AZ95" s="74">
        <v>0</v>
      </c>
      <c r="BA95" s="74">
        <v>0</v>
      </c>
      <c r="BB95" s="74">
        <v>0</v>
      </c>
      <c r="BC95" s="74">
        <v>0</v>
      </c>
      <c r="BD95" s="74">
        <v>0</v>
      </c>
      <c r="BE95" s="74">
        <v>0</v>
      </c>
    </row>
    <row r="96" spans="1:57" x14ac:dyDescent="0.25">
      <c r="A96" s="74" t="s">
        <v>42</v>
      </c>
      <c r="B96" s="74" t="s">
        <v>80</v>
      </c>
      <c r="C96" s="74" t="s">
        <v>74</v>
      </c>
      <c r="D96" s="74" t="s">
        <v>132</v>
      </c>
      <c r="E96" s="74">
        <v>30.880102180000002</v>
      </c>
      <c r="F96" s="74">
        <v>30.910982282180001</v>
      </c>
      <c r="G96" s="74">
        <v>27.569226898635801</v>
      </c>
      <c r="H96" s="74">
        <v>28.079087415847599</v>
      </c>
      <c r="I96" s="74">
        <v>28.5899400848669</v>
      </c>
      <c r="J96" s="74">
        <v>29.101786380136801</v>
      </c>
      <c r="K96" s="74">
        <v>29.614627778057201</v>
      </c>
      <c r="L96" s="74">
        <v>30.128465756987101</v>
      </c>
      <c r="M96" s="74">
        <v>30.643301797247101</v>
      </c>
      <c r="N96" s="74">
        <v>31.159137381121798</v>
      </c>
      <c r="O96" s="74">
        <v>31.190296518502901</v>
      </c>
      <c r="P96" s="74">
        <v>31.2214868150214</v>
      </c>
      <c r="Q96" s="74">
        <v>31.2527083018364</v>
      </c>
      <c r="R96" s="74">
        <v>31.283961010138199</v>
      </c>
      <c r="S96" s="74">
        <v>31.315244971148399</v>
      </c>
      <c r="T96" s="74">
        <v>31.346560216119499</v>
      </c>
      <c r="U96" s="74">
        <v>31.3779067763356</v>
      </c>
      <c r="V96" s="74">
        <v>31.409284683111899</v>
      </c>
      <c r="W96" s="74">
        <v>31.440693967795099</v>
      </c>
      <c r="X96" s="74">
        <v>31.472134661762801</v>
      </c>
      <c r="Y96" s="74">
        <v>31.503606796424599</v>
      </c>
      <c r="Z96" s="74">
        <v>31.535110403221001</v>
      </c>
      <c r="AA96" s="74">
        <v>31.566645513624199</v>
      </c>
      <c r="AB96" s="74">
        <v>31.598212159137901</v>
      </c>
      <c r="AC96" s="74">
        <v>31.629810371297001</v>
      </c>
      <c r="AD96" s="74">
        <v>31.661440181668301</v>
      </c>
      <c r="AE96" s="74">
        <v>31.693101621850001</v>
      </c>
      <c r="AF96" s="74">
        <v>31.724794723471799</v>
      </c>
      <c r="AG96" s="74">
        <v>31.756519518195301</v>
      </c>
      <c r="AH96" s="74">
        <v>31.788276037713501</v>
      </c>
      <c r="AI96" s="74">
        <v>31.8200643137512</v>
      </c>
      <c r="AJ96" s="74">
        <v>31.851884378064899</v>
      </c>
      <c r="AK96" s="74">
        <v>31.883736262443001</v>
      </c>
      <c r="AL96" s="74">
        <v>31.883736262443001</v>
      </c>
      <c r="AM96" s="74">
        <v>31.883736262443001</v>
      </c>
      <c r="AN96" s="74">
        <v>31.883736262443001</v>
      </c>
      <c r="AO96" s="74">
        <v>31.883736262443001</v>
      </c>
      <c r="AP96" s="74">
        <v>31.883736262443001</v>
      </c>
      <c r="AQ96" s="74">
        <v>31.883736262443001</v>
      </c>
      <c r="AR96" s="74">
        <v>31.883736262443001</v>
      </c>
      <c r="AS96" s="74">
        <v>31.883736262443001</v>
      </c>
      <c r="AT96" s="74">
        <v>31.883736262443001</v>
      </c>
      <c r="AU96" s="74">
        <v>31.883736262443001</v>
      </c>
      <c r="AV96" s="74">
        <v>31.883736262443001</v>
      </c>
      <c r="AW96" s="74">
        <v>31.883736262443001</v>
      </c>
      <c r="AX96" s="74">
        <v>31.883736262443001</v>
      </c>
      <c r="AY96" s="74">
        <v>31.883736262443001</v>
      </c>
      <c r="AZ96" s="74">
        <v>31.883736262443001</v>
      </c>
      <c r="BA96" s="74">
        <v>31.883736262443001</v>
      </c>
      <c r="BB96" s="74">
        <v>31.883736262443001</v>
      </c>
      <c r="BC96" s="74">
        <v>31.883736262443001</v>
      </c>
      <c r="BD96" s="74">
        <v>31.883736262443001</v>
      </c>
      <c r="BE96" s="74">
        <v>31.883736262443001</v>
      </c>
    </row>
    <row r="97" spans="1:57" x14ac:dyDescent="0.25">
      <c r="A97" s="74" t="s">
        <v>42</v>
      </c>
      <c r="B97" s="74" t="s">
        <v>81</v>
      </c>
      <c r="C97" s="74" t="s">
        <v>74</v>
      </c>
      <c r="D97" s="74" t="s">
        <v>133</v>
      </c>
      <c r="E97" s="74">
        <v>10352.039000000001</v>
      </c>
      <c r="F97" s="74">
        <v>10362.391039</v>
      </c>
      <c r="G97" s="74">
        <v>9242.1233061647508</v>
      </c>
      <c r="H97" s="74">
        <v>9413.0455371849293</v>
      </c>
      <c r="I97" s="74">
        <v>9584.3003705438296</v>
      </c>
      <c r="J97" s="74">
        <v>9755.8883005239295</v>
      </c>
      <c r="K97" s="74">
        <v>9927.8098220636202</v>
      </c>
      <c r="L97" s="74">
        <v>10100.065430758001</v>
      </c>
      <c r="M97" s="74">
        <v>10272.6556228601</v>
      </c>
      <c r="N97" s="74">
        <v>10445.5808952809</v>
      </c>
      <c r="O97" s="74">
        <v>10456.026476176199</v>
      </c>
      <c r="P97" s="74">
        <v>10466.482502652299</v>
      </c>
      <c r="Q97" s="74">
        <v>10476.948985155001</v>
      </c>
      <c r="R97" s="74">
        <v>10487.425934140099</v>
      </c>
      <c r="S97" s="74">
        <v>10497.913360074301</v>
      </c>
      <c r="T97" s="74">
        <v>10508.4112734343</v>
      </c>
      <c r="U97" s="74">
        <v>10518.9196847078</v>
      </c>
      <c r="V97" s="74">
        <v>10529.438604392501</v>
      </c>
      <c r="W97" s="74">
        <v>10539.968042996899</v>
      </c>
      <c r="X97" s="74">
        <v>10550.508011039899</v>
      </c>
      <c r="Y97" s="74">
        <v>10561.058519050899</v>
      </c>
      <c r="Z97" s="74">
        <v>10571.61957757</v>
      </c>
      <c r="AA97" s="74">
        <v>10582.1911971475</v>
      </c>
      <c r="AB97" s="74">
        <v>10592.7733883447</v>
      </c>
      <c r="AC97" s="74">
        <v>10603.366161733</v>
      </c>
      <c r="AD97" s="74">
        <v>10613.9695278947</v>
      </c>
      <c r="AE97" s="74">
        <v>10624.5834974226</v>
      </c>
      <c r="AF97" s="74">
        <v>10635.2080809201</v>
      </c>
      <c r="AG97" s="74">
        <v>10645.843289001001</v>
      </c>
      <c r="AH97" s="74">
        <v>10656.48913229</v>
      </c>
      <c r="AI97" s="74">
        <v>10667.1456214223</v>
      </c>
      <c r="AJ97" s="74">
        <v>10677.812767043701</v>
      </c>
      <c r="AK97" s="74">
        <v>10688.490579810699</v>
      </c>
      <c r="AL97" s="74">
        <v>10688.490579810699</v>
      </c>
      <c r="AM97" s="74">
        <v>10688.490579810699</v>
      </c>
      <c r="AN97" s="74">
        <v>10688.490579810699</v>
      </c>
      <c r="AO97" s="74">
        <v>10688.490579810699</v>
      </c>
      <c r="AP97" s="74">
        <v>10688.490579810699</v>
      </c>
      <c r="AQ97" s="74">
        <v>10688.490579810699</v>
      </c>
      <c r="AR97" s="74">
        <v>10688.490579810699</v>
      </c>
      <c r="AS97" s="74">
        <v>10688.490579810699</v>
      </c>
      <c r="AT97" s="74">
        <v>10688.490579810699</v>
      </c>
      <c r="AU97" s="74">
        <v>10688.490579810699</v>
      </c>
      <c r="AV97" s="74">
        <v>10688.490579810699</v>
      </c>
      <c r="AW97" s="74">
        <v>10688.490579810699</v>
      </c>
      <c r="AX97" s="74">
        <v>10688.490579810699</v>
      </c>
      <c r="AY97" s="74">
        <v>10688.490579810699</v>
      </c>
      <c r="AZ97" s="74">
        <v>10688.490579810699</v>
      </c>
      <c r="BA97" s="74">
        <v>10688.490579810699</v>
      </c>
      <c r="BB97" s="74">
        <v>10688.490579810699</v>
      </c>
      <c r="BC97" s="74">
        <v>10688.490579810699</v>
      </c>
      <c r="BD97" s="74">
        <v>10688.490579810699</v>
      </c>
      <c r="BE97" s="74">
        <v>10688.490579810699</v>
      </c>
    </row>
    <row r="98" spans="1:57" x14ac:dyDescent="0.25">
      <c r="A98" s="74" t="s">
        <v>42</v>
      </c>
      <c r="B98" s="74" t="s">
        <v>82</v>
      </c>
      <c r="C98" s="74" t="s">
        <v>74</v>
      </c>
      <c r="D98" s="74" t="s">
        <v>134</v>
      </c>
      <c r="E98" s="74">
        <v>4046.4107949999998</v>
      </c>
      <c r="F98" s="74">
        <v>4050.4572057949999</v>
      </c>
      <c r="G98" s="74">
        <v>3612.5663277336998</v>
      </c>
      <c r="H98" s="74">
        <v>3679.37650500463</v>
      </c>
      <c r="I98" s="74">
        <v>3746.3166900637698</v>
      </c>
      <c r="J98" s="74">
        <v>3813.3870761165199</v>
      </c>
      <c r="K98" s="74">
        <v>3880.5878566246902</v>
      </c>
      <c r="L98" s="74">
        <v>3947.9192253067999</v>
      </c>
      <c r="M98" s="74">
        <v>4015.3813761384199</v>
      </c>
      <c r="N98" s="74">
        <v>4082.97450335248</v>
      </c>
      <c r="O98" s="74">
        <v>4087.0574778558298</v>
      </c>
      <c r="P98" s="74">
        <v>4091.1445353336799</v>
      </c>
      <c r="Q98" s="74">
        <v>4095.2356798690198</v>
      </c>
      <c r="R98" s="74">
        <v>4099.3309155488796</v>
      </c>
      <c r="S98" s="74">
        <v>4103.4302464644297</v>
      </c>
      <c r="T98" s="74">
        <v>4107.5336767109002</v>
      </c>
      <c r="U98" s="74">
        <v>4111.64121038761</v>
      </c>
      <c r="V98" s="74">
        <v>4115.7528515979902</v>
      </c>
      <c r="W98" s="74">
        <v>4119.8686044495898</v>
      </c>
      <c r="X98" s="74">
        <v>4123.9884730540398</v>
      </c>
      <c r="Y98" s="74">
        <v>4128.1124615271001</v>
      </c>
      <c r="Z98" s="74">
        <v>4132.2405739886199</v>
      </c>
      <c r="AA98" s="74">
        <v>4136.3728145626101</v>
      </c>
      <c r="AB98" s="74">
        <v>4140.5091873771698</v>
      </c>
      <c r="AC98" s="74">
        <v>4144.6496965645501</v>
      </c>
      <c r="AD98" s="74">
        <v>4148.7943462611101</v>
      </c>
      <c r="AE98" s="74">
        <v>4152.94314060737</v>
      </c>
      <c r="AF98" s="74">
        <v>4157.0960837479797</v>
      </c>
      <c r="AG98" s="74">
        <v>4161.2531798317304</v>
      </c>
      <c r="AH98" s="74">
        <v>4165.4144330115596</v>
      </c>
      <c r="AI98" s="74">
        <v>4169.5798474445701</v>
      </c>
      <c r="AJ98" s="74">
        <v>4173.7494272920103</v>
      </c>
      <c r="AK98" s="74">
        <v>4177.9231767193096</v>
      </c>
      <c r="AL98" s="74">
        <v>4177.9231767193096</v>
      </c>
      <c r="AM98" s="74">
        <v>4177.9231767193096</v>
      </c>
      <c r="AN98" s="74">
        <v>4177.9231767193096</v>
      </c>
      <c r="AO98" s="74">
        <v>4177.9231767193096</v>
      </c>
      <c r="AP98" s="74">
        <v>4177.9231767193096</v>
      </c>
      <c r="AQ98" s="74">
        <v>4177.9231767193096</v>
      </c>
      <c r="AR98" s="74">
        <v>4177.9231767193096</v>
      </c>
      <c r="AS98" s="74">
        <v>4177.9231767193096</v>
      </c>
      <c r="AT98" s="74">
        <v>4177.9231767193096</v>
      </c>
      <c r="AU98" s="74">
        <v>4177.9231767193096</v>
      </c>
      <c r="AV98" s="74">
        <v>4177.9231767193096</v>
      </c>
      <c r="AW98" s="74">
        <v>4177.9231767193096</v>
      </c>
      <c r="AX98" s="74">
        <v>4177.9231767193096</v>
      </c>
      <c r="AY98" s="74">
        <v>4177.9231767193096</v>
      </c>
      <c r="AZ98" s="74">
        <v>4177.9231767193096</v>
      </c>
      <c r="BA98" s="74">
        <v>4177.9231767193096</v>
      </c>
      <c r="BB98" s="74">
        <v>4177.9231767193096</v>
      </c>
      <c r="BC98" s="74">
        <v>4177.9231767193096</v>
      </c>
      <c r="BD98" s="74">
        <v>4177.9231767193096</v>
      </c>
      <c r="BE98" s="74">
        <v>4177.9231767193096</v>
      </c>
    </row>
    <row r="99" spans="1:57" x14ac:dyDescent="0.25">
      <c r="A99" s="74" t="s">
        <v>42</v>
      </c>
      <c r="B99" s="74" t="s">
        <v>83</v>
      </c>
      <c r="C99" s="74" t="s">
        <v>84</v>
      </c>
      <c r="D99" s="74" t="s">
        <v>135</v>
      </c>
      <c r="E99" s="74">
        <v>215.65842754585699</v>
      </c>
      <c r="F99" s="74">
        <v>206.999933734515</v>
      </c>
      <c r="G99" s="74">
        <v>193.47040829035799</v>
      </c>
      <c r="H99" s="74">
        <v>197.473319004638</v>
      </c>
      <c r="I99" s="74">
        <v>198.87330665496901</v>
      </c>
      <c r="J99" s="74">
        <v>200.21694127833399</v>
      </c>
      <c r="K99" s="74">
        <v>201.427054654888</v>
      </c>
      <c r="L99" s="74">
        <v>202.909637943653</v>
      </c>
      <c r="M99" s="74">
        <v>203.731742760495</v>
      </c>
      <c r="N99" s="74">
        <v>204.83464541603701</v>
      </c>
      <c r="O99" s="74">
        <v>205.84545517459901</v>
      </c>
      <c r="P99" s="74">
        <v>206.875805094497</v>
      </c>
      <c r="Q99" s="74">
        <v>208.42007881736899</v>
      </c>
      <c r="R99" s="74">
        <v>209.67110453924801</v>
      </c>
      <c r="S99" s="74">
        <v>211.432321893905</v>
      </c>
      <c r="T99" s="74">
        <v>213.250095171662</v>
      </c>
      <c r="U99" s="74">
        <v>215.061115011141</v>
      </c>
      <c r="V99" s="74">
        <v>217.20433156116701</v>
      </c>
      <c r="W99" s="74">
        <v>218.89039056833099</v>
      </c>
      <c r="X99" s="74">
        <v>220.90026713588099</v>
      </c>
      <c r="Y99" s="74">
        <v>222.84957822944</v>
      </c>
      <c r="Z99" s="74">
        <v>224.74545511883099</v>
      </c>
      <c r="AA99" s="74">
        <v>226.59164804350101</v>
      </c>
      <c r="AB99" s="74">
        <v>228.74116966472101</v>
      </c>
      <c r="AC99" s="74">
        <v>230.465650310695</v>
      </c>
      <c r="AD99" s="74">
        <v>232.47153914369201</v>
      </c>
      <c r="AE99" s="74">
        <v>234.39544305051501</v>
      </c>
      <c r="AF99" s="74">
        <v>235.89329765796899</v>
      </c>
      <c r="AG99" s="74">
        <v>238.31624482324301</v>
      </c>
      <c r="AH99" s="74">
        <v>240.29478786310699</v>
      </c>
      <c r="AI99" s="74">
        <v>242.48727670695101</v>
      </c>
      <c r="AJ99" s="74">
        <v>244.54829843448499</v>
      </c>
      <c r="AK99" s="74">
        <v>246.46832275448699</v>
      </c>
      <c r="AL99" s="74">
        <v>246.46832275448699</v>
      </c>
      <c r="AM99" s="74">
        <v>246.46832275448699</v>
      </c>
      <c r="AN99" s="74">
        <v>246.46832275448699</v>
      </c>
      <c r="AO99" s="74">
        <v>246.46832275448699</v>
      </c>
      <c r="AP99" s="74">
        <v>246.46832275448699</v>
      </c>
      <c r="AQ99" s="74">
        <v>246.46832275448699</v>
      </c>
      <c r="AR99" s="74">
        <v>246.46832275448699</v>
      </c>
      <c r="AS99" s="74">
        <v>246.46832275448699</v>
      </c>
      <c r="AT99" s="74">
        <v>246.46832275448699</v>
      </c>
      <c r="AU99" s="74">
        <v>246.46832275448699</v>
      </c>
      <c r="AV99" s="74">
        <v>246.46832275448699</v>
      </c>
      <c r="AW99" s="74">
        <v>246.46832275448699</v>
      </c>
      <c r="AX99" s="74">
        <v>246.46832275448699</v>
      </c>
      <c r="AY99" s="74">
        <v>246.46832275448699</v>
      </c>
      <c r="AZ99" s="74">
        <v>246.46832275448699</v>
      </c>
      <c r="BA99" s="74">
        <v>246.46832275448699</v>
      </c>
      <c r="BB99" s="74">
        <v>246.46832275448699</v>
      </c>
      <c r="BC99" s="74">
        <v>246.46832275448699</v>
      </c>
      <c r="BD99" s="74">
        <v>246.46832275448699</v>
      </c>
      <c r="BE99" s="74">
        <v>246.46832275448699</v>
      </c>
    </row>
    <row r="100" spans="1:57" x14ac:dyDescent="0.25">
      <c r="A100" s="74" t="s">
        <v>43</v>
      </c>
      <c r="B100" s="74" t="s">
        <v>68</v>
      </c>
      <c r="C100" s="74" t="s">
        <v>69</v>
      </c>
      <c r="D100" s="74" t="s">
        <v>124</v>
      </c>
      <c r="E100" s="74">
        <v>6182.9809999999998</v>
      </c>
      <c r="F100" s="74">
        <v>11400</v>
      </c>
      <c r="G100" s="74">
        <v>11374.3499999999</v>
      </c>
      <c r="H100" s="74">
        <v>12399.3999999999</v>
      </c>
      <c r="I100" s="74">
        <v>13445.8928571428</v>
      </c>
      <c r="J100" s="74">
        <v>14513.828571428499</v>
      </c>
      <c r="K100" s="74">
        <v>15603.2071428571</v>
      </c>
      <c r="L100" s="74">
        <v>16714.028571428498</v>
      </c>
      <c r="M100" s="74">
        <v>17846.292857142798</v>
      </c>
      <c r="N100" s="74">
        <v>19000</v>
      </c>
      <c r="O100" s="74">
        <v>19000</v>
      </c>
      <c r="P100" s="74">
        <v>19000</v>
      </c>
      <c r="Q100" s="74">
        <v>19000</v>
      </c>
      <c r="R100" s="74">
        <v>19950</v>
      </c>
      <c r="S100" s="74">
        <v>20900</v>
      </c>
      <c r="T100" s="74">
        <v>21850</v>
      </c>
      <c r="U100" s="74">
        <v>22800</v>
      </c>
      <c r="V100" s="74">
        <v>23750</v>
      </c>
      <c r="W100" s="74">
        <v>24069.434668555099</v>
      </c>
      <c r="X100" s="74">
        <v>24403.706164423202</v>
      </c>
      <c r="Y100" s="74">
        <v>24753.641842218502</v>
      </c>
      <c r="Z100" s="74">
        <v>25120.0131190703</v>
      </c>
      <c r="AA100" s="74">
        <v>25503.7092129513</v>
      </c>
      <c r="AB100" s="74">
        <v>25712.929896935198</v>
      </c>
      <c r="AC100" s="74">
        <v>25937.206857368099</v>
      </c>
      <c r="AD100" s="74">
        <v>26177.636390989399</v>
      </c>
      <c r="AE100" s="74">
        <v>26435.298715879198</v>
      </c>
      <c r="AF100" s="74">
        <v>26711.3352723149</v>
      </c>
      <c r="AG100" s="74">
        <v>27006.9388228311</v>
      </c>
      <c r="AH100" s="74">
        <v>27323.252628596401</v>
      </c>
      <c r="AI100" s="74">
        <v>27661.4729321874</v>
      </c>
      <c r="AJ100" s="74">
        <v>28022.640157381898</v>
      </c>
      <c r="AK100" s="74">
        <v>28407.743820198801</v>
      </c>
      <c r="AL100" s="74">
        <v>28407.743820198801</v>
      </c>
      <c r="AM100" s="74">
        <v>28407.743820198801</v>
      </c>
      <c r="AN100" s="74">
        <v>28407.743820198801</v>
      </c>
      <c r="AO100" s="74">
        <v>28407.743820198801</v>
      </c>
      <c r="AP100" s="74">
        <v>28407.743820198801</v>
      </c>
      <c r="AQ100" s="74">
        <v>28407.743820198801</v>
      </c>
      <c r="AR100" s="74">
        <v>28407.743820198801</v>
      </c>
      <c r="AS100" s="74">
        <v>28407.743820198801</v>
      </c>
      <c r="AT100" s="74">
        <v>28407.743820198801</v>
      </c>
      <c r="AU100" s="74">
        <v>28407.743820198801</v>
      </c>
      <c r="AV100" s="74">
        <v>28407.743820198801</v>
      </c>
      <c r="AW100" s="74">
        <v>28407.743820198801</v>
      </c>
      <c r="AX100" s="74">
        <v>28407.743820198801</v>
      </c>
      <c r="AY100" s="74">
        <v>28407.743820198801</v>
      </c>
      <c r="AZ100" s="74">
        <v>28407.743820198801</v>
      </c>
      <c r="BA100" s="74">
        <v>28407.743820198801</v>
      </c>
      <c r="BB100" s="74">
        <v>28407.743820198801</v>
      </c>
      <c r="BC100" s="74">
        <v>28407.743820198801</v>
      </c>
      <c r="BD100" s="74">
        <v>28407.743820198801</v>
      </c>
      <c r="BE100" s="74">
        <v>28407.743820198801</v>
      </c>
    </row>
    <row r="101" spans="1:57" x14ac:dyDescent="0.25">
      <c r="A101" s="74" t="s">
        <v>43</v>
      </c>
      <c r="B101" s="74" t="s">
        <v>190</v>
      </c>
      <c r="C101" s="74" t="s">
        <v>69</v>
      </c>
      <c r="D101" s="74" t="s">
        <v>124</v>
      </c>
      <c r="E101" s="74">
        <v>6182.9809999999998</v>
      </c>
      <c r="F101" s="74">
        <v>11400</v>
      </c>
      <c r="G101" s="74">
        <v>11374.3499999999</v>
      </c>
      <c r="H101" s="74">
        <v>12396.622534399899</v>
      </c>
      <c r="I101" s="74">
        <v>13436.8572171428</v>
      </c>
      <c r="J101" s="74">
        <v>14494.321985828499</v>
      </c>
      <c r="K101" s="74">
        <v>15568.2559588571</v>
      </c>
      <c r="L101" s="74">
        <v>16657.8694354285</v>
      </c>
      <c r="M101" s="74">
        <v>17762.343895542799</v>
      </c>
      <c r="N101" s="74">
        <v>18880.831999999999</v>
      </c>
      <c r="O101" s="74">
        <v>18846.784</v>
      </c>
      <c r="P101" s="74">
        <v>18808.48</v>
      </c>
      <c r="Q101" s="74">
        <v>18765.919999999998</v>
      </c>
      <c r="R101" s="74">
        <v>19655.059199999901</v>
      </c>
      <c r="S101" s="74">
        <v>20534.835199999899</v>
      </c>
      <c r="T101" s="74">
        <v>21404.609599999902</v>
      </c>
      <c r="U101" s="74">
        <v>22263.743999999901</v>
      </c>
      <c r="V101" s="74">
        <v>23111.5999999999</v>
      </c>
      <c r="W101" s="74">
        <v>23336.183410812198</v>
      </c>
      <c r="X101" s="74">
        <v>23567.342346755999</v>
      </c>
      <c r="Y101" s="74">
        <v>23805.478345094201</v>
      </c>
      <c r="Z101" s="74">
        <v>24050.9053607227</v>
      </c>
      <c r="AA101" s="74">
        <v>24304.014731574101</v>
      </c>
      <c r="AB101" s="74">
        <v>24382.4400523482</v>
      </c>
      <c r="AC101" s="74">
        <v>24467.2934703473</v>
      </c>
      <c r="AD101" s="74">
        <v>24559.230198752801</v>
      </c>
      <c r="AE101" s="74">
        <v>24658.846642172099</v>
      </c>
      <c r="AF101" s="74">
        <v>24766.750064490399</v>
      </c>
      <c r="AG101" s="74">
        <v>24883.545264824799</v>
      </c>
      <c r="AH101" s="74">
        <v>25009.738182027799</v>
      </c>
      <c r="AI101" s="74">
        <v>25145.827937842601</v>
      </c>
      <c r="AJ101" s="74">
        <v>25292.114100446601</v>
      </c>
      <c r="AK101" s="74">
        <v>25448.7932238869</v>
      </c>
      <c r="AL101" s="74">
        <v>25251.529850799401</v>
      </c>
      <c r="AM101" s="74">
        <v>25047.903143096199</v>
      </c>
      <c r="AN101" s="74">
        <v>24837.913100777299</v>
      </c>
      <c r="AO101" s="74">
        <v>24621.5597238427</v>
      </c>
      <c r="AP101" s="74">
        <v>24398.843012292298</v>
      </c>
      <c r="AQ101" s="74">
        <v>24169.7629661262</v>
      </c>
      <c r="AR101" s="74">
        <v>23934.319585344401</v>
      </c>
      <c r="AS101" s="74">
        <v>23692.512869946899</v>
      </c>
      <c r="AT101" s="74">
        <v>23444.342819933601</v>
      </c>
      <c r="AU101" s="74">
        <v>23189.809435304702</v>
      </c>
      <c r="AV101" s="74">
        <v>22928.91271606</v>
      </c>
      <c r="AW101" s="74">
        <v>22661.6526621995</v>
      </c>
      <c r="AX101" s="74">
        <v>22388.029273723401</v>
      </c>
      <c r="AY101" s="74">
        <v>22108.0425506315</v>
      </c>
      <c r="AZ101" s="74">
        <v>21821.692492923899</v>
      </c>
      <c r="BA101" s="74">
        <v>21528.979100600602</v>
      </c>
      <c r="BB101" s="74">
        <v>21229.902373661502</v>
      </c>
      <c r="BC101" s="74">
        <v>20924.462312106702</v>
      </c>
      <c r="BD101" s="74">
        <v>20612.658915936201</v>
      </c>
      <c r="BE101" s="74">
        <v>20294.49218515</v>
      </c>
    </row>
    <row r="102" spans="1:57" x14ac:dyDescent="0.25">
      <c r="A102" s="74" t="s">
        <v>43</v>
      </c>
      <c r="B102" s="74" t="s">
        <v>70</v>
      </c>
      <c r="C102" s="74" t="s">
        <v>69</v>
      </c>
      <c r="D102" s="74" t="s">
        <v>125</v>
      </c>
      <c r="E102" s="74">
        <v>7076.0732715597496</v>
      </c>
      <c r="F102" s="74">
        <v>7250.0893007076602</v>
      </c>
      <c r="G102" s="74">
        <v>6887.1987731555701</v>
      </c>
      <c r="H102" s="74">
        <v>7203.5888282207598</v>
      </c>
      <c r="I102" s="74">
        <v>7526.8953387272304</v>
      </c>
      <c r="J102" s="74">
        <v>7856.8051104825199</v>
      </c>
      <c r="K102" s="74">
        <v>8192.7428494581</v>
      </c>
      <c r="L102" s="74">
        <v>8534.4639326273391</v>
      </c>
      <c r="M102" s="74">
        <v>8881.4652914835297</v>
      </c>
      <c r="N102" s="74">
        <v>9233.5351094684593</v>
      </c>
      <c r="O102" s="74">
        <v>9483.4305204083303</v>
      </c>
      <c r="P102" s="74">
        <v>9732.2544253185097</v>
      </c>
      <c r="Q102" s="74">
        <v>9979.9976533461704</v>
      </c>
      <c r="R102" s="74">
        <v>10226.398159684401</v>
      </c>
      <c r="S102" s="74">
        <v>10471.009297684999</v>
      </c>
      <c r="T102" s="74">
        <v>10713.3717297725</v>
      </c>
      <c r="U102" s="74">
        <v>10953.1092331739</v>
      </c>
      <c r="V102" s="74">
        <v>11189.7437082532</v>
      </c>
      <c r="W102" s="74">
        <v>11422.982704968499</v>
      </c>
      <c r="X102" s="74">
        <v>11652.336487880901</v>
      </c>
      <c r="Y102" s="74">
        <v>11877.811359745599</v>
      </c>
      <c r="Z102" s="74">
        <v>12099.0237281754</v>
      </c>
      <c r="AA102" s="74">
        <v>12315.795052338201</v>
      </c>
      <c r="AB102" s="74">
        <v>12527.955651746301</v>
      </c>
      <c r="AC102" s="74">
        <v>12735.238221387501</v>
      </c>
      <c r="AD102" s="74">
        <v>12937.2713570534</v>
      </c>
      <c r="AE102" s="74">
        <v>13133.5735145075</v>
      </c>
      <c r="AF102" s="74">
        <v>13323.8786098737</v>
      </c>
      <c r="AG102" s="74">
        <v>13508.037521264499</v>
      </c>
      <c r="AH102" s="74">
        <v>13685.6860134581</v>
      </c>
      <c r="AI102" s="74">
        <v>13857.0306993575</v>
      </c>
      <c r="AJ102" s="74">
        <v>14022.072268159</v>
      </c>
      <c r="AK102" s="74">
        <v>14180.941983463599</v>
      </c>
      <c r="AL102" s="74">
        <v>14180.941983463599</v>
      </c>
      <c r="AM102" s="74">
        <v>14180.941983463599</v>
      </c>
      <c r="AN102" s="74">
        <v>14180.941983463599</v>
      </c>
      <c r="AO102" s="74">
        <v>14180.941983463599</v>
      </c>
      <c r="AP102" s="74">
        <v>14180.941983463599</v>
      </c>
      <c r="AQ102" s="74">
        <v>14180.941983463599</v>
      </c>
      <c r="AR102" s="74">
        <v>14180.941983463599</v>
      </c>
      <c r="AS102" s="74">
        <v>14180.941983463599</v>
      </c>
      <c r="AT102" s="74">
        <v>14180.941983463599</v>
      </c>
      <c r="AU102" s="74">
        <v>14180.941983463599</v>
      </c>
      <c r="AV102" s="74">
        <v>14180.941983463599</v>
      </c>
      <c r="AW102" s="74">
        <v>14180.941983463599</v>
      </c>
      <c r="AX102" s="74">
        <v>14180.941983463599</v>
      </c>
      <c r="AY102" s="74">
        <v>14180.941983463599</v>
      </c>
      <c r="AZ102" s="74">
        <v>14180.941983463599</v>
      </c>
      <c r="BA102" s="74">
        <v>14180.941983463599</v>
      </c>
      <c r="BB102" s="74">
        <v>14180.941983463599</v>
      </c>
      <c r="BC102" s="74">
        <v>14180.941983463599</v>
      </c>
      <c r="BD102" s="74">
        <v>14180.941983463599</v>
      </c>
      <c r="BE102" s="74">
        <v>14180.941983463599</v>
      </c>
    </row>
    <row r="103" spans="1:57" x14ac:dyDescent="0.25">
      <c r="A103" s="74" t="s">
        <v>43</v>
      </c>
      <c r="B103" s="74" t="s">
        <v>191</v>
      </c>
      <c r="C103" s="74" t="s">
        <v>69</v>
      </c>
      <c r="D103" s="74" t="s">
        <v>125</v>
      </c>
      <c r="E103" s="74">
        <v>7076.0732715597496</v>
      </c>
      <c r="F103" s="74">
        <v>7250.0893007076602</v>
      </c>
      <c r="G103" s="74">
        <v>6887.1987731555701</v>
      </c>
      <c r="H103" s="74">
        <v>7202.1481104551203</v>
      </c>
      <c r="I103" s="74">
        <v>7522.3792015239897</v>
      </c>
      <c r="J103" s="74">
        <v>7847.3769443499395</v>
      </c>
      <c r="K103" s="74">
        <v>8176.3573637591799</v>
      </c>
      <c r="L103" s="74">
        <v>8508.8605408294607</v>
      </c>
      <c r="M103" s="74">
        <v>8844.1631372593001</v>
      </c>
      <c r="N103" s="74">
        <v>9181.8273128554392</v>
      </c>
      <c r="O103" s="74">
        <v>9415.1498206613905</v>
      </c>
      <c r="P103" s="74">
        <v>9644.6641354906496</v>
      </c>
      <c r="Q103" s="74">
        <v>9870.2176791593592</v>
      </c>
      <c r="R103" s="74">
        <v>10091.4097039765</v>
      </c>
      <c r="S103" s="74">
        <v>10307.661552641101</v>
      </c>
      <c r="T103" s="74">
        <v>10518.3883642907</v>
      </c>
      <c r="U103" s="74">
        <v>10723.0939392772</v>
      </c>
      <c r="V103" s="74">
        <v>10921.189859255101</v>
      </c>
      <c r="W103" s="74">
        <v>11112.2775753934</v>
      </c>
      <c r="X103" s="74">
        <v>11295.7749913518</v>
      </c>
      <c r="Y103" s="74">
        <v>11471.590211242299</v>
      </c>
      <c r="Z103" s="74">
        <v>11639.2608265047</v>
      </c>
      <c r="AA103" s="74">
        <v>11798.531660140001</v>
      </c>
      <c r="AB103" s="74">
        <v>11949.1641006356</v>
      </c>
      <c r="AC103" s="74">
        <v>12090.835167385299</v>
      </c>
      <c r="AD103" s="74">
        <v>12223.1339781441</v>
      </c>
      <c r="AE103" s="74">
        <v>12345.559103637001</v>
      </c>
      <c r="AF103" s="74">
        <v>12457.8265002319</v>
      </c>
      <c r="AG103" s="74">
        <v>12559.773287271701</v>
      </c>
      <c r="AH103" s="74">
        <v>12651.048150840599</v>
      </c>
      <c r="AI103" s="74">
        <v>12731.8398065697</v>
      </c>
      <c r="AJ103" s="74">
        <v>12802.1519808292</v>
      </c>
      <c r="AK103" s="74">
        <v>12862.114379001499</v>
      </c>
      <c r="AL103" s="74">
        <v>12774.192538703999</v>
      </c>
      <c r="AM103" s="74">
        <v>12683.4345100098</v>
      </c>
      <c r="AN103" s="74">
        <v>12589.840292919</v>
      </c>
      <c r="AO103" s="74">
        <v>12493.4098874314</v>
      </c>
      <c r="AP103" s="74">
        <v>12394.1432935472</v>
      </c>
      <c r="AQ103" s="74">
        <v>12292.040511266299</v>
      </c>
      <c r="AR103" s="74">
        <v>12187.101540588599</v>
      </c>
      <c r="AS103" s="74">
        <v>12079.3263815143</v>
      </c>
      <c r="AT103" s="74">
        <v>11968.7150340433</v>
      </c>
      <c r="AU103" s="74">
        <v>11855.267498175601</v>
      </c>
      <c r="AV103" s="74">
        <v>11738.983773911201</v>
      </c>
      <c r="AW103" s="74">
        <v>11619.8638612501</v>
      </c>
      <c r="AX103" s="74">
        <v>11497.9077601923</v>
      </c>
      <c r="AY103" s="74">
        <v>11373.115470737799</v>
      </c>
      <c r="AZ103" s="74">
        <v>11245.486992886599</v>
      </c>
      <c r="BA103" s="74">
        <v>11115.0223266388</v>
      </c>
      <c r="BB103" s="74">
        <v>10981.7214719942</v>
      </c>
      <c r="BC103" s="74">
        <v>10845.584428953</v>
      </c>
      <c r="BD103" s="74">
        <v>10706.611197515</v>
      </c>
      <c r="BE103" s="74">
        <v>10564.801777680401</v>
      </c>
    </row>
    <row r="104" spans="1:57" x14ac:dyDescent="0.25">
      <c r="A104" s="74" t="s">
        <v>43</v>
      </c>
      <c r="B104" s="74" t="s">
        <v>71</v>
      </c>
      <c r="C104" s="74" t="s">
        <v>69</v>
      </c>
      <c r="D104" s="74" t="s">
        <v>126</v>
      </c>
      <c r="E104" s="74">
        <v>245.726</v>
      </c>
      <c r="F104" s="74">
        <v>251.230833700917</v>
      </c>
      <c r="G104" s="74">
        <v>235.96875425763201</v>
      </c>
      <c r="H104" s="74">
        <v>243.193108895113</v>
      </c>
      <c r="I104" s="74">
        <v>250.32218362344301</v>
      </c>
      <c r="J104" s="74">
        <v>257.42050224089201</v>
      </c>
      <c r="K104" s="74">
        <v>264.52439291157299</v>
      </c>
      <c r="L104" s="74">
        <v>271.65793706362001</v>
      </c>
      <c r="M104" s="74">
        <v>278.83166936843298</v>
      </c>
      <c r="N104" s="74">
        <v>286.052777731898</v>
      </c>
      <c r="O104" s="74">
        <v>290.05034152212102</v>
      </c>
      <c r="P104" s="74">
        <v>294.00686060197501</v>
      </c>
      <c r="Q104" s="74">
        <v>297.92302100931698</v>
      </c>
      <c r="R104" s="74">
        <v>301.79551420654798</v>
      </c>
      <c r="S104" s="74">
        <v>305.618551320996</v>
      </c>
      <c r="T104" s="74">
        <v>309.38609401848299</v>
      </c>
      <c r="U104" s="74">
        <v>313.09298503022802</v>
      </c>
      <c r="V104" s="74">
        <v>316.73316536438102</v>
      </c>
      <c r="W104" s="74">
        <v>320.30288677795801</v>
      </c>
      <c r="X104" s="74">
        <v>323.79697274937502</v>
      </c>
      <c r="Y104" s="74">
        <v>327.21591107747702</v>
      </c>
      <c r="Z104" s="74">
        <v>330.556619334397</v>
      </c>
      <c r="AA104" s="74">
        <v>333.81852888747898</v>
      </c>
      <c r="AB104" s="74">
        <v>337.00149769573801</v>
      </c>
      <c r="AC104" s="74">
        <v>340.10470774296903</v>
      </c>
      <c r="AD104" s="74">
        <v>343.12653337665603</v>
      </c>
      <c r="AE104" s="74">
        <v>346.06442338546401</v>
      </c>
      <c r="AF104" s="74">
        <v>348.917962678077</v>
      </c>
      <c r="AG104" s="74">
        <v>351.68779334320902</v>
      </c>
      <c r="AH104" s="74">
        <v>354.37240297185298</v>
      </c>
      <c r="AI104" s="74">
        <v>356.97545404782898</v>
      </c>
      <c r="AJ104" s="74">
        <v>359.49816480003602</v>
      </c>
      <c r="AK104" s="74">
        <v>361.94259356890598</v>
      </c>
      <c r="AL104" s="74">
        <v>361.94259356890598</v>
      </c>
      <c r="AM104" s="74">
        <v>361.94259356890598</v>
      </c>
      <c r="AN104" s="74">
        <v>361.94259356890598</v>
      </c>
      <c r="AO104" s="74">
        <v>361.94259356890598</v>
      </c>
      <c r="AP104" s="74">
        <v>361.94259356890598</v>
      </c>
      <c r="AQ104" s="74">
        <v>361.94259356890598</v>
      </c>
      <c r="AR104" s="74">
        <v>361.94259356890598</v>
      </c>
      <c r="AS104" s="74">
        <v>361.94259356890598</v>
      </c>
      <c r="AT104" s="74">
        <v>361.94259356890598</v>
      </c>
      <c r="AU104" s="74">
        <v>361.94259356890598</v>
      </c>
      <c r="AV104" s="74">
        <v>361.94259356890598</v>
      </c>
      <c r="AW104" s="74">
        <v>361.94259356890598</v>
      </c>
      <c r="AX104" s="74">
        <v>361.94259356890598</v>
      </c>
      <c r="AY104" s="74">
        <v>361.94259356890598</v>
      </c>
      <c r="AZ104" s="74">
        <v>361.94259356890598</v>
      </c>
      <c r="BA104" s="74">
        <v>361.94259356890598</v>
      </c>
      <c r="BB104" s="74">
        <v>361.94259356890598</v>
      </c>
      <c r="BC104" s="74">
        <v>361.94259356890598</v>
      </c>
      <c r="BD104" s="74">
        <v>361.94259356890598</v>
      </c>
      <c r="BE104" s="74">
        <v>361.94259356890598</v>
      </c>
    </row>
    <row r="105" spans="1:57" x14ac:dyDescent="0.25">
      <c r="A105" s="74" t="s">
        <v>43</v>
      </c>
      <c r="B105" s="74" t="s">
        <v>72</v>
      </c>
      <c r="C105" s="74" t="s">
        <v>69</v>
      </c>
      <c r="D105" s="74" t="s">
        <v>37</v>
      </c>
      <c r="E105" s="74">
        <v>67000</v>
      </c>
      <c r="F105" s="74">
        <v>83750</v>
      </c>
      <c r="G105" s="74">
        <v>95356.598437499895</v>
      </c>
      <c r="H105" s="74">
        <v>100701.322138392</v>
      </c>
      <c r="I105" s="74">
        <v>106316.58153317501</v>
      </c>
      <c r="J105" s="74">
        <v>112214.376597818</v>
      </c>
      <c r="K105" s="74">
        <v>118407.121421312</v>
      </c>
      <c r="L105" s="74">
        <v>124907.648644908</v>
      </c>
      <c r="M105" s="74">
        <v>131729.212872256</v>
      </c>
      <c r="N105" s="74">
        <v>138885.49290924901</v>
      </c>
      <c r="O105" s="74">
        <v>144756.90757933201</v>
      </c>
      <c r="P105" s="74">
        <v>150854.049247074</v>
      </c>
      <c r="Q105" s="74">
        <v>157183.98685284</v>
      </c>
      <c r="R105" s="74">
        <v>163753.884096269</v>
      </c>
      <c r="S105" s="74">
        <v>170570.98847624401</v>
      </c>
      <c r="T105" s="74">
        <v>177642.618838625</v>
      </c>
      <c r="U105" s="74">
        <v>184976.151300728</v>
      </c>
      <c r="V105" s="74">
        <v>192579.00341167601</v>
      </c>
      <c r="W105" s="74">
        <v>200458.616397142</v>
      </c>
      <c r="X105" s="74">
        <v>208622.43532568999</v>
      </c>
      <c r="Y105" s="74">
        <v>217077.88702177699</v>
      </c>
      <c r="Z105" s="74">
        <v>225832.35553757299</v>
      </c>
      <c r="AA105" s="74">
        <v>234893.15498186601</v>
      </c>
      <c r="AB105" s="74">
        <v>243572.89996491501</v>
      </c>
      <c r="AC105" s="74">
        <v>252520.18733513</v>
      </c>
      <c r="AD105" s="74">
        <v>261739.37147034201</v>
      </c>
      <c r="AE105" s="74">
        <v>271234.53616906301</v>
      </c>
      <c r="AF105" s="74">
        <v>281009.45473599399</v>
      </c>
      <c r="AG105" s="74">
        <v>291067.546648085</v>
      </c>
      <c r="AH105" s="74">
        <v>301411.83055342798</v>
      </c>
      <c r="AI105" s="74">
        <v>312044.87333879003</v>
      </c>
      <c r="AJ105" s="74">
        <v>322968.73498401302</v>
      </c>
      <c r="AK105" s="74">
        <v>334184.90890282998</v>
      </c>
      <c r="AL105" s="74">
        <v>334184.90890282998</v>
      </c>
      <c r="AM105" s="74">
        <v>334184.90890282998</v>
      </c>
      <c r="AN105" s="74">
        <v>334184.90890282998</v>
      </c>
      <c r="AO105" s="74">
        <v>334184.90890282998</v>
      </c>
      <c r="AP105" s="74">
        <v>334184.90890282998</v>
      </c>
      <c r="AQ105" s="74">
        <v>334184.90890282998</v>
      </c>
      <c r="AR105" s="74">
        <v>334184.90890282998</v>
      </c>
      <c r="AS105" s="74">
        <v>334184.90890282998</v>
      </c>
      <c r="AT105" s="74">
        <v>334184.90890282998</v>
      </c>
      <c r="AU105" s="74">
        <v>334184.90890282998</v>
      </c>
      <c r="AV105" s="74">
        <v>334184.90890282998</v>
      </c>
      <c r="AW105" s="74">
        <v>334184.90890282998</v>
      </c>
      <c r="AX105" s="74">
        <v>334184.90890282998</v>
      </c>
      <c r="AY105" s="74">
        <v>334184.90890282998</v>
      </c>
      <c r="AZ105" s="74">
        <v>334184.90890282998</v>
      </c>
      <c r="BA105" s="74">
        <v>334184.90890282998</v>
      </c>
      <c r="BB105" s="74">
        <v>334184.90890282998</v>
      </c>
      <c r="BC105" s="74">
        <v>334184.90890282998</v>
      </c>
      <c r="BD105" s="74">
        <v>334184.90890282998</v>
      </c>
      <c r="BE105" s="74">
        <v>334184.90890282998</v>
      </c>
    </row>
    <row r="106" spans="1:57" x14ac:dyDescent="0.25">
      <c r="A106" s="74" t="s">
        <v>43</v>
      </c>
      <c r="B106" s="74" t="s">
        <v>192</v>
      </c>
      <c r="C106" s="74" t="s">
        <v>69</v>
      </c>
      <c r="D106" s="74" t="s">
        <v>37</v>
      </c>
      <c r="E106" s="74">
        <v>67000</v>
      </c>
      <c r="F106" s="74">
        <v>83750</v>
      </c>
      <c r="G106" s="74">
        <v>95356.598437499895</v>
      </c>
      <c r="H106" s="74">
        <v>100680.376263388</v>
      </c>
      <c r="I106" s="74">
        <v>106250.23998629799</v>
      </c>
      <c r="J106" s="74">
        <v>112074.333055824</v>
      </c>
      <c r="K106" s="74">
        <v>118160.834608755</v>
      </c>
      <c r="L106" s="74">
        <v>124517.936781136</v>
      </c>
      <c r="M106" s="74">
        <v>131153.81967043001</v>
      </c>
      <c r="N106" s="74">
        <v>138076.62379854501</v>
      </c>
      <c r="O106" s="74">
        <v>143672.967855378</v>
      </c>
      <c r="P106" s="74">
        <v>149442.05534612099</v>
      </c>
      <c r="Q106" s="74">
        <v>155385.80204324401</v>
      </c>
      <c r="R106" s="74">
        <v>161505.87077539499</v>
      </c>
      <c r="S106" s="74">
        <v>167803.644759205</v>
      </c>
      <c r="T106" s="74">
        <v>174280.199349248</v>
      </c>
      <c r="U106" s="74">
        <v>180936.27215631999</v>
      </c>
      <c r="V106" s="74">
        <v>187772.23148652</v>
      </c>
      <c r="W106" s="74">
        <v>194788.0430565</v>
      </c>
      <c r="X106" s="74">
        <v>201983.23494388501</v>
      </c>
      <c r="Y106" s="74">
        <v>209356.860736186</v>
      </c>
      <c r="Z106" s="74">
        <v>216907.460846728</v>
      </c>
      <c r="AA106" s="74">
        <v>224633.02197225799</v>
      </c>
      <c r="AB106" s="74">
        <v>231869.70926740099</v>
      </c>
      <c r="AC106" s="74">
        <v>239231.564996806</v>
      </c>
      <c r="AD106" s="74">
        <v>246713.43763297299</v>
      </c>
      <c r="AE106" s="74">
        <v>254309.50111211301</v>
      </c>
      <c r="AF106" s="74">
        <v>262013.215595841</v>
      </c>
      <c r="AG106" s="74">
        <v>269817.28720240202</v>
      </c>
      <c r="AH106" s="74">
        <v>277713.62678799499</v>
      </c>
      <c r="AI106" s="74">
        <v>285693.30787507602</v>
      </c>
      <c r="AJ106" s="74">
        <v>293746.52384265902</v>
      </c>
      <c r="AK106" s="74">
        <v>301862.54451374902</v>
      </c>
      <c r="AL106" s="74">
        <v>299707.72022114298</v>
      </c>
      <c r="AM106" s="74">
        <v>297483.38546748599</v>
      </c>
      <c r="AN106" s="74">
        <v>295189.54025277699</v>
      </c>
      <c r="AO106" s="74">
        <v>292826.18457701599</v>
      </c>
      <c r="AP106" s="74">
        <v>290393.31844020297</v>
      </c>
      <c r="AQ106" s="74">
        <v>287890.941842339</v>
      </c>
      <c r="AR106" s="74">
        <v>285319.05478342302</v>
      </c>
      <c r="AS106" s="74">
        <v>282677.65726345498</v>
      </c>
      <c r="AT106" s="74">
        <v>279966.74928243499</v>
      </c>
      <c r="AU106" s="74">
        <v>277186.33084036398</v>
      </c>
      <c r="AV106" s="74">
        <v>274336.40193723998</v>
      </c>
      <c r="AW106" s="74">
        <v>271416.96257306502</v>
      </c>
      <c r="AX106" s="74">
        <v>268428.01274783799</v>
      </c>
      <c r="AY106" s="74">
        <v>265369.55246156</v>
      </c>
      <c r="AZ106" s="74">
        <v>262241.58171422902</v>
      </c>
      <c r="BA106" s="74">
        <v>259044.10050584699</v>
      </c>
      <c r="BB106" s="74">
        <v>255777.10883641301</v>
      </c>
      <c r="BC106" s="74">
        <v>252440.606705927</v>
      </c>
      <c r="BD106" s="74">
        <v>249034.59411438901</v>
      </c>
      <c r="BE106" s="74">
        <v>245559.0710618</v>
      </c>
    </row>
    <row r="107" spans="1:57" x14ac:dyDescent="0.25">
      <c r="A107" s="74" t="s">
        <v>43</v>
      </c>
      <c r="B107" s="74" t="s">
        <v>73</v>
      </c>
      <c r="C107" s="74" t="s">
        <v>74</v>
      </c>
      <c r="D107" s="74" t="s">
        <v>127</v>
      </c>
      <c r="E107" s="74">
        <v>22367.959311099999</v>
      </c>
      <c r="F107" s="74">
        <v>23229.904757122898</v>
      </c>
      <c r="G107" s="74">
        <v>21273.899711944501</v>
      </c>
      <c r="H107" s="74">
        <v>23061.131431430898</v>
      </c>
      <c r="I107" s="74">
        <v>24174.3259003243</v>
      </c>
      <c r="J107" s="74">
        <v>25318.562795296901</v>
      </c>
      <c r="K107" s="74">
        <v>26500.858837969601</v>
      </c>
      <c r="L107" s="74">
        <v>27726.4750706431</v>
      </c>
      <c r="M107" s="74">
        <v>28997.017395986099</v>
      </c>
      <c r="N107" s="74">
        <v>30313.045913465601</v>
      </c>
      <c r="O107" s="74">
        <v>31322.9988149155</v>
      </c>
      <c r="P107" s="74">
        <v>32358.640368228898</v>
      </c>
      <c r="Q107" s="74">
        <v>33419.412907381302</v>
      </c>
      <c r="R107" s="74">
        <v>34505.194948222197</v>
      </c>
      <c r="S107" s="74">
        <v>35619.068055233598</v>
      </c>
      <c r="T107" s="74">
        <v>36761.787547150401</v>
      </c>
      <c r="U107" s="74">
        <v>37934.317650840901</v>
      </c>
      <c r="V107" s="74">
        <v>39137.689201442503</v>
      </c>
      <c r="W107" s="74">
        <v>40371.9763961973</v>
      </c>
      <c r="X107" s="74">
        <v>41636.644453298599</v>
      </c>
      <c r="Y107" s="74">
        <v>42933.401740825902</v>
      </c>
      <c r="Z107" s="74">
        <v>44261.947005808302</v>
      </c>
      <c r="AA107" s="74">
        <v>45621.827588373097</v>
      </c>
      <c r="AB107" s="74">
        <v>47013.105909885897</v>
      </c>
      <c r="AC107" s="74">
        <v>48435.772726846502</v>
      </c>
      <c r="AD107" s="74">
        <v>49890.078441160702</v>
      </c>
      <c r="AE107" s="74">
        <v>51375.328347367999</v>
      </c>
      <c r="AF107" s="74">
        <v>52887.4577789213</v>
      </c>
      <c r="AG107" s="74">
        <v>54422.387070623903</v>
      </c>
      <c r="AH107" s="74">
        <v>55978.7802536772</v>
      </c>
      <c r="AI107" s="74">
        <v>57556.564664087302</v>
      </c>
      <c r="AJ107" s="74">
        <v>59155.683532366696</v>
      </c>
      <c r="AK107" s="74">
        <v>60775.933314094502</v>
      </c>
      <c r="AL107" s="74">
        <v>60775.933314094502</v>
      </c>
      <c r="AM107" s="74">
        <v>60775.933314094502</v>
      </c>
      <c r="AN107" s="74">
        <v>60775.933314094502</v>
      </c>
      <c r="AO107" s="74">
        <v>60775.933314094502</v>
      </c>
      <c r="AP107" s="74">
        <v>60775.933314094502</v>
      </c>
      <c r="AQ107" s="74">
        <v>60775.933314094502</v>
      </c>
      <c r="AR107" s="74">
        <v>60775.933314094502</v>
      </c>
      <c r="AS107" s="74">
        <v>60775.933314094502</v>
      </c>
      <c r="AT107" s="74">
        <v>60775.933314094502</v>
      </c>
      <c r="AU107" s="74">
        <v>60775.933314094502</v>
      </c>
      <c r="AV107" s="74">
        <v>60775.933314094502</v>
      </c>
      <c r="AW107" s="74">
        <v>60775.933314094502</v>
      </c>
      <c r="AX107" s="74">
        <v>60775.933314094502</v>
      </c>
      <c r="AY107" s="74">
        <v>60775.933314094502</v>
      </c>
      <c r="AZ107" s="74">
        <v>60775.933314094502</v>
      </c>
      <c r="BA107" s="74">
        <v>60775.933314094502</v>
      </c>
      <c r="BB107" s="74">
        <v>60775.933314094502</v>
      </c>
      <c r="BC107" s="74">
        <v>60775.933314094502</v>
      </c>
      <c r="BD107" s="74">
        <v>60775.933314094502</v>
      </c>
      <c r="BE107" s="74">
        <v>60775.933314094502</v>
      </c>
    </row>
    <row r="108" spans="1:57" x14ac:dyDescent="0.25">
      <c r="A108" s="74" t="s">
        <v>43</v>
      </c>
      <c r="B108" s="74" t="s">
        <v>75</v>
      </c>
      <c r="C108" s="74" t="s">
        <v>74</v>
      </c>
      <c r="D108" s="74" t="s">
        <v>128</v>
      </c>
      <c r="E108" s="74">
        <v>3108.3107650000002</v>
      </c>
      <c r="F108" s="74">
        <v>3228.0889830954702</v>
      </c>
      <c r="G108" s="74">
        <v>2956.2773504936099</v>
      </c>
      <c r="H108" s="74">
        <v>3204.6357955338899</v>
      </c>
      <c r="I108" s="74">
        <v>3359.3282421301601</v>
      </c>
      <c r="J108" s="74">
        <v>3518.3344263281301</v>
      </c>
      <c r="K108" s="74">
        <v>3682.6294103158998</v>
      </c>
      <c r="L108" s="74">
        <v>3852.94428244138</v>
      </c>
      <c r="M108" s="74">
        <v>4029.50220318527</v>
      </c>
      <c r="N108" s="74">
        <v>4212.3810054503701</v>
      </c>
      <c r="O108" s="74">
        <v>4352.7267308720902</v>
      </c>
      <c r="P108" s="74">
        <v>4496.6422192755399</v>
      </c>
      <c r="Q108" s="74">
        <v>4644.04997591552</v>
      </c>
      <c r="R108" s="74">
        <v>4794.9331190332996</v>
      </c>
      <c r="S108" s="74">
        <v>4949.7198709767099</v>
      </c>
      <c r="T108" s="74">
        <v>5108.5151928341502</v>
      </c>
      <c r="U108" s="74">
        <v>5271.4530761205897</v>
      </c>
      <c r="V108" s="74">
        <v>5438.6767684121696</v>
      </c>
      <c r="W108" s="74">
        <v>5610.1965803537896</v>
      </c>
      <c r="X108" s="74">
        <v>5785.9381972517203</v>
      </c>
      <c r="Y108" s="74">
        <v>5966.1390184510401</v>
      </c>
      <c r="Z108" s="74">
        <v>6150.7571810424497</v>
      </c>
      <c r="AA108" s="74">
        <v>6339.7297822132095</v>
      </c>
      <c r="AB108" s="74">
        <v>6533.0654962013696</v>
      </c>
      <c r="AC108" s="74">
        <v>6730.76303850566</v>
      </c>
      <c r="AD108" s="74">
        <v>6932.8572056369703</v>
      </c>
      <c r="AE108" s="74">
        <v>7139.2514594877603</v>
      </c>
      <c r="AF108" s="74">
        <v>7349.3809632479897</v>
      </c>
      <c r="AG108" s="74">
        <v>7562.6787958556097</v>
      </c>
      <c r="AH108" s="74">
        <v>7778.9593075541798</v>
      </c>
      <c r="AI108" s="74">
        <v>7998.21240076296</v>
      </c>
      <c r="AJ108" s="74">
        <v>8220.4301866438891</v>
      </c>
      <c r="AK108" s="74">
        <v>8445.5843801260908</v>
      </c>
      <c r="AL108" s="74">
        <v>8445.5843801260908</v>
      </c>
      <c r="AM108" s="74">
        <v>8445.5843801260908</v>
      </c>
      <c r="AN108" s="74">
        <v>8445.5843801260908</v>
      </c>
      <c r="AO108" s="74">
        <v>8445.5843801260908</v>
      </c>
      <c r="AP108" s="74">
        <v>8445.5843801260908</v>
      </c>
      <c r="AQ108" s="74">
        <v>8445.5843801260908</v>
      </c>
      <c r="AR108" s="74">
        <v>8445.5843801260908</v>
      </c>
      <c r="AS108" s="74">
        <v>8445.5843801260908</v>
      </c>
      <c r="AT108" s="74">
        <v>8445.5843801260908</v>
      </c>
      <c r="AU108" s="74">
        <v>8445.5843801260908</v>
      </c>
      <c r="AV108" s="74">
        <v>8445.5843801260908</v>
      </c>
      <c r="AW108" s="74">
        <v>8445.5843801260908</v>
      </c>
      <c r="AX108" s="74">
        <v>8445.5843801260908</v>
      </c>
      <c r="AY108" s="74">
        <v>8445.5843801260908</v>
      </c>
      <c r="AZ108" s="74">
        <v>8445.5843801260908</v>
      </c>
      <c r="BA108" s="74">
        <v>8445.5843801260908</v>
      </c>
      <c r="BB108" s="74">
        <v>8445.5843801260908</v>
      </c>
      <c r="BC108" s="74">
        <v>8445.5843801260908</v>
      </c>
      <c r="BD108" s="74">
        <v>8445.5843801260908</v>
      </c>
      <c r="BE108" s="74">
        <v>8445.5843801260908</v>
      </c>
    </row>
    <row r="109" spans="1:57" x14ac:dyDescent="0.25">
      <c r="A109" s="74" t="s">
        <v>43</v>
      </c>
      <c r="B109" s="74" t="s">
        <v>76</v>
      </c>
      <c r="C109" s="74" t="s">
        <v>74</v>
      </c>
      <c r="D109" s="74" t="s">
        <v>129</v>
      </c>
      <c r="E109" s="74">
        <v>22486.64788</v>
      </c>
      <c r="F109" s="74">
        <v>23353.166969511502</v>
      </c>
      <c r="G109" s="74">
        <v>21440.249953807201</v>
      </c>
      <c r="H109" s="74">
        <v>23299.415591543398</v>
      </c>
      <c r="I109" s="74">
        <v>24484.868883059102</v>
      </c>
      <c r="J109" s="74">
        <v>25707.436895426199</v>
      </c>
      <c r="K109" s="74">
        <v>26974.495810294098</v>
      </c>
      <c r="L109" s="74">
        <v>28291.700878636599</v>
      </c>
      <c r="M109" s="74">
        <v>29661.021402172701</v>
      </c>
      <c r="N109" s="74">
        <v>31083.370447382498</v>
      </c>
      <c r="O109" s="74">
        <v>32197.711596758902</v>
      </c>
      <c r="P109" s="74">
        <v>33343.599890299403</v>
      </c>
      <c r="Q109" s="74">
        <v>34520.652972913696</v>
      </c>
      <c r="R109" s="74">
        <v>35728.934534487402</v>
      </c>
      <c r="S109" s="74">
        <v>36971.831739674599</v>
      </c>
      <c r="T109" s="74">
        <v>38250.342292422902</v>
      </c>
      <c r="U109" s="74">
        <v>39565.689382208999</v>
      </c>
      <c r="V109" s="74">
        <v>40919.175532114903</v>
      </c>
      <c r="W109" s="74">
        <v>42311.111041432603</v>
      </c>
      <c r="X109" s="74">
        <v>43741.167195490503</v>
      </c>
      <c r="Y109" s="74">
        <v>45211.372070871897</v>
      </c>
      <c r="Z109" s="74">
        <v>46721.649619791802</v>
      </c>
      <c r="AA109" s="74">
        <v>48271.760564614502</v>
      </c>
      <c r="AB109" s="74">
        <v>49862.007371232197</v>
      </c>
      <c r="AC109" s="74">
        <v>51492.616945334499</v>
      </c>
      <c r="AD109" s="74">
        <v>53164.092784206499</v>
      </c>
      <c r="AE109" s="74">
        <v>54875.931397514003</v>
      </c>
      <c r="AF109" s="74">
        <v>56624.014258499403</v>
      </c>
      <c r="AG109" s="74">
        <v>58404.165882044101</v>
      </c>
      <c r="AH109" s="74">
        <v>60215.121102714598</v>
      </c>
      <c r="AI109" s="74">
        <v>62056.963408225201</v>
      </c>
      <c r="AJ109" s="74">
        <v>63929.792733054499</v>
      </c>
      <c r="AK109" s="74">
        <v>65833.549451809406</v>
      </c>
      <c r="AL109" s="74">
        <v>65833.549451809406</v>
      </c>
      <c r="AM109" s="74">
        <v>65833.549451809406</v>
      </c>
      <c r="AN109" s="74">
        <v>65833.549451809406</v>
      </c>
      <c r="AO109" s="74">
        <v>65833.549451809406</v>
      </c>
      <c r="AP109" s="74">
        <v>65833.549451809406</v>
      </c>
      <c r="AQ109" s="74">
        <v>65833.549451809406</v>
      </c>
      <c r="AR109" s="74">
        <v>65833.549451809406</v>
      </c>
      <c r="AS109" s="74">
        <v>65833.549451809406</v>
      </c>
      <c r="AT109" s="74">
        <v>65833.549451809406</v>
      </c>
      <c r="AU109" s="74">
        <v>65833.549451809406</v>
      </c>
      <c r="AV109" s="74">
        <v>65833.549451809406</v>
      </c>
      <c r="AW109" s="74">
        <v>65833.549451809406</v>
      </c>
      <c r="AX109" s="74">
        <v>65833.549451809406</v>
      </c>
      <c r="AY109" s="74">
        <v>65833.549451809406</v>
      </c>
      <c r="AZ109" s="74">
        <v>65833.549451809406</v>
      </c>
      <c r="BA109" s="74">
        <v>65833.549451809406</v>
      </c>
      <c r="BB109" s="74">
        <v>65833.549451809406</v>
      </c>
      <c r="BC109" s="74">
        <v>65833.549451809406</v>
      </c>
      <c r="BD109" s="74">
        <v>65833.549451809406</v>
      </c>
      <c r="BE109" s="74">
        <v>65833.549451809406</v>
      </c>
    </row>
    <row r="110" spans="1:57" x14ac:dyDescent="0.25">
      <c r="A110" s="74" t="s">
        <v>43</v>
      </c>
      <c r="B110" s="74" t="s">
        <v>77</v>
      </c>
      <c r="C110" s="74" t="s">
        <v>74</v>
      </c>
      <c r="D110" s="74" t="s">
        <v>130</v>
      </c>
      <c r="E110" s="74">
        <v>71605.012270000007</v>
      </c>
      <c r="F110" s="74">
        <v>74364.299041766993</v>
      </c>
      <c r="G110" s="74">
        <v>68102.674397686395</v>
      </c>
      <c r="H110" s="74">
        <v>73824.016582873999</v>
      </c>
      <c r="I110" s="74">
        <v>77387.609599803895</v>
      </c>
      <c r="J110" s="74">
        <v>81050.5766038453</v>
      </c>
      <c r="K110" s="74">
        <v>84835.379744127</v>
      </c>
      <c r="L110" s="74">
        <v>88758.860834122999</v>
      </c>
      <c r="M110" s="74">
        <v>92826.160739778396</v>
      </c>
      <c r="N110" s="74">
        <v>97039.072469058199</v>
      </c>
      <c r="O110" s="74">
        <v>100272.165345106</v>
      </c>
      <c r="P110" s="74">
        <v>103587.493538479</v>
      </c>
      <c r="Q110" s="74">
        <v>106983.271831227</v>
      </c>
      <c r="R110" s="74">
        <v>110459.111324478</v>
      </c>
      <c r="S110" s="74">
        <v>114024.87681901699</v>
      </c>
      <c r="T110" s="74">
        <v>117682.986264847</v>
      </c>
      <c r="U110" s="74">
        <v>121436.52637523301</v>
      </c>
      <c r="V110" s="74">
        <v>125288.79709192</v>
      </c>
      <c r="W110" s="74">
        <v>129240.035937444</v>
      </c>
      <c r="X110" s="74">
        <v>133288.530951528</v>
      </c>
      <c r="Y110" s="74">
        <v>137439.75101560101</v>
      </c>
      <c r="Z110" s="74">
        <v>141692.73174921199</v>
      </c>
      <c r="AA110" s="74">
        <v>146046.02408339299</v>
      </c>
      <c r="AB110" s="74">
        <v>150499.827843376</v>
      </c>
      <c r="AC110" s="74">
        <v>155054.11343857701</v>
      </c>
      <c r="AD110" s="74">
        <v>159709.68246342399</v>
      </c>
      <c r="AE110" s="74">
        <v>164464.31100502799</v>
      </c>
      <c r="AF110" s="74">
        <v>169304.98712546701</v>
      </c>
      <c r="AG110" s="74">
        <v>174218.65087267401</v>
      </c>
      <c r="AH110" s="74">
        <v>179201.02550146601</v>
      </c>
      <c r="AI110" s="74">
        <v>184251.878397589</v>
      </c>
      <c r="AJ110" s="74">
        <v>189371.02782878</v>
      </c>
      <c r="AK110" s="74">
        <v>194557.822202262</v>
      </c>
      <c r="AL110" s="74">
        <v>194557.822202262</v>
      </c>
      <c r="AM110" s="74">
        <v>194557.822202262</v>
      </c>
      <c r="AN110" s="74">
        <v>194557.822202262</v>
      </c>
      <c r="AO110" s="74">
        <v>194557.822202262</v>
      </c>
      <c r="AP110" s="74">
        <v>194557.822202262</v>
      </c>
      <c r="AQ110" s="74">
        <v>194557.822202262</v>
      </c>
      <c r="AR110" s="74">
        <v>194557.822202262</v>
      </c>
      <c r="AS110" s="74">
        <v>194557.822202262</v>
      </c>
      <c r="AT110" s="74">
        <v>194557.822202262</v>
      </c>
      <c r="AU110" s="74">
        <v>194557.822202262</v>
      </c>
      <c r="AV110" s="74">
        <v>194557.822202262</v>
      </c>
      <c r="AW110" s="74">
        <v>194557.822202262</v>
      </c>
      <c r="AX110" s="74">
        <v>194557.822202262</v>
      </c>
      <c r="AY110" s="74">
        <v>194557.822202262</v>
      </c>
      <c r="AZ110" s="74">
        <v>194557.822202262</v>
      </c>
      <c r="BA110" s="74">
        <v>194557.822202262</v>
      </c>
      <c r="BB110" s="74">
        <v>194557.822202262</v>
      </c>
      <c r="BC110" s="74">
        <v>194557.822202262</v>
      </c>
      <c r="BD110" s="74">
        <v>194557.822202262</v>
      </c>
      <c r="BE110" s="74">
        <v>194557.822202262</v>
      </c>
    </row>
    <row r="111" spans="1:57" x14ac:dyDescent="0.25">
      <c r="A111" s="74" t="s">
        <v>43</v>
      </c>
      <c r="B111" s="74" t="s">
        <v>78</v>
      </c>
      <c r="C111" s="74" t="s">
        <v>79</v>
      </c>
      <c r="D111" s="74" t="s">
        <v>131</v>
      </c>
      <c r="E111" s="74">
        <v>23443678</v>
      </c>
      <c r="F111" s="74">
        <v>24347076.0797747</v>
      </c>
      <c r="G111" s="74">
        <v>22129775.423705999</v>
      </c>
      <c r="H111" s="74">
        <v>23807633.324689101</v>
      </c>
      <c r="I111" s="74">
        <v>24766835.657340501</v>
      </c>
      <c r="J111" s="74">
        <v>25740096.2948879</v>
      </c>
      <c r="K111" s="74">
        <v>26733761.580768701</v>
      </c>
      <c r="L111" s="74">
        <v>27752199.925083499</v>
      </c>
      <c r="M111" s="74">
        <v>28795984.5172683</v>
      </c>
      <c r="N111" s="74">
        <v>29864607.720711298</v>
      </c>
      <c r="O111" s="74">
        <v>30613399.441503499</v>
      </c>
      <c r="P111" s="74">
        <v>31371218.0737046</v>
      </c>
      <c r="Q111" s="74">
        <v>32136921.560525302</v>
      </c>
      <c r="R111" s="74">
        <v>32909801.394159701</v>
      </c>
      <c r="S111" s="74">
        <v>33692182.659849003</v>
      </c>
      <c r="T111" s="74">
        <v>34484111.433055498</v>
      </c>
      <c r="U111" s="74">
        <v>35285804.362439297</v>
      </c>
      <c r="V111" s="74">
        <v>36097509.212907501</v>
      </c>
      <c r="W111" s="74">
        <v>36918566.529764198</v>
      </c>
      <c r="X111" s="74">
        <v>37747762.425226301</v>
      </c>
      <c r="Y111" s="74">
        <v>38585915.832460403</v>
      </c>
      <c r="Z111" s="74">
        <v>39432001.641336799</v>
      </c>
      <c r="AA111" s="74">
        <v>40284870.519011699</v>
      </c>
      <c r="AB111" s="74">
        <v>41143838.142351598</v>
      </c>
      <c r="AC111" s="74">
        <v>42008156.0708654</v>
      </c>
      <c r="AD111" s="74">
        <v>42877299.303155497</v>
      </c>
      <c r="AE111" s="74">
        <v>43749930.134969898</v>
      </c>
      <c r="AF111" s="74">
        <v>44621889.422109097</v>
      </c>
      <c r="AG111" s="74">
        <v>45489133.288030401</v>
      </c>
      <c r="AH111" s="74">
        <v>46350017.8925348</v>
      </c>
      <c r="AI111" s="74">
        <v>47203977.478597097</v>
      </c>
      <c r="AJ111" s="74">
        <v>48050461.484599501</v>
      </c>
      <c r="AK111" s="74">
        <v>48888803.066605799</v>
      </c>
      <c r="AL111" s="74">
        <v>48888803.066605799</v>
      </c>
      <c r="AM111" s="74">
        <v>48888803.066605799</v>
      </c>
      <c r="AN111" s="74">
        <v>48888803.066605799</v>
      </c>
      <c r="AO111" s="74">
        <v>48888803.066605799</v>
      </c>
      <c r="AP111" s="74">
        <v>48888803.066605799</v>
      </c>
      <c r="AQ111" s="74">
        <v>48888803.066605799</v>
      </c>
      <c r="AR111" s="74">
        <v>48888803.066605799</v>
      </c>
      <c r="AS111" s="74">
        <v>48888803.066605799</v>
      </c>
      <c r="AT111" s="74">
        <v>48888803.066605799</v>
      </c>
      <c r="AU111" s="74">
        <v>48888803.066605799</v>
      </c>
      <c r="AV111" s="74">
        <v>48888803.066605799</v>
      </c>
      <c r="AW111" s="74">
        <v>48888803.066605799</v>
      </c>
      <c r="AX111" s="74">
        <v>48888803.066605799</v>
      </c>
      <c r="AY111" s="74">
        <v>48888803.066605799</v>
      </c>
      <c r="AZ111" s="74">
        <v>48888803.066605799</v>
      </c>
      <c r="BA111" s="74">
        <v>48888803.066605799</v>
      </c>
      <c r="BB111" s="74">
        <v>48888803.066605799</v>
      </c>
      <c r="BC111" s="74">
        <v>48888803.066605799</v>
      </c>
      <c r="BD111" s="74">
        <v>48888803.066605799</v>
      </c>
      <c r="BE111" s="74">
        <v>48888803.066605799</v>
      </c>
    </row>
    <row r="112" spans="1:57" x14ac:dyDescent="0.25">
      <c r="A112" s="74" t="s">
        <v>43</v>
      </c>
      <c r="B112" s="74" t="s">
        <v>80</v>
      </c>
      <c r="C112" s="74" t="s">
        <v>74</v>
      </c>
      <c r="D112" s="74" t="s">
        <v>132</v>
      </c>
      <c r="E112" s="74">
        <v>7665.9540530000004</v>
      </c>
      <c r="F112" s="74">
        <v>7796.2752719009904</v>
      </c>
      <c r="G112" s="74">
        <v>7302.4358073529702</v>
      </c>
      <c r="H112" s="74">
        <v>7517.58072159529</v>
      </c>
      <c r="I112" s="74">
        <v>7737.9301589735196</v>
      </c>
      <c r="J112" s="74">
        <v>7963.5988963940699</v>
      </c>
      <c r="K112" s="74">
        <v>8194.7041090709808</v>
      </c>
      <c r="L112" s="74">
        <v>8431.3654188978508</v>
      </c>
      <c r="M112" s="74">
        <v>8673.7049437712994</v>
      </c>
      <c r="N112" s="74">
        <v>8921.8473478843898</v>
      </c>
      <c r="O112" s="74">
        <v>9073.5187527984308</v>
      </c>
      <c r="P112" s="74">
        <v>9227.7685715959997</v>
      </c>
      <c r="Q112" s="74">
        <v>9384.6406373131304</v>
      </c>
      <c r="R112" s="74">
        <v>9544.1795281474497</v>
      </c>
      <c r="S112" s="74">
        <v>9706.4305801259598</v>
      </c>
      <c r="T112" s="74">
        <v>9871.4398999880996</v>
      </c>
      <c r="U112" s="74">
        <v>10039.2543782878</v>
      </c>
      <c r="V112" s="74">
        <v>10209.921702718701</v>
      </c>
      <c r="W112" s="74">
        <v>10383.490371665001</v>
      </c>
      <c r="X112" s="74">
        <v>10560.009707983299</v>
      </c>
      <c r="Y112" s="74">
        <v>10739.529873019001</v>
      </c>
      <c r="Z112" s="74">
        <v>10922.1018808603</v>
      </c>
      <c r="AA112" s="74">
        <v>11107.7776128349</v>
      </c>
      <c r="AB112" s="74">
        <v>11296.6098322531</v>
      </c>
      <c r="AC112" s="74">
        <v>11488.6521994014</v>
      </c>
      <c r="AD112" s="74">
        <v>11683.9592867913</v>
      </c>
      <c r="AE112" s="74">
        <v>11882.5865946667</v>
      </c>
      <c r="AF112" s="74">
        <v>12084.590566776</v>
      </c>
      <c r="AG112" s="74">
        <v>12290.028606411201</v>
      </c>
      <c r="AH112" s="74">
        <v>12498.959092720201</v>
      </c>
      <c r="AI112" s="74">
        <v>12711.441397296499</v>
      </c>
      <c r="AJ112" s="74">
        <v>12927.5359010505</v>
      </c>
      <c r="AK112" s="74">
        <v>13147.3040113684</v>
      </c>
      <c r="AL112" s="74">
        <v>13147.3040113684</v>
      </c>
      <c r="AM112" s="74">
        <v>13147.3040113684</v>
      </c>
      <c r="AN112" s="74">
        <v>13147.3040113684</v>
      </c>
      <c r="AO112" s="74">
        <v>13147.3040113684</v>
      </c>
      <c r="AP112" s="74">
        <v>13147.3040113684</v>
      </c>
      <c r="AQ112" s="74">
        <v>13147.3040113684</v>
      </c>
      <c r="AR112" s="74">
        <v>13147.3040113684</v>
      </c>
      <c r="AS112" s="74">
        <v>13147.3040113684</v>
      </c>
      <c r="AT112" s="74">
        <v>13147.3040113684</v>
      </c>
      <c r="AU112" s="74">
        <v>13147.3040113684</v>
      </c>
      <c r="AV112" s="74">
        <v>13147.3040113684</v>
      </c>
      <c r="AW112" s="74">
        <v>13147.3040113684</v>
      </c>
      <c r="AX112" s="74">
        <v>13147.3040113684</v>
      </c>
      <c r="AY112" s="74">
        <v>13147.3040113684</v>
      </c>
      <c r="AZ112" s="74">
        <v>13147.3040113684</v>
      </c>
      <c r="BA112" s="74">
        <v>13147.3040113684</v>
      </c>
      <c r="BB112" s="74">
        <v>13147.3040113684</v>
      </c>
      <c r="BC112" s="74">
        <v>13147.3040113684</v>
      </c>
      <c r="BD112" s="74">
        <v>13147.3040113684</v>
      </c>
      <c r="BE112" s="74">
        <v>13147.3040113684</v>
      </c>
    </row>
    <row r="113" spans="1:57" x14ac:dyDescent="0.25">
      <c r="A113" s="74" t="s">
        <v>43</v>
      </c>
      <c r="B113" s="74" t="s">
        <v>81</v>
      </c>
      <c r="C113" s="74" t="s">
        <v>74</v>
      </c>
      <c r="D113" s="74" t="s">
        <v>133</v>
      </c>
      <c r="E113" s="74">
        <v>122304.58010000001</v>
      </c>
      <c r="F113" s="74">
        <v>127017.56595529</v>
      </c>
      <c r="G113" s="74">
        <v>116322.429559665</v>
      </c>
      <c r="H113" s="74">
        <v>126094.739226051</v>
      </c>
      <c r="I113" s="74">
        <v>132181.51630723401</v>
      </c>
      <c r="J113" s="74">
        <v>138438.02862595499</v>
      </c>
      <c r="K113" s="74">
        <v>144902.64254275599</v>
      </c>
      <c r="L113" s="74">
        <v>151604.12463220599</v>
      </c>
      <c r="M113" s="74">
        <v>158551.25572445701</v>
      </c>
      <c r="N113" s="74">
        <v>165747.09835772199</v>
      </c>
      <c r="O113" s="74">
        <v>171269.36634000199</v>
      </c>
      <c r="P113" s="74">
        <v>176932.095941323</v>
      </c>
      <c r="Q113" s="74">
        <v>182732.237929164</v>
      </c>
      <c r="R113" s="74">
        <v>188669.12804677401</v>
      </c>
      <c r="S113" s="74">
        <v>194759.615817382</v>
      </c>
      <c r="T113" s="74">
        <v>201007.831208296</v>
      </c>
      <c r="U113" s="74">
        <v>207419.04646454501</v>
      </c>
      <c r="V113" s="74">
        <v>213998.89803498299</v>
      </c>
      <c r="W113" s="74">
        <v>220747.79161877799</v>
      </c>
      <c r="X113" s="74">
        <v>227662.803110815</v>
      </c>
      <c r="Y113" s="74">
        <v>234753.273606437</v>
      </c>
      <c r="Z113" s="74">
        <v>242017.55590048101</v>
      </c>
      <c r="AA113" s="74">
        <v>249453.17491800099</v>
      </c>
      <c r="AB113" s="74">
        <v>257060.47196947699</v>
      </c>
      <c r="AC113" s="74">
        <v>264839.396512862</v>
      </c>
      <c r="AD113" s="74">
        <v>272791.31770747801</v>
      </c>
      <c r="AE113" s="74">
        <v>280912.437010127</v>
      </c>
      <c r="AF113" s="74">
        <v>289180.52944586403</v>
      </c>
      <c r="AG113" s="74">
        <v>297573.28802942001</v>
      </c>
      <c r="AH113" s="74">
        <v>306083.407887757</v>
      </c>
      <c r="AI113" s="74">
        <v>314710.49170526699</v>
      </c>
      <c r="AJ113" s="74">
        <v>323454.22907507903</v>
      </c>
      <c r="AK113" s="74">
        <v>332313.507047433</v>
      </c>
      <c r="AL113" s="74">
        <v>332313.507047433</v>
      </c>
      <c r="AM113" s="74">
        <v>332313.507047433</v>
      </c>
      <c r="AN113" s="74">
        <v>332313.507047433</v>
      </c>
      <c r="AO113" s="74">
        <v>332313.507047433</v>
      </c>
      <c r="AP113" s="74">
        <v>332313.507047433</v>
      </c>
      <c r="AQ113" s="74">
        <v>332313.507047433</v>
      </c>
      <c r="AR113" s="74">
        <v>332313.507047433</v>
      </c>
      <c r="AS113" s="74">
        <v>332313.507047433</v>
      </c>
      <c r="AT113" s="74">
        <v>332313.507047433</v>
      </c>
      <c r="AU113" s="74">
        <v>332313.507047433</v>
      </c>
      <c r="AV113" s="74">
        <v>332313.507047433</v>
      </c>
      <c r="AW113" s="74">
        <v>332313.507047433</v>
      </c>
      <c r="AX113" s="74">
        <v>332313.507047433</v>
      </c>
      <c r="AY113" s="74">
        <v>332313.507047433</v>
      </c>
      <c r="AZ113" s="74">
        <v>332313.507047433</v>
      </c>
      <c r="BA113" s="74">
        <v>332313.507047433</v>
      </c>
      <c r="BB113" s="74">
        <v>332313.507047433</v>
      </c>
      <c r="BC113" s="74">
        <v>332313.507047433</v>
      </c>
      <c r="BD113" s="74">
        <v>332313.507047433</v>
      </c>
      <c r="BE113" s="74">
        <v>332313.507047433</v>
      </c>
    </row>
    <row r="114" spans="1:57" x14ac:dyDescent="0.25">
      <c r="A114" s="74" t="s">
        <v>43</v>
      </c>
      <c r="B114" s="74" t="s">
        <v>82</v>
      </c>
      <c r="C114" s="74" t="s">
        <v>74</v>
      </c>
      <c r="D114" s="74" t="s">
        <v>134</v>
      </c>
      <c r="E114" s="74">
        <v>16508.519810000002</v>
      </c>
      <c r="F114" s="74">
        <v>17144.672767581</v>
      </c>
      <c r="G114" s="74">
        <v>15701.0565848225</v>
      </c>
      <c r="H114" s="74">
        <v>17020.110765664202</v>
      </c>
      <c r="I114" s="74">
        <v>17841.696350943199</v>
      </c>
      <c r="J114" s="74">
        <v>18686.192587066798</v>
      </c>
      <c r="K114" s="74">
        <v>19558.7781175698</v>
      </c>
      <c r="L114" s="74">
        <v>20463.3358188397</v>
      </c>
      <c r="M114" s="74">
        <v>21401.050916388202</v>
      </c>
      <c r="N114" s="74">
        <v>22372.3367878067</v>
      </c>
      <c r="O114" s="74">
        <v>23117.725638388099</v>
      </c>
      <c r="P114" s="74">
        <v>23882.073823269198</v>
      </c>
      <c r="Q114" s="74">
        <v>24664.9697608442</v>
      </c>
      <c r="R114" s="74">
        <v>25466.323790564202</v>
      </c>
      <c r="S114" s="74">
        <v>26288.410240077599</v>
      </c>
      <c r="T114" s="74">
        <v>27131.786567225201</v>
      </c>
      <c r="U114" s="74">
        <v>27997.164413070601</v>
      </c>
      <c r="V114" s="74">
        <v>28885.3045784561</v>
      </c>
      <c r="W114" s="74">
        <v>29796.261824150199</v>
      </c>
      <c r="X114" s="74">
        <v>30729.641458088099</v>
      </c>
      <c r="Y114" s="74">
        <v>31686.7043296788</v>
      </c>
      <c r="Z114" s="74">
        <v>32667.228101222001</v>
      </c>
      <c r="AA114" s="74">
        <v>33670.878690185797</v>
      </c>
      <c r="AB114" s="74">
        <v>34697.702166233597</v>
      </c>
      <c r="AC114" s="74">
        <v>35747.6917072629</v>
      </c>
      <c r="AD114" s="74">
        <v>36821.0321206925</v>
      </c>
      <c r="AE114" s="74">
        <v>37917.210683895399</v>
      </c>
      <c r="AF114" s="74">
        <v>39033.227497449501</v>
      </c>
      <c r="AG114" s="74">
        <v>40166.0715922815</v>
      </c>
      <c r="AH114" s="74">
        <v>41314.756965731503</v>
      </c>
      <c r="AI114" s="74">
        <v>42479.229988634303</v>
      </c>
      <c r="AJ114" s="74">
        <v>43659.448762656997</v>
      </c>
      <c r="AK114" s="74">
        <v>44855.263063227903</v>
      </c>
      <c r="AL114" s="74">
        <v>44855.263063227903</v>
      </c>
      <c r="AM114" s="74">
        <v>44855.263063227903</v>
      </c>
      <c r="AN114" s="74">
        <v>44855.263063227903</v>
      </c>
      <c r="AO114" s="74">
        <v>44855.263063227903</v>
      </c>
      <c r="AP114" s="74">
        <v>44855.263063227903</v>
      </c>
      <c r="AQ114" s="74">
        <v>44855.263063227903</v>
      </c>
      <c r="AR114" s="74">
        <v>44855.263063227903</v>
      </c>
      <c r="AS114" s="74">
        <v>44855.263063227903</v>
      </c>
      <c r="AT114" s="74">
        <v>44855.263063227903</v>
      </c>
      <c r="AU114" s="74">
        <v>44855.263063227903</v>
      </c>
      <c r="AV114" s="74">
        <v>44855.263063227903</v>
      </c>
      <c r="AW114" s="74">
        <v>44855.263063227903</v>
      </c>
      <c r="AX114" s="74">
        <v>44855.263063227903</v>
      </c>
      <c r="AY114" s="74">
        <v>44855.263063227903</v>
      </c>
      <c r="AZ114" s="74">
        <v>44855.263063227903</v>
      </c>
      <c r="BA114" s="74">
        <v>44855.263063227903</v>
      </c>
      <c r="BB114" s="74">
        <v>44855.263063227903</v>
      </c>
      <c r="BC114" s="74">
        <v>44855.263063227903</v>
      </c>
      <c r="BD114" s="74">
        <v>44855.263063227903</v>
      </c>
      <c r="BE114" s="74">
        <v>44855.263063227903</v>
      </c>
    </row>
    <row r="115" spans="1:57" x14ac:dyDescent="0.25">
      <c r="A115" s="74" t="s">
        <v>43</v>
      </c>
      <c r="B115" s="74" t="s">
        <v>83</v>
      </c>
      <c r="C115" s="74" t="s">
        <v>84</v>
      </c>
      <c r="D115" s="74" t="s">
        <v>135</v>
      </c>
      <c r="E115" s="74">
        <v>250.87788487040899</v>
      </c>
      <c r="F115" s="74">
        <v>255.33451238663801</v>
      </c>
      <c r="G115" s="74">
        <v>253.37417501598</v>
      </c>
      <c r="H115" s="74">
        <v>270.780517965792</v>
      </c>
      <c r="I115" s="74">
        <v>279.88173860659202</v>
      </c>
      <c r="J115" s="74">
        <v>289.06993750670802</v>
      </c>
      <c r="K115" s="74">
        <v>298.418917786279</v>
      </c>
      <c r="L115" s="74">
        <v>307.97892815375099</v>
      </c>
      <c r="M115" s="74">
        <v>317.75739156795299</v>
      </c>
      <c r="N115" s="74">
        <v>327.74994439357801</v>
      </c>
      <c r="O115" s="74">
        <v>337.96709718148003</v>
      </c>
      <c r="P115" s="74">
        <v>348.415537347726</v>
      </c>
      <c r="Q115" s="74">
        <v>359.08754410280898</v>
      </c>
      <c r="R115" s="74">
        <v>369.980123632274</v>
      </c>
      <c r="S115" s="74">
        <v>381.12456569084901</v>
      </c>
      <c r="T115" s="74">
        <v>392.52704484941302</v>
      </c>
      <c r="U115" s="74">
        <v>404.19589385368602</v>
      </c>
      <c r="V115" s="74">
        <v>416.14006715866998</v>
      </c>
      <c r="W115" s="74">
        <v>428.35827652190898</v>
      </c>
      <c r="X115" s="74">
        <v>440.84277926117898</v>
      </c>
      <c r="Y115" s="74">
        <v>453.60958050791601</v>
      </c>
      <c r="Z115" s="74">
        <v>466.65334468753599</v>
      </c>
      <c r="AA115" s="74">
        <v>479.96717037077599</v>
      </c>
      <c r="AB115" s="74">
        <v>493.54960413323101</v>
      </c>
      <c r="AC115" s="74">
        <v>507.39843621021902</v>
      </c>
      <c r="AD115" s="74">
        <v>521.51417180848796</v>
      </c>
      <c r="AE115" s="74">
        <v>535.88743541036297</v>
      </c>
      <c r="AF115" s="74">
        <v>550.473837928016</v>
      </c>
      <c r="AG115" s="74">
        <v>565.22919921084997</v>
      </c>
      <c r="AH115" s="74">
        <v>580.13813956491197</v>
      </c>
      <c r="AI115" s="74">
        <v>595.19846313679898</v>
      </c>
      <c r="AJ115" s="74">
        <v>610.40814460328704</v>
      </c>
      <c r="AK115" s="74">
        <v>625.76365250486401</v>
      </c>
      <c r="AL115" s="74">
        <v>625.76365250486401</v>
      </c>
      <c r="AM115" s="74">
        <v>625.76365250486401</v>
      </c>
      <c r="AN115" s="74">
        <v>625.76365250486401</v>
      </c>
      <c r="AO115" s="74">
        <v>625.76365250486401</v>
      </c>
      <c r="AP115" s="74">
        <v>625.76365250486401</v>
      </c>
      <c r="AQ115" s="74">
        <v>625.76365250486401</v>
      </c>
      <c r="AR115" s="74">
        <v>625.76365250486401</v>
      </c>
      <c r="AS115" s="74">
        <v>625.76365250486401</v>
      </c>
      <c r="AT115" s="74">
        <v>625.76365250486401</v>
      </c>
      <c r="AU115" s="74">
        <v>625.76365250486401</v>
      </c>
      <c r="AV115" s="74">
        <v>625.76365250486401</v>
      </c>
      <c r="AW115" s="74">
        <v>625.76365250486401</v>
      </c>
      <c r="AX115" s="74">
        <v>625.76365250486401</v>
      </c>
      <c r="AY115" s="74">
        <v>625.76365250486401</v>
      </c>
      <c r="AZ115" s="74">
        <v>625.76365250486401</v>
      </c>
      <c r="BA115" s="74">
        <v>625.76365250486401</v>
      </c>
      <c r="BB115" s="74">
        <v>625.76365250486401</v>
      </c>
      <c r="BC115" s="74">
        <v>625.76365250486401</v>
      </c>
      <c r="BD115" s="74">
        <v>625.76365250486401</v>
      </c>
      <c r="BE115" s="74">
        <v>625.76365250486401</v>
      </c>
    </row>
    <row r="116" spans="1:57" x14ac:dyDescent="0.25">
      <c r="A116" s="74" t="s">
        <v>44</v>
      </c>
      <c r="B116" s="74" t="s">
        <v>68</v>
      </c>
      <c r="C116" s="74" t="s">
        <v>69</v>
      </c>
      <c r="D116" s="74" t="s">
        <v>124</v>
      </c>
      <c r="E116" s="74">
        <v>104318.836</v>
      </c>
      <c r="F116" s="74">
        <v>104887.542252482</v>
      </c>
      <c r="G116" s="74">
        <v>78104.003316531394</v>
      </c>
      <c r="H116" s="74">
        <v>98757.812765258001</v>
      </c>
      <c r="I116" s="74">
        <v>99935.230236866701</v>
      </c>
      <c r="J116" s="74">
        <v>101155.74566552301</v>
      </c>
      <c r="K116" s="74">
        <v>102415.513363266</v>
      </c>
      <c r="L116" s="74">
        <v>103711.502115315</v>
      </c>
      <c r="M116" s="74">
        <v>105040.858314595</v>
      </c>
      <c r="N116" s="74">
        <v>106400.37610717199</v>
      </c>
      <c r="O116" s="74">
        <v>106641.205991436</v>
      </c>
      <c r="P116" s="74">
        <v>106891.508967734</v>
      </c>
      <c r="Q116" s="74">
        <v>107140.861533109</v>
      </c>
      <c r="R116" s="74">
        <v>106813.297702469</v>
      </c>
      <c r="S116" s="74">
        <v>106448.201408769</v>
      </c>
      <c r="T116" s="74">
        <v>106048.27674165199</v>
      </c>
      <c r="U116" s="74">
        <v>105615.714758527</v>
      </c>
      <c r="V116" s="74">
        <v>105153.25257573101</v>
      </c>
      <c r="W116" s="74">
        <v>104663.072959065</v>
      </c>
      <c r="X116" s="74">
        <v>104148.04290829301</v>
      </c>
      <c r="Y116" s="74">
        <v>103610.472135755</v>
      </c>
      <c r="Z116" s="74">
        <v>103053.044174357</v>
      </c>
      <c r="AA116" s="74">
        <v>102479.70283546799</v>
      </c>
      <c r="AB116" s="74">
        <v>101807.265055557</v>
      </c>
      <c r="AC116" s="74">
        <v>101132.3230048</v>
      </c>
      <c r="AD116" s="74">
        <v>100461.503974212</v>
      </c>
      <c r="AE116" s="74">
        <v>99801.436823589102</v>
      </c>
      <c r="AF116" s="74">
        <v>99158.441291608397</v>
      </c>
      <c r="AG116" s="74">
        <v>98538.027522860706</v>
      </c>
      <c r="AH116" s="74">
        <v>97947.754980182304</v>
      </c>
      <c r="AI116" s="74">
        <v>97392.706541982494</v>
      </c>
      <c r="AJ116" s="74">
        <v>96877.095791768807</v>
      </c>
      <c r="AK116" s="74">
        <v>96403.089790750499</v>
      </c>
      <c r="AL116" s="74">
        <v>96403.089790750499</v>
      </c>
      <c r="AM116" s="74">
        <v>96403.089790750499</v>
      </c>
      <c r="AN116" s="74">
        <v>96403.089790750499</v>
      </c>
      <c r="AO116" s="74">
        <v>96403.089790750499</v>
      </c>
      <c r="AP116" s="74">
        <v>96403.089790750499</v>
      </c>
      <c r="AQ116" s="74">
        <v>96403.089790750499</v>
      </c>
      <c r="AR116" s="74">
        <v>96403.089790750499</v>
      </c>
      <c r="AS116" s="74">
        <v>96403.089790750499</v>
      </c>
      <c r="AT116" s="74">
        <v>96403.089790750499</v>
      </c>
      <c r="AU116" s="74">
        <v>96403.089790750499</v>
      </c>
      <c r="AV116" s="74">
        <v>96403.089790750499</v>
      </c>
      <c r="AW116" s="74">
        <v>96403.089790750499</v>
      </c>
      <c r="AX116" s="74">
        <v>96403.089790750499</v>
      </c>
      <c r="AY116" s="74">
        <v>96403.089790750499</v>
      </c>
      <c r="AZ116" s="74">
        <v>96403.089790750499</v>
      </c>
      <c r="BA116" s="74">
        <v>96403.089790750499</v>
      </c>
      <c r="BB116" s="74">
        <v>96403.089790750499</v>
      </c>
      <c r="BC116" s="74">
        <v>96403.089790750499</v>
      </c>
      <c r="BD116" s="74">
        <v>96403.089790750499</v>
      </c>
      <c r="BE116" s="74">
        <v>96403.089790750499</v>
      </c>
    </row>
    <row r="117" spans="1:57" x14ac:dyDescent="0.25">
      <c r="A117" s="74" t="s">
        <v>44</v>
      </c>
      <c r="B117" s="74" t="s">
        <v>190</v>
      </c>
      <c r="C117" s="74" t="s">
        <v>69</v>
      </c>
      <c r="D117" s="74" t="s">
        <v>124</v>
      </c>
      <c r="E117" s="74">
        <v>104318.836</v>
      </c>
      <c r="F117" s="74">
        <v>104887.542252482</v>
      </c>
      <c r="G117" s="74">
        <v>78104.003316531394</v>
      </c>
      <c r="H117" s="74">
        <v>98735.691015198594</v>
      </c>
      <c r="I117" s="74">
        <v>99868.0737621476</v>
      </c>
      <c r="J117" s="74">
        <v>101019.79234334901</v>
      </c>
      <c r="K117" s="74">
        <v>102186.102613332</v>
      </c>
      <c r="L117" s="74">
        <v>103363.03146820801</v>
      </c>
      <c r="M117" s="74">
        <v>104546.74611708301</v>
      </c>
      <c r="N117" s="74">
        <v>105733.032948227</v>
      </c>
      <c r="O117" s="74">
        <v>105781.25130632101</v>
      </c>
      <c r="P117" s="74">
        <v>105814.04255733899</v>
      </c>
      <c r="Q117" s="74">
        <v>105820.886119021</v>
      </c>
      <c r="R117" s="74">
        <v>105234.16990923601</v>
      </c>
      <c r="S117" s="74">
        <v>104588.33843375499</v>
      </c>
      <c r="T117" s="74">
        <v>103886.58866855</v>
      </c>
      <c r="U117" s="74">
        <v>103131.633147407</v>
      </c>
      <c r="V117" s="74">
        <v>102326.733146496</v>
      </c>
      <c r="W117" s="74">
        <v>101474.61710444</v>
      </c>
      <c r="X117" s="74">
        <v>100578.68118174</v>
      </c>
      <c r="Y117" s="74">
        <v>99641.776611067005</v>
      </c>
      <c r="Z117" s="74">
        <v>98667.106614296994</v>
      </c>
      <c r="AA117" s="74">
        <v>97659.057614087593</v>
      </c>
      <c r="AB117" s="74">
        <v>96539.349932522906</v>
      </c>
      <c r="AC117" s="74">
        <v>95400.951995472395</v>
      </c>
      <c r="AD117" s="74">
        <v>94250.571952510305</v>
      </c>
      <c r="AE117" s="74">
        <v>93094.780269043797</v>
      </c>
      <c r="AF117" s="74">
        <v>91939.706765579205</v>
      </c>
      <c r="AG117" s="74">
        <v>90790.573646903198</v>
      </c>
      <c r="AH117" s="74">
        <v>89654.322670500202</v>
      </c>
      <c r="AI117" s="74">
        <v>88535.424238228399</v>
      </c>
      <c r="AJ117" s="74">
        <v>87437.391577818795</v>
      </c>
      <c r="AK117" s="74">
        <v>86361.743958145904</v>
      </c>
      <c r="AL117" s="74">
        <v>85692.320902638894</v>
      </c>
      <c r="AM117" s="74">
        <v>85001.303555018807</v>
      </c>
      <c r="AN117" s="74">
        <v>84288.691915285599</v>
      </c>
      <c r="AO117" s="74">
        <v>83554.485983439197</v>
      </c>
      <c r="AP117" s="74">
        <v>82798.685759479704</v>
      </c>
      <c r="AQ117" s="74">
        <v>82021.291243407104</v>
      </c>
      <c r="AR117" s="74">
        <v>81222.302435221398</v>
      </c>
      <c r="AS117" s="74">
        <v>80401.719334922498</v>
      </c>
      <c r="AT117" s="74">
        <v>79559.541942510594</v>
      </c>
      <c r="AU117" s="74">
        <v>78695.770257985394</v>
      </c>
      <c r="AV117" s="74">
        <v>77810.404281347204</v>
      </c>
      <c r="AW117" s="74">
        <v>76903.444012595806</v>
      </c>
      <c r="AX117" s="74">
        <v>75974.889451731302</v>
      </c>
      <c r="AY117" s="74">
        <v>75024.740598753604</v>
      </c>
      <c r="AZ117" s="74">
        <v>74052.997453662902</v>
      </c>
      <c r="BA117" s="74">
        <v>73059.660016459005</v>
      </c>
      <c r="BB117" s="74">
        <v>72044.728287142003</v>
      </c>
      <c r="BC117" s="74">
        <v>71008.202265711807</v>
      </c>
      <c r="BD117" s="74">
        <v>69950.081952168504</v>
      </c>
      <c r="BE117" s="74">
        <v>68870.367346512197</v>
      </c>
    </row>
    <row r="118" spans="1:57" x14ac:dyDescent="0.25">
      <c r="A118" s="74" t="s">
        <v>44</v>
      </c>
      <c r="B118" s="74" t="s">
        <v>70</v>
      </c>
      <c r="C118" s="74" t="s">
        <v>69</v>
      </c>
      <c r="D118" s="74" t="s">
        <v>125</v>
      </c>
      <c r="E118" s="74">
        <v>25649.971111231102</v>
      </c>
      <c r="F118" s="74">
        <v>25261.075039409101</v>
      </c>
      <c r="G118" s="74">
        <v>23034.591100021898</v>
      </c>
      <c r="H118" s="74">
        <v>23009.561660170999</v>
      </c>
      <c r="I118" s="74">
        <v>22993.474310526799</v>
      </c>
      <c r="J118" s="74">
        <v>22984.2500149515</v>
      </c>
      <c r="K118" s="74">
        <v>22980.605646149099</v>
      </c>
      <c r="L118" s="74">
        <v>22981.4386046123</v>
      </c>
      <c r="M118" s="74">
        <v>22985.8526080601</v>
      </c>
      <c r="N118" s="74">
        <v>22992.5995895265</v>
      </c>
      <c r="O118" s="74">
        <v>22755.823655138702</v>
      </c>
      <c r="P118" s="74">
        <v>22521.202648582701</v>
      </c>
      <c r="Q118" s="74">
        <v>22285.807707014101</v>
      </c>
      <c r="R118" s="74">
        <v>22203.320761586201</v>
      </c>
      <c r="S118" s="74">
        <v>22108.8276866864</v>
      </c>
      <c r="T118" s="74">
        <v>22002.659344613599</v>
      </c>
      <c r="U118" s="74">
        <v>21885.618637350901</v>
      </c>
      <c r="V118" s="74">
        <v>21758.327884308601</v>
      </c>
      <c r="W118" s="74">
        <v>21621.430053157801</v>
      </c>
      <c r="X118" s="74">
        <v>21475.4031993799</v>
      </c>
      <c r="Y118" s="74">
        <v>21320.839032467</v>
      </c>
      <c r="Z118" s="74">
        <v>21158.4590286686</v>
      </c>
      <c r="AA118" s="74">
        <v>20989.081602475901</v>
      </c>
      <c r="AB118" s="74">
        <v>20980.6064538305</v>
      </c>
      <c r="AC118" s="74">
        <v>20969.428123049202</v>
      </c>
      <c r="AD118" s="74">
        <v>20957.720919036099</v>
      </c>
      <c r="AE118" s="74">
        <v>20947.332352192199</v>
      </c>
      <c r="AF118" s="74">
        <v>20940.061440958601</v>
      </c>
      <c r="AG118" s="74">
        <v>20882.092456300699</v>
      </c>
      <c r="AH118" s="74">
        <v>20831.294813292301</v>
      </c>
      <c r="AI118" s="74">
        <v>20789.969550444501</v>
      </c>
      <c r="AJ118" s="74">
        <v>20759.535729332401</v>
      </c>
      <c r="AK118" s="74">
        <v>20741.196090825</v>
      </c>
      <c r="AL118" s="74">
        <v>20741.196090825</v>
      </c>
      <c r="AM118" s="74">
        <v>20741.196090825</v>
      </c>
      <c r="AN118" s="74">
        <v>20741.196090825</v>
      </c>
      <c r="AO118" s="74">
        <v>20741.196090825</v>
      </c>
      <c r="AP118" s="74">
        <v>20741.196090825</v>
      </c>
      <c r="AQ118" s="74">
        <v>20741.196090825</v>
      </c>
      <c r="AR118" s="74">
        <v>20741.196090825</v>
      </c>
      <c r="AS118" s="74">
        <v>20741.196090825</v>
      </c>
      <c r="AT118" s="74">
        <v>20741.196090825</v>
      </c>
      <c r="AU118" s="74">
        <v>20741.196090825</v>
      </c>
      <c r="AV118" s="74">
        <v>20741.196090825</v>
      </c>
      <c r="AW118" s="74">
        <v>20741.196090825</v>
      </c>
      <c r="AX118" s="74">
        <v>20741.196090825</v>
      </c>
      <c r="AY118" s="74">
        <v>20741.196090825</v>
      </c>
      <c r="AZ118" s="74">
        <v>20741.196090825</v>
      </c>
      <c r="BA118" s="74">
        <v>20741.196090825</v>
      </c>
      <c r="BB118" s="74">
        <v>20741.196090825</v>
      </c>
      <c r="BC118" s="74">
        <v>20741.196090825</v>
      </c>
      <c r="BD118" s="74">
        <v>20741.196090825</v>
      </c>
      <c r="BE118" s="74">
        <v>20741.196090825</v>
      </c>
    </row>
    <row r="119" spans="1:57" x14ac:dyDescent="0.25">
      <c r="A119" s="74" t="s">
        <v>44</v>
      </c>
      <c r="B119" s="74" t="s">
        <v>191</v>
      </c>
      <c r="C119" s="74" t="s">
        <v>69</v>
      </c>
      <c r="D119" s="74" t="s">
        <v>125</v>
      </c>
      <c r="E119" s="74">
        <v>25649.971111231102</v>
      </c>
      <c r="F119" s="74">
        <v>25261.075039409101</v>
      </c>
      <c r="G119" s="74">
        <v>23034.591100021898</v>
      </c>
      <c r="H119" s="74">
        <v>23004.959747838999</v>
      </c>
      <c r="I119" s="74">
        <v>22979.678225940399</v>
      </c>
      <c r="J119" s="74">
        <v>22956.668914933602</v>
      </c>
      <c r="K119" s="74">
        <v>22934.6444348568</v>
      </c>
      <c r="L119" s="74">
        <v>22912.494288798502</v>
      </c>
      <c r="M119" s="74">
        <v>22889.312027106302</v>
      </c>
      <c r="N119" s="74">
        <v>22863.841031825101</v>
      </c>
      <c r="O119" s="74">
        <v>22591.9817248217</v>
      </c>
      <c r="P119" s="74">
        <v>22318.511824745401</v>
      </c>
      <c r="Q119" s="74">
        <v>22040.6638222369</v>
      </c>
      <c r="R119" s="74">
        <v>21910.2369275333</v>
      </c>
      <c r="S119" s="74">
        <v>21763.929974774099</v>
      </c>
      <c r="T119" s="74">
        <v>21602.210944541599</v>
      </c>
      <c r="U119" s="74">
        <v>21426.020645966601</v>
      </c>
      <c r="V119" s="74">
        <v>21236.1280150852</v>
      </c>
      <c r="W119" s="74">
        <v>21033.327155711901</v>
      </c>
      <c r="X119" s="74">
        <v>20818.255861478901</v>
      </c>
      <c r="Y119" s="74">
        <v>20591.6663375567</v>
      </c>
      <c r="Z119" s="74">
        <v>20354.437585579199</v>
      </c>
      <c r="AA119" s="74">
        <v>20107.5401751719</v>
      </c>
      <c r="AB119" s="74">
        <v>20011.3024356635</v>
      </c>
      <c r="AC119" s="74">
        <v>19908.3750600229</v>
      </c>
      <c r="AD119" s="74">
        <v>19800.8547243053</v>
      </c>
      <c r="AE119" s="74">
        <v>19690.492411060699</v>
      </c>
      <c r="AF119" s="74">
        <v>19578.9574472963</v>
      </c>
      <c r="AG119" s="74">
        <v>19416.1695658684</v>
      </c>
      <c r="AH119" s="74">
        <v>19256.4489254074</v>
      </c>
      <c r="AI119" s="74">
        <v>19101.8240229484</v>
      </c>
      <c r="AJ119" s="74">
        <v>18953.456120880401</v>
      </c>
      <c r="AK119" s="74">
        <v>18812.264854378202</v>
      </c>
      <c r="AL119" s="74">
        <v>18683.669438615099</v>
      </c>
      <c r="AM119" s="74">
        <v>18550.9257836338</v>
      </c>
      <c r="AN119" s="74">
        <v>18414.033889434399</v>
      </c>
      <c r="AO119" s="74">
        <v>18272.9937560168</v>
      </c>
      <c r="AP119" s="74">
        <v>18127.805383381001</v>
      </c>
      <c r="AQ119" s="74">
        <v>17978.468771527099</v>
      </c>
      <c r="AR119" s="74">
        <v>17824.983920455001</v>
      </c>
      <c r="AS119" s="74">
        <v>17667.350830164702</v>
      </c>
      <c r="AT119" s="74">
        <v>17505.569500656198</v>
      </c>
      <c r="AU119" s="74">
        <v>17339.6399319296</v>
      </c>
      <c r="AV119" s="74">
        <v>17169.562123984899</v>
      </c>
      <c r="AW119" s="74">
        <v>16995.336076822001</v>
      </c>
      <c r="AX119" s="74">
        <v>16816.961790440899</v>
      </c>
      <c r="AY119" s="74">
        <v>16634.4392648416</v>
      </c>
      <c r="AZ119" s="74">
        <v>16447.768500024202</v>
      </c>
      <c r="BA119" s="74">
        <v>16256.9494959886</v>
      </c>
      <c r="BB119" s="74">
        <v>16061.982252734801</v>
      </c>
      <c r="BC119" s="74">
        <v>15862.866770262901</v>
      </c>
      <c r="BD119" s="74">
        <v>15659.603048572801</v>
      </c>
      <c r="BE119" s="74">
        <v>15452.1910876646</v>
      </c>
    </row>
    <row r="120" spans="1:57" x14ac:dyDescent="0.25">
      <c r="A120" s="74" t="s">
        <v>44</v>
      </c>
      <c r="B120" s="74" t="s">
        <v>71</v>
      </c>
      <c r="C120" s="74" t="s">
        <v>69</v>
      </c>
      <c r="D120" s="74" t="s">
        <v>126</v>
      </c>
      <c r="E120" s="74">
        <v>57.049900000000001</v>
      </c>
      <c r="F120" s="74">
        <v>56.9018757282698</v>
      </c>
      <c r="G120" s="74">
        <v>44.612135336463602</v>
      </c>
      <c r="H120" s="74">
        <v>52.930785016320399</v>
      </c>
      <c r="I120" s="74">
        <v>53.3619569715515</v>
      </c>
      <c r="J120" s="74">
        <v>53.778006100753103</v>
      </c>
      <c r="K120" s="74">
        <v>54.178991677713498</v>
      </c>
      <c r="L120" s="74">
        <v>54.565431146586199</v>
      </c>
      <c r="M120" s="74">
        <v>54.936992894554599</v>
      </c>
      <c r="N120" s="74">
        <v>55.294690983999601</v>
      </c>
      <c r="O120" s="74">
        <v>55.048880981247699</v>
      </c>
      <c r="P120" s="74">
        <v>54.796342602508098</v>
      </c>
      <c r="Q120" s="74">
        <v>54.5357301725832</v>
      </c>
      <c r="R120" s="74">
        <v>54.270183600267302</v>
      </c>
      <c r="S120" s="74">
        <v>53.998357210362798</v>
      </c>
      <c r="T120" s="74">
        <v>53.722045236466499</v>
      </c>
      <c r="U120" s="74">
        <v>53.440350561780001</v>
      </c>
      <c r="V120" s="74">
        <v>53.154170303101701</v>
      </c>
      <c r="W120" s="74">
        <v>52.863504460431599</v>
      </c>
      <c r="X120" s="74">
        <v>52.570147267366401</v>
      </c>
      <c r="Y120" s="74">
        <v>52.274547282305299</v>
      </c>
      <c r="Z120" s="74">
        <v>51.9771530636474</v>
      </c>
      <c r="AA120" s="74">
        <v>51.6797588449895</v>
      </c>
      <c r="AB120" s="74">
        <v>51.381467509533302</v>
      </c>
      <c r="AC120" s="74">
        <v>51.084521849274601</v>
      </c>
      <c r="AD120" s="74">
        <v>50.7884733058143</v>
      </c>
      <c r="AE120" s="74">
        <v>50.494667554349903</v>
      </c>
      <c r="AF120" s="74">
        <v>50.204450270079001</v>
      </c>
      <c r="AG120" s="74">
        <v>49.916475777803903</v>
      </c>
      <c r="AH120" s="74">
        <v>49.6329868695207</v>
      </c>
      <c r="AI120" s="74">
        <v>49.3521893116326</v>
      </c>
      <c r="AJ120" s="74">
        <v>49.074980220938002</v>
      </c>
      <c r="AK120" s="74">
        <v>48.800462480638402</v>
      </c>
      <c r="AL120" s="74">
        <v>48.800462480638402</v>
      </c>
      <c r="AM120" s="74">
        <v>48.800462480638402</v>
      </c>
      <c r="AN120" s="74">
        <v>48.800462480638402</v>
      </c>
      <c r="AO120" s="74">
        <v>48.800462480638402</v>
      </c>
      <c r="AP120" s="74">
        <v>48.800462480638402</v>
      </c>
      <c r="AQ120" s="74">
        <v>48.800462480638402</v>
      </c>
      <c r="AR120" s="74">
        <v>48.800462480638402</v>
      </c>
      <c r="AS120" s="74">
        <v>48.800462480638402</v>
      </c>
      <c r="AT120" s="74">
        <v>48.800462480638402</v>
      </c>
      <c r="AU120" s="74">
        <v>48.800462480638402</v>
      </c>
      <c r="AV120" s="74">
        <v>48.800462480638402</v>
      </c>
      <c r="AW120" s="74">
        <v>48.800462480638402</v>
      </c>
      <c r="AX120" s="74">
        <v>48.800462480638402</v>
      </c>
      <c r="AY120" s="74">
        <v>48.800462480638402</v>
      </c>
      <c r="AZ120" s="74">
        <v>48.800462480638402</v>
      </c>
      <c r="BA120" s="74">
        <v>48.800462480638402</v>
      </c>
      <c r="BB120" s="74">
        <v>48.800462480638402</v>
      </c>
      <c r="BC120" s="74">
        <v>48.800462480638402</v>
      </c>
      <c r="BD120" s="74">
        <v>48.800462480638402</v>
      </c>
      <c r="BE120" s="74">
        <v>48.800462480638402</v>
      </c>
    </row>
    <row r="121" spans="1:57" x14ac:dyDescent="0.25">
      <c r="A121" s="74" t="s">
        <v>44</v>
      </c>
      <c r="B121" s="74" t="s">
        <v>72</v>
      </c>
      <c r="C121" s="74" t="s">
        <v>69</v>
      </c>
      <c r="D121" s="74" t="s">
        <v>37</v>
      </c>
      <c r="E121" s="74">
        <v>52407.094231576702</v>
      </c>
      <c r="F121" s="74">
        <v>52197.211239551601</v>
      </c>
      <c r="G121" s="74">
        <v>48230.231622161104</v>
      </c>
      <c r="H121" s="74">
        <v>48473.094819707199</v>
      </c>
      <c r="I121" s="74">
        <v>48617.302158928098</v>
      </c>
      <c r="J121" s="74">
        <v>48742.440763462699</v>
      </c>
      <c r="K121" s="74">
        <v>48886.414384464602</v>
      </c>
      <c r="L121" s="74">
        <v>49066.402869222497</v>
      </c>
      <c r="M121" s="74">
        <v>49289.320457246104</v>
      </c>
      <c r="N121" s="74">
        <v>49556.859186420101</v>
      </c>
      <c r="O121" s="74">
        <v>49337.263749744699</v>
      </c>
      <c r="P121" s="74">
        <v>49155.8295040007</v>
      </c>
      <c r="Q121" s="74">
        <v>49001.744805763599</v>
      </c>
      <c r="R121" s="74">
        <v>48858.096546056098</v>
      </c>
      <c r="S121" s="74">
        <v>48701.442453285599</v>
      </c>
      <c r="T121" s="74">
        <v>48521.6196913514</v>
      </c>
      <c r="U121" s="74">
        <v>48314.318294923301</v>
      </c>
      <c r="V121" s="74">
        <v>48079.230917278699</v>
      </c>
      <c r="W121" s="74">
        <v>47817.142045079199</v>
      </c>
      <c r="X121" s="74">
        <v>47529.702210069903</v>
      </c>
      <c r="Y121" s="74">
        <v>47218.213068593897</v>
      </c>
      <c r="Z121" s="74">
        <v>46884.6575865583</v>
      </c>
      <c r="AA121" s="74">
        <v>46531.7315427754</v>
      </c>
      <c r="AB121" s="74">
        <v>46220.361984836301</v>
      </c>
      <c r="AC121" s="74">
        <v>45927.3496014095</v>
      </c>
      <c r="AD121" s="74">
        <v>45644.288664978201</v>
      </c>
      <c r="AE121" s="74">
        <v>45370.844746804702</v>
      </c>
      <c r="AF121" s="74">
        <v>45109.665860683497</v>
      </c>
      <c r="AG121" s="74">
        <v>44865.124696115403</v>
      </c>
      <c r="AH121" s="74">
        <v>44643.9183377925</v>
      </c>
      <c r="AI121" s="74">
        <v>44451.881018649598</v>
      </c>
      <c r="AJ121" s="74">
        <v>44295.047526750401</v>
      </c>
      <c r="AK121" s="74">
        <v>44177.598016564501</v>
      </c>
      <c r="AL121" s="74">
        <v>44177.598016564501</v>
      </c>
      <c r="AM121" s="74">
        <v>44177.598016564501</v>
      </c>
      <c r="AN121" s="74">
        <v>44177.598016564501</v>
      </c>
      <c r="AO121" s="74">
        <v>44177.598016564501</v>
      </c>
      <c r="AP121" s="74">
        <v>44177.598016564501</v>
      </c>
      <c r="AQ121" s="74">
        <v>44177.598016564501</v>
      </c>
      <c r="AR121" s="74">
        <v>44177.598016564501</v>
      </c>
      <c r="AS121" s="74">
        <v>44177.598016564501</v>
      </c>
      <c r="AT121" s="74">
        <v>44177.598016564501</v>
      </c>
      <c r="AU121" s="74">
        <v>44177.598016564501</v>
      </c>
      <c r="AV121" s="74">
        <v>44177.598016564501</v>
      </c>
      <c r="AW121" s="74">
        <v>44177.598016564501</v>
      </c>
      <c r="AX121" s="74">
        <v>44177.598016564501</v>
      </c>
      <c r="AY121" s="74">
        <v>44177.598016564501</v>
      </c>
      <c r="AZ121" s="74">
        <v>44177.598016564501</v>
      </c>
      <c r="BA121" s="74">
        <v>44177.598016564501</v>
      </c>
      <c r="BB121" s="74">
        <v>44177.598016564501</v>
      </c>
      <c r="BC121" s="74">
        <v>44177.598016564501</v>
      </c>
      <c r="BD121" s="74">
        <v>44177.598016564501</v>
      </c>
      <c r="BE121" s="74">
        <v>44177.598016564501</v>
      </c>
    </row>
    <row r="122" spans="1:57" x14ac:dyDescent="0.25">
      <c r="A122" s="74" t="s">
        <v>44</v>
      </c>
      <c r="B122" s="74" t="s">
        <v>192</v>
      </c>
      <c r="C122" s="74" t="s">
        <v>69</v>
      </c>
      <c r="D122" s="74" t="s">
        <v>37</v>
      </c>
      <c r="E122" s="74">
        <v>52407.094231576702</v>
      </c>
      <c r="F122" s="74">
        <v>52197.211239551601</v>
      </c>
      <c r="G122" s="74">
        <v>48230.231622161104</v>
      </c>
      <c r="H122" s="74">
        <v>48463.012415984696</v>
      </c>
      <c r="I122" s="74">
        <v>48586.964962380996</v>
      </c>
      <c r="J122" s="74">
        <v>48681.610197389899</v>
      </c>
      <c r="K122" s="74">
        <v>48784.730642544899</v>
      </c>
      <c r="L122" s="74">
        <v>48913.315692270597</v>
      </c>
      <c r="M122" s="74">
        <v>49074.024705488897</v>
      </c>
      <c r="N122" s="74">
        <v>49268.240038518401</v>
      </c>
      <c r="O122" s="74">
        <v>48967.826318786603</v>
      </c>
      <c r="P122" s="74">
        <v>48695.730939843299</v>
      </c>
      <c r="Q122" s="74">
        <v>48441.164845185704</v>
      </c>
      <c r="R122" s="74">
        <v>48187.372596671899</v>
      </c>
      <c r="S122" s="74">
        <v>47911.310250923503</v>
      </c>
      <c r="T122" s="74">
        <v>47603.2024738334</v>
      </c>
      <c r="U122" s="74">
        <v>47259.1335833622</v>
      </c>
      <c r="V122" s="74">
        <v>46879.1733135834</v>
      </c>
      <c r="W122" s="74">
        <v>46464.490730908001</v>
      </c>
      <c r="X122" s="74">
        <v>46017.116966936701</v>
      </c>
      <c r="Y122" s="74">
        <v>45538.755666170196</v>
      </c>
      <c r="Z122" s="74">
        <v>45031.775918737498</v>
      </c>
      <c r="AA122" s="74">
        <v>44499.225508987001</v>
      </c>
      <c r="AB122" s="74">
        <v>43999.566032188901</v>
      </c>
      <c r="AC122" s="74">
        <v>43510.468755984897</v>
      </c>
      <c r="AD122" s="74">
        <v>43023.941341299098</v>
      </c>
      <c r="AE122" s="74">
        <v>42539.704034604103</v>
      </c>
      <c r="AF122" s="74">
        <v>42060.252448501298</v>
      </c>
      <c r="AG122" s="74">
        <v>41589.611672301398</v>
      </c>
      <c r="AH122" s="74">
        <v>41133.834902401897</v>
      </c>
      <c r="AI122" s="74">
        <v>40698.008570386701</v>
      </c>
      <c r="AJ122" s="74">
        <v>40287.231626530003</v>
      </c>
      <c r="AK122" s="74">
        <v>39904.740736402397</v>
      </c>
      <c r="AL122" s="74">
        <v>39619.883584391602</v>
      </c>
      <c r="AM122" s="74">
        <v>39325.837491993298</v>
      </c>
      <c r="AN122" s="74">
        <v>39022.602459207599</v>
      </c>
      <c r="AO122" s="74">
        <v>38710.1784860345</v>
      </c>
      <c r="AP122" s="74">
        <v>38388.565572473897</v>
      </c>
      <c r="AQ122" s="74">
        <v>38057.763718525799</v>
      </c>
      <c r="AR122" s="74">
        <v>37717.772924190402</v>
      </c>
      <c r="AS122" s="74">
        <v>37368.593189467399</v>
      </c>
      <c r="AT122" s="74">
        <v>37010.224514357098</v>
      </c>
      <c r="AU122" s="74">
        <v>36642.666898859199</v>
      </c>
      <c r="AV122" s="74">
        <v>36265.920342974001</v>
      </c>
      <c r="AW122" s="74">
        <v>35879.9848467013</v>
      </c>
      <c r="AX122" s="74">
        <v>35484.860410041103</v>
      </c>
      <c r="AY122" s="74">
        <v>35080.547032993498</v>
      </c>
      <c r="AZ122" s="74">
        <v>34667.044715558499</v>
      </c>
      <c r="BA122" s="74">
        <v>34244.353457735997</v>
      </c>
      <c r="BB122" s="74">
        <v>33812.473259526101</v>
      </c>
      <c r="BC122" s="74">
        <v>33371.404120928702</v>
      </c>
      <c r="BD122" s="74">
        <v>32921.146041943801</v>
      </c>
      <c r="BE122" s="74">
        <v>32461.6990225716</v>
      </c>
    </row>
    <row r="123" spans="1:57" x14ac:dyDescent="0.25">
      <c r="A123" s="74" t="s">
        <v>44</v>
      </c>
      <c r="B123" s="74" t="s">
        <v>73</v>
      </c>
      <c r="C123" s="74" t="s">
        <v>74</v>
      </c>
      <c r="D123" s="74" t="s">
        <v>127</v>
      </c>
      <c r="E123" s="74">
        <v>159189.57368</v>
      </c>
      <c r="F123" s="74">
        <v>159507.95282735999</v>
      </c>
      <c r="G123" s="74">
        <v>147839.94607803799</v>
      </c>
      <c r="H123" s="74">
        <v>149851.48264166401</v>
      </c>
      <c r="I123" s="74">
        <v>151870.47399175901</v>
      </c>
      <c r="J123" s="74">
        <v>153896.94190132499</v>
      </c>
      <c r="K123" s="74">
        <v>155930.90820063301</v>
      </c>
      <c r="L123" s="74">
        <v>157972.39477737001</v>
      </c>
      <c r="M123" s="74">
        <v>160021.42357678199</v>
      </c>
      <c r="N123" s="74">
        <v>162078.01660181201</v>
      </c>
      <c r="O123" s="74">
        <v>162402.17263501501</v>
      </c>
      <c r="P123" s="74">
        <v>162726.97698028499</v>
      </c>
      <c r="Q123" s="74">
        <v>163052.43093424599</v>
      </c>
      <c r="R123" s="74">
        <v>163378.535796115</v>
      </c>
      <c r="S123" s="74">
        <v>163705.292867707</v>
      </c>
      <c r="T123" s="74">
        <v>164032.70345344199</v>
      </c>
      <c r="U123" s="74">
        <v>164360.768860349</v>
      </c>
      <c r="V123" s="74">
        <v>164689.49039806999</v>
      </c>
      <c r="W123" s="74">
        <v>165018.86937886599</v>
      </c>
      <c r="X123" s="74">
        <v>165348.90711762401</v>
      </c>
      <c r="Y123" s="74">
        <v>165679.60493185901</v>
      </c>
      <c r="Z123" s="74">
        <v>166010.964141723</v>
      </c>
      <c r="AA123" s="74">
        <v>166342.98607000601</v>
      </c>
      <c r="AB123" s="74">
        <v>166675.672042146</v>
      </c>
      <c r="AC123" s="74">
        <v>167009.02338622999</v>
      </c>
      <c r="AD123" s="74">
        <v>167343.041433003</v>
      </c>
      <c r="AE123" s="74">
        <v>167677.72751586899</v>
      </c>
      <c r="AF123" s="74">
        <v>168013.08297090101</v>
      </c>
      <c r="AG123" s="74">
        <v>168349.10913684199</v>
      </c>
      <c r="AH123" s="74">
        <v>168685.80735511601</v>
      </c>
      <c r="AI123" s="74">
        <v>169023.178969826</v>
      </c>
      <c r="AJ123" s="74">
        <v>169361.22532776601</v>
      </c>
      <c r="AK123" s="74">
        <v>169699.94777842201</v>
      </c>
      <c r="AL123" s="74">
        <v>169699.94777842201</v>
      </c>
      <c r="AM123" s="74">
        <v>169699.94777842201</v>
      </c>
      <c r="AN123" s="74">
        <v>169699.94777842201</v>
      </c>
      <c r="AO123" s="74">
        <v>169699.94777842201</v>
      </c>
      <c r="AP123" s="74">
        <v>169699.94777842201</v>
      </c>
      <c r="AQ123" s="74">
        <v>169699.94777842201</v>
      </c>
      <c r="AR123" s="74">
        <v>169699.94777842201</v>
      </c>
      <c r="AS123" s="74">
        <v>169699.94777842201</v>
      </c>
      <c r="AT123" s="74">
        <v>169699.94777842201</v>
      </c>
      <c r="AU123" s="74">
        <v>169699.94777842201</v>
      </c>
      <c r="AV123" s="74">
        <v>169699.94777842201</v>
      </c>
      <c r="AW123" s="74">
        <v>169699.94777842201</v>
      </c>
      <c r="AX123" s="74">
        <v>169699.94777842201</v>
      </c>
      <c r="AY123" s="74">
        <v>169699.94777842201</v>
      </c>
      <c r="AZ123" s="74">
        <v>169699.94777842201</v>
      </c>
      <c r="BA123" s="74">
        <v>169699.94777842201</v>
      </c>
      <c r="BB123" s="74">
        <v>169699.94777842201</v>
      </c>
      <c r="BC123" s="74">
        <v>169699.94777842201</v>
      </c>
      <c r="BD123" s="74">
        <v>169699.94777842201</v>
      </c>
      <c r="BE123" s="74">
        <v>169699.94777842201</v>
      </c>
    </row>
    <row r="124" spans="1:57" x14ac:dyDescent="0.25">
      <c r="A124" s="74" t="s">
        <v>44</v>
      </c>
      <c r="B124" s="74" t="s">
        <v>75</v>
      </c>
      <c r="C124" s="74" t="s">
        <v>74</v>
      </c>
      <c r="D124" s="74" t="s">
        <v>128</v>
      </c>
      <c r="E124" s="74">
        <v>150200.19589999999</v>
      </c>
      <c r="F124" s="74">
        <v>150500.5962918</v>
      </c>
      <c r="G124" s="74">
        <v>139491.477673054</v>
      </c>
      <c r="H124" s="74">
        <v>141389.42349282201</v>
      </c>
      <c r="I124" s="74">
        <v>143294.40312995799</v>
      </c>
      <c r="J124" s="74">
        <v>145206.437127949</v>
      </c>
      <c r="K124" s="74">
        <v>147125.54608431901</v>
      </c>
      <c r="L124" s="74">
        <v>149051.75065076599</v>
      </c>
      <c r="M124" s="74">
        <v>150985.07153329501</v>
      </c>
      <c r="N124" s="74">
        <v>152925.52949235099</v>
      </c>
      <c r="O124" s="74">
        <v>153231.38055133499</v>
      </c>
      <c r="P124" s="74">
        <v>153537.843312438</v>
      </c>
      <c r="Q124" s="74">
        <v>153844.918999063</v>
      </c>
      <c r="R124" s="74">
        <v>154152.60883706101</v>
      </c>
      <c r="S124" s="74">
        <v>154460.91405473501</v>
      </c>
      <c r="T124" s="74">
        <v>154769.83588284499</v>
      </c>
      <c r="U124" s="74">
        <v>155079.37555460999</v>
      </c>
      <c r="V124" s="74">
        <v>155389.53430572001</v>
      </c>
      <c r="W124" s="74">
        <v>155700.31337433099</v>
      </c>
      <c r="X124" s="74">
        <v>156011.71400107999</v>
      </c>
      <c r="Y124" s="74">
        <v>156323.73742908199</v>
      </c>
      <c r="Z124" s="74">
        <v>156636.38490393999</v>
      </c>
      <c r="AA124" s="74">
        <v>156949.65767374801</v>
      </c>
      <c r="AB124" s="74">
        <v>157263.55698909599</v>
      </c>
      <c r="AC124" s="74">
        <v>157578.08410307401</v>
      </c>
      <c r="AD124" s="74">
        <v>157893.24027128</v>
      </c>
      <c r="AE124" s="74">
        <v>158209.02675182201</v>
      </c>
      <c r="AF124" s="74">
        <v>158525.444805326</v>
      </c>
      <c r="AG124" s="74">
        <v>158842.49569493701</v>
      </c>
      <c r="AH124" s="74">
        <v>159160.18068632699</v>
      </c>
      <c r="AI124" s="74">
        <v>159478.50104769901</v>
      </c>
      <c r="AJ124" s="74">
        <v>159797.45804979501</v>
      </c>
      <c r="AK124" s="74">
        <v>160117.05296589399</v>
      </c>
      <c r="AL124" s="74">
        <v>160117.05296589399</v>
      </c>
      <c r="AM124" s="74">
        <v>160117.05296589399</v>
      </c>
      <c r="AN124" s="74">
        <v>160117.05296589399</v>
      </c>
      <c r="AO124" s="74">
        <v>160117.05296589399</v>
      </c>
      <c r="AP124" s="74">
        <v>160117.05296589399</v>
      </c>
      <c r="AQ124" s="74">
        <v>160117.05296589399</v>
      </c>
      <c r="AR124" s="74">
        <v>160117.05296589399</v>
      </c>
      <c r="AS124" s="74">
        <v>160117.05296589399</v>
      </c>
      <c r="AT124" s="74">
        <v>160117.05296589399</v>
      </c>
      <c r="AU124" s="74">
        <v>160117.05296589399</v>
      </c>
      <c r="AV124" s="74">
        <v>160117.05296589399</v>
      </c>
      <c r="AW124" s="74">
        <v>160117.05296589399</v>
      </c>
      <c r="AX124" s="74">
        <v>160117.05296589399</v>
      </c>
      <c r="AY124" s="74">
        <v>160117.05296589399</v>
      </c>
      <c r="AZ124" s="74">
        <v>160117.05296589399</v>
      </c>
      <c r="BA124" s="74">
        <v>160117.05296589399</v>
      </c>
      <c r="BB124" s="74">
        <v>160117.05296589399</v>
      </c>
      <c r="BC124" s="74">
        <v>160117.05296589399</v>
      </c>
      <c r="BD124" s="74">
        <v>160117.05296589399</v>
      </c>
      <c r="BE124" s="74">
        <v>160117.05296589399</v>
      </c>
    </row>
    <row r="125" spans="1:57" x14ac:dyDescent="0.25">
      <c r="A125" s="74" t="s">
        <v>44</v>
      </c>
      <c r="B125" s="74" t="s">
        <v>76</v>
      </c>
      <c r="C125" s="74" t="s">
        <v>74</v>
      </c>
      <c r="D125" s="74" t="s">
        <v>129</v>
      </c>
      <c r="E125" s="74">
        <v>1486.9530520000001</v>
      </c>
      <c r="F125" s="74">
        <v>1501.39714264802</v>
      </c>
      <c r="G125" s="74">
        <v>1307.3650952829701</v>
      </c>
      <c r="H125" s="74">
        <v>1352.9776448274799</v>
      </c>
      <c r="I125" s="74">
        <v>1367.6974014882001</v>
      </c>
      <c r="J125" s="74">
        <v>1384.2141322345001</v>
      </c>
      <c r="K125" s="74">
        <v>1402.95382191976</v>
      </c>
      <c r="L125" s="74">
        <v>1423.77269749118</v>
      </c>
      <c r="M125" s="74">
        <v>1446.4157106544101</v>
      </c>
      <c r="N125" s="74">
        <v>1470.49295155303</v>
      </c>
      <c r="O125" s="74">
        <v>1479.8804677712999</v>
      </c>
      <c r="P125" s="74">
        <v>1489.95987297955</v>
      </c>
      <c r="Q125" s="74">
        <v>1500.4920583604801</v>
      </c>
      <c r="R125" s="74">
        <v>1511.2751329640701</v>
      </c>
      <c r="S125" s="74">
        <v>1522.26779674878</v>
      </c>
      <c r="T125" s="74">
        <v>1533.32509552293</v>
      </c>
      <c r="U125" s="74">
        <v>1544.36141753793</v>
      </c>
      <c r="V125" s="74">
        <v>1555.34233715763</v>
      </c>
      <c r="W125" s="74">
        <v>1566.2644848068801</v>
      </c>
      <c r="X125" s="74">
        <v>1576.95759454008</v>
      </c>
      <c r="Y125" s="74">
        <v>1587.3994352975201</v>
      </c>
      <c r="Z125" s="74">
        <v>1597.5686262961699</v>
      </c>
      <c r="AA125" s="74">
        <v>1607.4584268743199</v>
      </c>
      <c r="AB125" s="74">
        <v>1617.0745529118001</v>
      </c>
      <c r="AC125" s="74">
        <v>1626.3892493354999</v>
      </c>
      <c r="AD125" s="74">
        <v>1635.3278206764801</v>
      </c>
      <c r="AE125" s="74">
        <v>1643.8029157461499</v>
      </c>
      <c r="AF125" s="74">
        <v>1651.7656886941299</v>
      </c>
      <c r="AG125" s="74">
        <v>1659.2446997152899</v>
      </c>
      <c r="AH125" s="74">
        <v>1666.15675715002</v>
      </c>
      <c r="AI125" s="74">
        <v>1672.63584557893</v>
      </c>
      <c r="AJ125" s="74">
        <v>1678.87428219203</v>
      </c>
      <c r="AK125" s="74">
        <v>1685.09249124864</v>
      </c>
      <c r="AL125" s="74">
        <v>1685.09249124864</v>
      </c>
      <c r="AM125" s="74">
        <v>1685.09249124864</v>
      </c>
      <c r="AN125" s="74">
        <v>1685.09249124864</v>
      </c>
      <c r="AO125" s="74">
        <v>1685.09249124864</v>
      </c>
      <c r="AP125" s="74">
        <v>1685.09249124864</v>
      </c>
      <c r="AQ125" s="74">
        <v>1685.09249124864</v>
      </c>
      <c r="AR125" s="74">
        <v>1685.09249124864</v>
      </c>
      <c r="AS125" s="74">
        <v>1685.09249124864</v>
      </c>
      <c r="AT125" s="74">
        <v>1685.09249124864</v>
      </c>
      <c r="AU125" s="74">
        <v>1685.09249124864</v>
      </c>
      <c r="AV125" s="74">
        <v>1685.09249124864</v>
      </c>
      <c r="AW125" s="74">
        <v>1685.09249124864</v>
      </c>
      <c r="AX125" s="74">
        <v>1685.09249124864</v>
      </c>
      <c r="AY125" s="74">
        <v>1685.09249124864</v>
      </c>
      <c r="AZ125" s="74">
        <v>1685.09249124864</v>
      </c>
      <c r="BA125" s="74">
        <v>1685.09249124864</v>
      </c>
      <c r="BB125" s="74">
        <v>1685.09249124864</v>
      </c>
      <c r="BC125" s="74">
        <v>1685.09249124864</v>
      </c>
      <c r="BD125" s="74">
        <v>1685.09249124864</v>
      </c>
      <c r="BE125" s="74">
        <v>1685.09249124864</v>
      </c>
    </row>
    <row r="126" spans="1:57" x14ac:dyDescent="0.25">
      <c r="A126" s="74" t="s">
        <v>44</v>
      </c>
      <c r="B126" s="74" t="s">
        <v>77</v>
      </c>
      <c r="C126" s="74" t="s">
        <v>74</v>
      </c>
      <c r="D126" s="74" t="s">
        <v>130</v>
      </c>
      <c r="E126" s="74">
        <v>130735.5658</v>
      </c>
      <c r="F126" s="74">
        <v>130997.0369316</v>
      </c>
      <c r="G126" s="74">
        <v>121414.603680053</v>
      </c>
      <c r="H126" s="74">
        <v>123066.592341707</v>
      </c>
      <c r="I126" s="74">
        <v>124724.703299594</v>
      </c>
      <c r="J126" s="74">
        <v>126388.954434942</v>
      </c>
      <c r="K126" s="74">
        <v>128059.363676019</v>
      </c>
      <c r="L126" s="74">
        <v>129735.94899824201</v>
      </c>
      <c r="M126" s="74">
        <v>131418.7284243</v>
      </c>
      <c r="N126" s="74">
        <v>133107.72002426599</v>
      </c>
      <c r="O126" s="74">
        <v>133373.93546431401</v>
      </c>
      <c r="P126" s="74">
        <v>133640.683335243</v>
      </c>
      <c r="Q126" s="74">
        <v>133907.96470191301</v>
      </c>
      <c r="R126" s="74">
        <v>134175.780631317</v>
      </c>
      <c r="S126" s="74">
        <v>134444.13219258</v>
      </c>
      <c r="T126" s="74">
        <v>134713.02045696499</v>
      </c>
      <c r="U126" s="74">
        <v>134982.44649787899</v>
      </c>
      <c r="V126" s="74">
        <v>135252.411390875</v>
      </c>
      <c r="W126" s="74">
        <v>135522.91621365599</v>
      </c>
      <c r="X126" s="74">
        <v>135793.96204608399</v>
      </c>
      <c r="Y126" s="74">
        <v>136065.54997017601</v>
      </c>
      <c r="Z126" s="74">
        <v>136337.681070116</v>
      </c>
      <c r="AA126" s="74">
        <v>136610.356432256</v>
      </c>
      <c r="AB126" s="74">
        <v>136883.577145121</v>
      </c>
      <c r="AC126" s="74">
        <v>137157.34429941099</v>
      </c>
      <c r="AD126" s="74">
        <v>137431.65898800999</v>
      </c>
      <c r="AE126" s="74">
        <v>137706.522305986</v>
      </c>
      <c r="AF126" s="74">
        <v>137981.93535059801</v>
      </c>
      <c r="AG126" s="74">
        <v>138257.89922129901</v>
      </c>
      <c r="AH126" s="74">
        <v>138534.41501974201</v>
      </c>
      <c r="AI126" s="74">
        <v>138811.48384978101</v>
      </c>
      <c r="AJ126" s="74">
        <v>139089.10681748099</v>
      </c>
      <c r="AK126" s="74">
        <v>139367.28503111599</v>
      </c>
      <c r="AL126" s="74">
        <v>139367.28503111599</v>
      </c>
      <c r="AM126" s="74">
        <v>139367.28503111599</v>
      </c>
      <c r="AN126" s="74">
        <v>139367.28503111599</v>
      </c>
      <c r="AO126" s="74">
        <v>139367.28503111599</v>
      </c>
      <c r="AP126" s="74">
        <v>139367.28503111599</v>
      </c>
      <c r="AQ126" s="74">
        <v>139367.28503111599</v>
      </c>
      <c r="AR126" s="74">
        <v>139367.28503111599</v>
      </c>
      <c r="AS126" s="74">
        <v>139367.28503111599</v>
      </c>
      <c r="AT126" s="74">
        <v>139367.28503111599</v>
      </c>
      <c r="AU126" s="74">
        <v>139367.28503111599</v>
      </c>
      <c r="AV126" s="74">
        <v>139367.28503111599</v>
      </c>
      <c r="AW126" s="74">
        <v>139367.28503111599</v>
      </c>
      <c r="AX126" s="74">
        <v>139367.28503111599</v>
      </c>
      <c r="AY126" s="74">
        <v>139367.28503111599</v>
      </c>
      <c r="AZ126" s="74">
        <v>139367.28503111599</v>
      </c>
      <c r="BA126" s="74">
        <v>139367.28503111599</v>
      </c>
      <c r="BB126" s="74">
        <v>139367.28503111599</v>
      </c>
      <c r="BC126" s="74">
        <v>139367.28503111599</v>
      </c>
      <c r="BD126" s="74">
        <v>139367.28503111599</v>
      </c>
      <c r="BE126" s="74">
        <v>139367.28503111599</v>
      </c>
    </row>
    <row r="127" spans="1:57" x14ac:dyDescent="0.25">
      <c r="A127" s="74" t="s">
        <v>44</v>
      </c>
      <c r="B127" s="74" t="s">
        <v>78</v>
      </c>
      <c r="C127" s="74" t="s">
        <v>79</v>
      </c>
      <c r="D127" s="74" t="s">
        <v>131</v>
      </c>
      <c r="E127" s="74">
        <v>55361000</v>
      </c>
      <c r="F127" s="74">
        <v>55003178.654279001</v>
      </c>
      <c r="G127" s="74">
        <v>50623587.210996799</v>
      </c>
      <c r="H127" s="74">
        <v>50850175.207068101</v>
      </c>
      <c r="I127" s="74">
        <v>51116060.755225196</v>
      </c>
      <c r="J127" s="74">
        <v>51416738.0715442</v>
      </c>
      <c r="K127" s="74">
        <v>51749749.248521201</v>
      </c>
      <c r="L127" s="74">
        <v>52113085.688232698</v>
      </c>
      <c r="M127" s="74">
        <v>52505359.396682702</v>
      </c>
      <c r="N127" s="74">
        <v>52924174.8344974</v>
      </c>
      <c r="O127" s="74">
        <v>52799348.003291801</v>
      </c>
      <c r="P127" s="74">
        <v>52691199.819577001</v>
      </c>
      <c r="Q127" s="74">
        <v>52592283.904142499</v>
      </c>
      <c r="R127" s="74">
        <v>52459991.910745896</v>
      </c>
      <c r="S127" s="74">
        <v>52301231.100631401</v>
      </c>
      <c r="T127" s="74">
        <v>52116343.587393701</v>
      </c>
      <c r="U127" s="74">
        <v>51907479.442086004</v>
      </c>
      <c r="V127" s="74">
        <v>51676209.072029501</v>
      </c>
      <c r="W127" s="74">
        <v>51473400.502018496</v>
      </c>
      <c r="X127" s="74">
        <v>51250369.557764299</v>
      </c>
      <c r="Y127" s="74">
        <v>51008564.244080998</v>
      </c>
      <c r="Z127" s="74">
        <v>50749819.029908098</v>
      </c>
      <c r="AA127" s="74">
        <v>50476124.714550398</v>
      </c>
      <c r="AB127" s="74">
        <v>50263730.893526703</v>
      </c>
      <c r="AC127" s="74">
        <v>50045117.443697199</v>
      </c>
      <c r="AD127" s="74">
        <v>49826321.327489302</v>
      </c>
      <c r="AE127" s="74">
        <v>49612283.079485103</v>
      </c>
      <c r="AF127" s="74">
        <v>49407653.6365536</v>
      </c>
      <c r="AG127" s="74">
        <v>49218369.9889782</v>
      </c>
      <c r="AH127" s="74">
        <v>49049749.734941199</v>
      </c>
      <c r="AI127" s="74">
        <v>48907834.751329899</v>
      </c>
      <c r="AJ127" s="74">
        <v>48796184.0408388</v>
      </c>
      <c r="AK127" s="74">
        <v>48717791.707894199</v>
      </c>
      <c r="AL127" s="74">
        <v>48717791.707894199</v>
      </c>
      <c r="AM127" s="74">
        <v>48717791.707894199</v>
      </c>
      <c r="AN127" s="74">
        <v>48717791.707894199</v>
      </c>
      <c r="AO127" s="74">
        <v>48717791.707894199</v>
      </c>
      <c r="AP127" s="74">
        <v>48717791.707894199</v>
      </c>
      <c r="AQ127" s="74">
        <v>48717791.707894199</v>
      </c>
      <c r="AR127" s="74">
        <v>48717791.707894199</v>
      </c>
      <c r="AS127" s="74">
        <v>48717791.707894199</v>
      </c>
      <c r="AT127" s="74">
        <v>48717791.707894199</v>
      </c>
      <c r="AU127" s="74">
        <v>48717791.707894199</v>
      </c>
      <c r="AV127" s="74">
        <v>48717791.707894199</v>
      </c>
      <c r="AW127" s="74">
        <v>48717791.707894199</v>
      </c>
      <c r="AX127" s="74">
        <v>48717791.707894199</v>
      </c>
      <c r="AY127" s="74">
        <v>48717791.707894199</v>
      </c>
      <c r="AZ127" s="74">
        <v>48717791.707894199</v>
      </c>
      <c r="BA127" s="74">
        <v>48717791.707894199</v>
      </c>
      <c r="BB127" s="74">
        <v>48717791.707894199</v>
      </c>
      <c r="BC127" s="74">
        <v>48717791.707894199</v>
      </c>
      <c r="BD127" s="74">
        <v>48717791.707894199</v>
      </c>
      <c r="BE127" s="74">
        <v>48717791.707894199</v>
      </c>
    </row>
    <row r="128" spans="1:57" x14ac:dyDescent="0.25">
      <c r="A128" s="74" t="s">
        <v>44</v>
      </c>
      <c r="B128" s="74" t="s">
        <v>80</v>
      </c>
      <c r="C128" s="74" t="s">
        <v>74</v>
      </c>
      <c r="D128" s="74" t="s">
        <v>132</v>
      </c>
      <c r="E128" s="74">
        <v>9428.7123790000005</v>
      </c>
      <c r="F128" s="74">
        <v>9447.5698037580005</v>
      </c>
      <c r="G128" s="74">
        <v>8756.4800726130998</v>
      </c>
      <c r="H128" s="74">
        <v>8875.6222956860292</v>
      </c>
      <c r="I128" s="74">
        <v>8995.2060617309598</v>
      </c>
      <c r="J128" s="74">
        <v>9115.2326603508809</v>
      </c>
      <c r="K128" s="74">
        <v>9235.7033845410406</v>
      </c>
      <c r="L128" s="74">
        <v>9356.6195306973204</v>
      </c>
      <c r="M128" s="74">
        <v>9477.9823986246902</v>
      </c>
      <c r="N128" s="74">
        <v>9599.7932915456404</v>
      </c>
      <c r="O128" s="74">
        <v>9618.9928781287308</v>
      </c>
      <c r="P128" s="74">
        <v>9638.23086388499</v>
      </c>
      <c r="Q128" s="74">
        <v>9657.5073256127598</v>
      </c>
      <c r="R128" s="74">
        <v>9676.8223402639906</v>
      </c>
      <c r="S128" s="74">
        <v>9696.1759849445098</v>
      </c>
      <c r="T128" s="74">
        <v>9715.5683369144008</v>
      </c>
      <c r="U128" s="74">
        <v>9734.9994735882392</v>
      </c>
      <c r="V128" s="74">
        <v>9754.4694725354093</v>
      </c>
      <c r="W128" s="74">
        <v>9773.9784114804806</v>
      </c>
      <c r="X128" s="74">
        <v>9793.52636830345</v>
      </c>
      <c r="Y128" s="74">
        <v>9813.1134210400505</v>
      </c>
      <c r="Z128" s="74">
        <v>9832.7396478821302</v>
      </c>
      <c r="AA128" s="74">
        <v>9852.4051271778899</v>
      </c>
      <c r="AB128" s="74">
        <v>9872.1099374322494</v>
      </c>
      <c r="AC128" s="74">
        <v>9891.8541573071107</v>
      </c>
      <c r="AD128" s="74">
        <v>9911.6378656217294</v>
      </c>
      <c r="AE128" s="74">
        <v>9931.4611413529692</v>
      </c>
      <c r="AF128" s="74">
        <v>9951.3240636356804</v>
      </c>
      <c r="AG128" s="74">
        <v>9971.2267117629508</v>
      </c>
      <c r="AH128" s="74">
        <v>9991.1691651864803</v>
      </c>
      <c r="AI128" s="74">
        <v>10011.151503516799</v>
      </c>
      <c r="AJ128" s="74">
        <v>10031.173806523801</v>
      </c>
      <c r="AK128" s="74">
        <v>10051.236154136899</v>
      </c>
      <c r="AL128" s="74">
        <v>10051.236154136899</v>
      </c>
      <c r="AM128" s="74">
        <v>10051.236154136899</v>
      </c>
      <c r="AN128" s="74">
        <v>10051.236154136899</v>
      </c>
      <c r="AO128" s="74">
        <v>10051.236154136899</v>
      </c>
      <c r="AP128" s="74">
        <v>10051.236154136899</v>
      </c>
      <c r="AQ128" s="74">
        <v>10051.236154136899</v>
      </c>
      <c r="AR128" s="74">
        <v>10051.236154136899</v>
      </c>
      <c r="AS128" s="74">
        <v>10051.236154136899</v>
      </c>
      <c r="AT128" s="74">
        <v>10051.236154136899</v>
      </c>
      <c r="AU128" s="74">
        <v>10051.236154136899</v>
      </c>
      <c r="AV128" s="74">
        <v>10051.236154136899</v>
      </c>
      <c r="AW128" s="74">
        <v>10051.236154136899</v>
      </c>
      <c r="AX128" s="74">
        <v>10051.236154136899</v>
      </c>
      <c r="AY128" s="74">
        <v>10051.236154136899</v>
      </c>
      <c r="AZ128" s="74">
        <v>10051.236154136899</v>
      </c>
      <c r="BA128" s="74">
        <v>10051.236154136899</v>
      </c>
      <c r="BB128" s="74">
        <v>10051.236154136899</v>
      </c>
      <c r="BC128" s="74">
        <v>10051.236154136899</v>
      </c>
      <c r="BD128" s="74">
        <v>10051.236154136899</v>
      </c>
      <c r="BE128" s="74">
        <v>10051.236154136899</v>
      </c>
    </row>
    <row r="129" spans="1:57" x14ac:dyDescent="0.25">
      <c r="A129" s="74" t="s">
        <v>44</v>
      </c>
      <c r="B129" s="74" t="s">
        <v>81</v>
      </c>
      <c r="C129" s="74" t="s">
        <v>74</v>
      </c>
      <c r="D129" s="74" t="s">
        <v>133</v>
      </c>
      <c r="E129" s="74">
        <v>282867.75520000001</v>
      </c>
      <c r="F129" s="74">
        <v>283433.49071039999</v>
      </c>
      <c r="G129" s="74">
        <v>262700.33086493402</v>
      </c>
      <c r="H129" s="74">
        <v>266274.67822388402</v>
      </c>
      <c r="I129" s="74">
        <v>269862.272170946</v>
      </c>
      <c r="J129" s="74">
        <v>273463.15139508399</v>
      </c>
      <c r="K129" s="74">
        <v>277077.35468702897</v>
      </c>
      <c r="L129" s="74">
        <v>280704.92093953601</v>
      </c>
      <c r="M129" s="74">
        <v>284345.88914763601</v>
      </c>
      <c r="N129" s="74">
        <v>288000.29840888298</v>
      </c>
      <c r="O129" s="74">
        <v>288576.29900570097</v>
      </c>
      <c r="P129" s="74">
        <v>289153.45160371199</v>
      </c>
      <c r="Q129" s="74">
        <v>289731.75850692001</v>
      </c>
      <c r="R129" s="74">
        <v>290311.22202393401</v>
      </c>
      <c r="S129" s="74">
        <v>290891.84446798201</v>
      </c>
      <c r="T129" s="74">
        <v>291473.62815691798</v>
      </c>
      <c r="U129" s="74">
        <v>292056.57541323098</v>
      </c>
      <c r="V129" s="74">
        <v>292640.68856405799</v>
      </c>
      <c r="W129" s="74">
        <v>293225.96994118602</v>
      </c>
      <c r="X129" s="74">
        <v>293812.42188106797</v>
      </c>
      <c r="Y129" s="74">
        <v>294400.04672483099</v>
      </c>
      <c r="Z129" s="74">
        <v>294988.84681828</v>
      </c>
      <c r="AA129" s="74">
        <v>295578.82451191702</v>
      </c>
      <c r="AB129" s="74">
        <v>296169.982160941</v>
      </c>
      <c r="AC129" s="74">
        <v>296762.322125262</v>
      </c>
      <c r="AD129" s="74">
        <v>297355.84676951298</v>
      </c>
      <c r="AE129" s="74">
        <v>297950.55846305197</v>
      </c>
      <c r="AF129" s="74">
        <v>298546.45957997802</v>
      </c>
      <c r="AG129" s="74">
        <v>299143.55249913799</v>
      </c>
      <c r="AH129" s="74">
        <v>299741.83960413601</v>
      </c>
      <c r="AI129" s="74">
        <v>300341.32328334497</v>
      </c>
      <c r="AJ129" s="74">
        <v>300942.00592991099</v>
      </c>
      <c r="AK129" s="74">
        <v>301543.88994177099</v>
      </c>
      <c r="AL129" s="74">
        <v>301543.88994177099</v>
      </c>
      <c r="AM129" s="74">
        <v>301543.88994177099</v>
      </c>
      <c r="AN129" s="74">
        <v>301543.88994177099</v>
      </c>
      <c r="AO129" s="74">
        <v>301543.88994177099</v>
      </c>
      <c r="AP129" s="74">
        <v>301543.88994177099</v>
      </c>
      <c r="AQ129" s="74">
        <v>301543.88994177099</v>
      </c>
      <c r="AR129" s="74">
        <v>301543.88994177099</v>
      </c>
      <c r="AS129" s="74">
        <v>301543.88994177099</v>
      </c>
      <c r="AT129" s="74">
        <v>301543.88994177099</v>
      </c>
      <c r="AU129" s="74">
        <v>301543.88994177099</v>
      </c>
      <c r="AV129" s="74">
        <v>301543.88994177099</v>
      </c>
      <c r="AW129" s="74">
        <v>301543.88994177099</v>
      </c>
      <c r="AX129" s="74">
        <v>301543.88994177099</v>
      </c>
      <c r="AY129" s="74">
        <v>301543.88994177099</v>
      </c>
      <c r="AZ129" s="74">
        <v>301543.88994177099</v>
      </c>
      <c r="BA129" s="74">
        <v>301543.88994177099</v>
      </c>
      <c r="BB129" s="74">
        <v>301543.88994177099</v>
      </c>
      <c r="BC129" s="74">
        <v>301543.88994177099</v>
      </c>
      <c r="BD129" s="74">
        <v>301543.88994177099</v>
      </c>
      <c r="BE129" s="74">
        <v>301543.88994177099</v>
      </c>
    </row>
    <row r="130" spans="1:57" x14ac:dyDescent="0.25">
      <c r="A130" s="74" t="s">
        <v>44</v>
      </c>
      <c r="B130" s="74" t="s">
        <v>82</v>
      </c>
      <c r="C130" s="74" t="s">
        <v>74</v>
      </c>
      <c r="D130" s="74" t="s">
        <v>134</v>
      </c>
      <c r="E130" s="74">
        <v>13219.654790000001</v>
      </c>
      <c r="F130" s="74">
        <v>13246.094099579999</v>
      </c>
      <c r="G130" s="74">
        <v>12277.142316195699</v>
      </c>
      <c r="H130" s="74">
        <v>12444.1872950461</v>
      </c>
      <c r="I130" s="74">
        <v>12611.8513452428</v>
      </c>
      <c r="J130" s="74">
        <v>12780.136274891</v>
      </c>
      <c r="K130" s="74">
        <v>12949.043896852399</v>
      </c>
      <c r="L130" s="74">
        <v>13118.576028756601</v>
      </c>
      <c r="M130" s="74">
        <v>13288.7344930128</v>
      </c>
      <c r="N130" s="74">
        <v>13459.521116821899</v>
      </c>
      <c r="O130" s="74">
        <v>13486.440159055601</v>
      </c>
      <c r="P130" s="74">
        <v>13513.4130393737</v>
      </c>
      <c r="Q130" s="74">
        <v>13540.439865452399</v>
      </c>
      <c r="R130" s="74">
        <v>13567.520745183299</v>
      </c>
      <c r="S130" s="74">
        <v>13594.6557866737</v>
      </c>
      <c r="T130" s="74">
        <v>13621.845098247</v>
      </c>
      <c r="U130" s="74">
        <v>13649.0887884435</v>
      </c>
      <c r="V130" s="74">
        <v>13676.3869660204</v>
      </c>
      <c r="W130" s="74">
        <v>13703.7397399525</v>
      </c>
      <c r="X130" s="74">
        <v>13731.1472194324</v>
      </c>
      <c r="Y130" s="74">
        <v>13758.609513871201</v>
      </c>
      <c r="Z130" s="74">
        <v>13786.126732899</v>
      </c>
      <c r="AA130" s="74">
        <v>13813.6989863648</v>
      </c>
      <c r="AB130" s="74">
        <v>13841.326384337501</v>
      </c>
      <c r="AC130" s="74">
        <v>13869.0090371062</v>
      </c>
      <c r="AD130" s="74">
        <v>13896.7470551804</v>
      </c>
      <c r="AE130" s="74">
        <v>13924.540549290799</v>
      </c>
      <c r="AF130" s="74">
        <v>13952.3896303893</v>
      </c>
      <c r="AG130" s="74">
        <v>13980.2944096501</v>
      </c>
      <c r="AH130" s="74">
        <v>14008.2549984694</v>
      </c>
      <c r="AI130" s="74">
        <v>14036.2715084664</v>
      </c>
      <c r="AJ130" s="74">
        <v>14064.3440514833</v>
      </c>
      <c r="AK130" s="74">
        <v>14092.472739586299</v>
      </c>
      <c r="AL130" s="74">
        <v>14092.472739586299</v>
      </c>
      <c r="AM130" s="74">
        <v>14092.472739586299</v>
      </c>
      <c r="AN130" s="74">
        <v>14092.472739586299</v>
      </c>
      <c r="AO130" s="74">
        <v>14092.472739586299</v>
      </c>
      <c r="AP130" s="74">
        <v>14092.472739586299</v>
      </c>
      <c r="AQ130" s="74">
        <v>14092.472739586299</v>
      </c>
      <c r="AR130" s="74">
        <v>14092.472739586299</v>
      </c>
      <c r="AS130" s="74">
        <v>14092.472739586299</v>
      </c>
      <c r="AT130" s="74">
        <v>14092.472739586299</v>
      </c>
      <c r="AU130" s="74">
        <v>14092.472739586299</v>
      </c>
      <c r="AV130" s="74">
        <v>14092.472739586299</v>
      </c>
      <c r="AW130" s="74">
        <v>14092.472739586299</v>
      </c>
      <c r="AX130" s="74">
        <v>14092.472739586299</v>
      </c>
      <c r="AY130" s="74">
        <v>14092.472739586299</v>
      </c>
      <c r="AZ130" s="74">
        <v>14092.472739586299</v>
      </c>
      <c r="BA130" s="74">
        <v>14092.472739586299</v>
      </c>
      <c r="BB130" s="74">
        <v>14092.472739586299</v>
      </c>
      <c r="BC130" s="74">
        <v>14092.472739586299</v>
      </c>
      <c r="BD130" s="74">
        <v>14092.472739586299</v>
      </c>
      <c r="BE130" s="74">
        <v>14092.472739586299</v>
      </c>
    </row>
    <row r="131" spans="1:57" x14ac:dyDescent="0.25">
      <c r="A131" s="74" t="s">
        <v>44</v>
      </c>
      <c r="B131" s="74" t="s">
        <v>83</v>
      </c>
      <c r="C131" s="74" t="s">
        <v>84</v>
      </c>
      <c r="D131" s="74" t="s">
        <v>135</v>
      </c>
      <c r="E131" s="74">
        <v>128.80635499039599</v>
      </c>
      <c r="F131" s="74">
        <v>127.45641378241601</v>
      </c>
      <c r="G131" s="74">
        <v>120.577037152096</v>
      </c>
      <c r="H131" s="74">
        <v>123.974696385862</v>
      </c>
      <c r="I131" s="74">
        <v>124.536825805345</v>
      </c>
      <c r="J131" s="74">
        <v>125.275616932921</v>
      </c>
      <c r="K131" s="74">
        <v>126.226900199163</v>
      </c>
      <c r="L131" s="74">
        <v>127.37491720926801</v>
      </c>
      <c r="M131" s="74">
        <v>128.694588790838</v>
      </c>
      <c r="N131" s="74">
        <v>130.14965084752001</v>
      </c>
      <c r="O131" s="74">
        <v>131.715501775429</v>
      </c>
      <c r="P131" s="74">
        <v>133.36904622805301</v>
      </c>
      <c r="Q131" s="74">
        <v>135.09070284551899</v>
      </c>
      <c r="R131" s="74">
        <v>136.863841466303</v>
      </c>
      <c r="S131" s="74">
        <v>138.68609998560001</v>
      </c>
      <c r="T131" s="74">
        <v>140.545588625325</v>
      </c>
      <c r="U131" s="74">
        <v>142.43562665873699</v>
      </c>
      <c r="V131" s="74">
        <v>144.354142478082</v>
      </c>
      <c r="W131" s="74">
        <v>146.301937387469</v>
      </c>
      <c r="X131" s="74">
        <v>148.26416744810899</v>
      </c>
      <c r="Y131" s="74">
        <v>150.23963064590001</v>
      </c>
      <c r="Z131" s="74">
        <v>152.227194029961</v>
      </c>
      <c r="AA131" s="74">
        <v>154.22711881539999</v>
      </c>
      <c r="AB131" s="74">
        <v>156.24089812943899</v>
      </c>
      <c r="AC131" s="74">
        <v>158.26683268571</v>
      </c>
      <c r="AD131" s="74">
        <v>160.298595826255</v>
      </c>
      <c r="AE131" s="74">
        <v>162.32844624191</v>
      </c>
      <c r="AF131" s="74">
        <v>164.35225999871599</v>
      </c>
      <c r="AG131" s="74">
        <v>166.37356467353499</v>
      </c>
      <c r="AH131" s="74">
        <v>168.38472125903999</v>
      </c>
      <c r="AI131" s="74">
        <v>170.39998823609099</v>
      </c>
      <c r="AJ131" s="74">
        <v>172.440098690301</v>
      </c>
      <c r="AK131" s="74">
        <v>174.529415867827</v>
      </c>
      <c r="AL131" s="74">
        <v>174.529415867827</v>
      </c>
      <c r="AM131" s="74">
        <v>174.529415867827</v>
      </c>
      <c r="AN131" s="74">
        <v>174.529415867827</v>
      </c>
      <c r="AO131" s="74">
        <v>174.529415867827</v>
      </c>
      <c r="AP131" s="74">
        <v>174.529415867827</v>
      </c>
      <c r="AQ131" s="74">
        <v>174.529415867827</v>
      </c>
      <c r="AR131" s="74">
        <v>174.529415867827</v>
      </c>
      <c r="AS131" s="74">
        <v>174.529415867827</v>
      </c>
      <c r="AT131" s="74">
        <v>174.529415867827</v>
      </c>
      <c r="AU131" s="74">
        <v>174.529415867827</v>
      </c>
      <c r="AV131" s="74">
        <v>174.529415867827</v>
      </c>
      <c r="AW131" s="74">
        <v>174.529415867827</v>
      </c>
      <c r="AX131" s="74">
        <v>174.529415867827</v>
      </c>
      <c r="AY131" s="74">
        <v>174.529415867827</v>
      </c>
      <c r="AZ131" s="74">
        <v>174.529415867827</v>
      </c>
      <c r="BA131" s="74">
        <v>174.529415867827</v>
      </c>
      <c r="BB131" s="74">
        <v>174.529415867827</v>
      </c>
      <c r="BC131" s="74">
        <v>174.529415867827</v>
      </c>
      <c r="BD131" s="74">
        <v>174.529415867827</v>
      </c>
      <c r="BE131" s="74">
        <v>174.529415867827</v>
      </c>
    </row>
    <row r="132" spans="1:57" x14ac:dyDescent="0.25">
      <c r="A132" s="74" t="s">
        <v>45</v>
      </c>
      <c r="B132" s="74" t="s">
        <v>68</v>
      </c>
      <c r="C132" s="74" t="s">
        <v>69</v>
      </c>
      <c r="D132" s="74" t="s">
        <v>124</v>
      </c>
      <c r="E132" s="74">
        <v>72464.039000000004</v>
      </c>
      <c r="F132" s="74">
        <v>72180.152784331396</v>
      </c>
      <c r="G132" s="74">
        <v>58555.770762508299</v>
      </c>
      <c r="H132" s="74">
        <v>65747.917628203504</v>
      </c>
      <c r="I132" s="74">
        <v>65911.894569140393</v>
      </c>
      <c r="J132" s="74">
        <v>65927.156488355802</v>
      </c>
      <c r="K132" s="74">
        <v>65795.178645355307</v>
      </c>
      <c r="L132" s="74">
        <v>65521.239343986803</v>
      </c>
      <c r="M132" s="74">
        <v>65957.332415179597</v>
      </c>
      <c r="N132" s="74">
        <v>66284.892678770397</v>
      </c>
      <c r="O132" s="74">
        <v>66135.996811689402</v>
      </c>
      <c r="P132" s="74">
        <v>65909.092247584296</v>
      </c>
      <c r="Q132" s="74">
        <v>65616.450187276496</v>
      </c>
      <c r="R132" s="74">
        <v>65640.6471662853</v>
      </c>
      <c r="S132" s="74">
        <v>65623.128994385101</v>
      </c>
      <c r="T132" s="74">
        <v>65580.196536485906</v>
      </c>
      <c r="U132" s="74">
        <v>65525.151944147903</v>
      </c>
      <c r="V132" s="74">
        <v>65462.725755719701</v>
      </c>
      <c r="W132" s="74">
        <v>65279.974796445902</v>
      </c>
      <c r="X132" s="74">
        <v>65104.760395541598</v>
      </c>
      <c r="Y132" s="74">
        <v>64936.925558214301</v>
      </c>
      <c r="Z132" s="74">
        <v>64777.493218430602</v>
      </c>
      <c r="AA132" s="74">
        <v>64625.110653621501</v>
      </c>
      <c r="AB132" s="74">
        <v>64478.017195054097</v>
      </c>
      <c r="AC132" s="74">
        <v>64335.829939921801</v>
      </c>
      <c r="AD132" s="74">
        <v>64196.420801733002</v>
      </c>
      <c r="AE132" s="74">
        <v>64058.281219313598</v>
      </c>
      <c r="AF132" s="74">
        <v>63920.323369696103</v>
      </c>
      <c r="AG132" s="74">
        <v>63782.356809077799</v>
      </c>
      <c r="AH132" s="74">
        <v>63645.4344932241</v>
      </c>
      <c r="AI132" s="74">
        <v>63511.521526179502</v>
      </c>
      <c r="AJ132" s="74">
        <v>63380.787064452801</v>
      </c>
      <c r="AK132" s="74">
        <v>63254.533289024803</v>
      </c>
      <c r="AL132" s="74">
        <v>63254.533289024803</v>
      </c>
      <c r="AM132" s="74">
        <v>63254.533289024803</v>
      </c>
      <c r="AN132" s="74">
        <v>63254.533289024803</v>
      </c>
      <c r="AO132" s="74">
        <v>63254.533289024803</v>
      </c>
      <c r="AP132" s="74">
        <v>63254.533289024803</v>
      </c>
      <c r="AQ132" s="74">
        <v>63254.533289024803</v>
      </c>
      <c r="AR132" s="74">
        <v>63254.533289024803</v>
      </c>
      <c r="AS132" s="74">
        <v>63254.533289024803</v>
      </c>
      <c r="AT132" s="74">
        <v>63254.533289024803</v>
      </c>
      <c r="AU132" s="74">
        <v>63254.533289024803</v>
      </c>
      <c r="AV132" s="74">
        <v>63254.533289024803</v>
      </c>
      <c r="AW132" s="74">
        <v>63254.533289024803</v>
      </c>
      <c r="AX132" s="74">
        <v>63254.533289024803</v>
      </c>
      <c r="AY132" s="74">
        <v>63254.533289024803</v>
      </c>
      <c r="AZ132" s="74">
        <v>63254.533289024803</v>
      </c>
      <c r="BA132" s="74">
        <v>63254.533289024803</v>
      </c>
      <c r="BB132" s="74">
        <v>63254.533289024803</v>
      </c>
      <c r="BC132" s="74">
        <v>63254.533289024803</v>
      </c>
      <c r="BD132" s="74">
        <v>63254.533289024803</v>
      </c>
      <c r="BE132" s="74">
        <v>63254.533289024803</v>
      </c>
    </row>
    <row r="133" spans="1:57" x14ac:dyDescent="0.25">
      <c r="A133" s="74" t="s">
        <v>45</v>
      </c>
      <c r="B133" s="74" t="s">
        <v>190</v>
      </c>
      <c r="C133" s="74" t="s">
        <v>69</v>
      </c>
      <c r="D133" s="74" t="s">
        <v>124</v>
      </c>
      <c r="E133" s="74">
        <v>72464.039000000004</v>
      </c>
      <c r="F133" s="74">
        <v>72180.152784331396</v>
      </c>
      <c r="G133" s="74">
        <v>58555.770762508299</v>
      </c>
      <c r="H133" s="74">
        <v>65733.190094654798</v>
      </c>
      <c r="I133" s="74">
        <v>65867.601775989897</v>
      </c>
      <c r="J133" s="74">
        <v>65838.550390035496</v>
      </c>
      <c r="K133" s="74">
        <v>65647.797445189703</v>
      </c>
      <c r="L133" s="74">
        <v>65301.087979791002</v>
      </c>
      <c r="M133" s="74">
        <v>65647.069123498601</v>
      </c>
      <c r="N133" s="74">
        <v>65869.153831889198</v>
      </c>
      <c r="O133" s="74">
        <v>65602.676133399902</v>
      </c>
      <c r="P133" s="74">
        <v>65244.728597728601</v>
      </c>
      <c r="Q133" s="74">
        <v>64808.055520969298</v>
      </c>
      <c r="R133" s="74">
        <v>64670.215838578901</v>
      </c>
      <c r="S133" s="74">
        <v>64476.561684595203</v>
      </c>
      <c r="T133" s="74">
        <v>64243.409810286197</v>
      </c>
      <c r="U133" s="74">
        <v>63984.000370421498</v>
      </c>
      <c r="V133" s="74">
        <v>63703.087687405998</v>
      </c>
      <c r="W133" s="74">
        <v>63291.285644247</v>
      </c>
      <c r="X133" s="74">
        <v>62873.490047265601</v>
      </c>
      <c r="Y133" s="74">
        <v>62449.581561632498</v>
      </c>
      <c r="Z133" s="74">
        <v>62020.5631070542</v>
      </c>
      <c r="AA133" s="74">
        <v>61585.145448475101</v>
      </c>
      <c r="AB133" s="74">
        <v>61141.666673313201</v>
      </c>
      <c r="AC133" s="74">
        <v>60689.7897855665</v>
      </c>
      <c r="AD133" s="74">
        <v>60227.541282086597</v>
      </c>
      <c r="AE133" s="74">
        <v>59753.564721375697</v>
      </c>
      <c r="AF133" s="74">
        <v>59266.923828382103</v>
      </c>
      <c r="AG133" s="74">
        <v>58767.532787320801</v>
      </c>
      <c r="AH133" s="74">
        <v>58256.4482638138</v>
      </c>
      <c r="AI133" s="74">
        <v>57735.529712502597</v>
      </c>
      <c r="AJ133" s="74">
        <v>57204.963172892501</v>
      </c>
      <c r="AK133" s="74">
        <v>56665.941101639903</v>
      </c>
      <c r="AL133" s="74">
        <v>56226.701622480898</v>
      </c>
      <c r="AM133" s="74">
        <v>55773.293127865203</v>
      </c>
      <c r="AN133" s="74">
        <v>55305.715617792703</v>
      </c>
      <c r="AO133" s="74">
        <v>54823.969092263498</v>
      </c>
      <c r="AP133" s="74">
        <v>54328.053551277597</v>
      </c>
      <c r="AQ133" s="74">
        <v>53817.968994834897</v>
      </c>
      <c r="AR133" s="74">
        <v>53293.715422935398</v>
      </c>
      <c r="AS133" s="74">
        <v>52755.292835579297</v>
      </c>
      <c r="AT133" s="74">
        <v>52202.701232766398</v>
      </c>
      <c r="AU133" s="74">
        <v>51635.9406144967</v>
      </c>
      <c r="AV133" s="74">
        <v>51055.010980770297</v>
      </c>
      <c r="AW133" s="74">
        <v>50459.912331587097</v>
      </c>
      <c r="AX133" s="74">
        <v>49850.644666947301</v>
      </c>
      <c r="AY133" s="74">
        <v>49227.207986850597</v>
      </c>
      <c r="AZ133" s="74">
        <v>48589.602291297299</v>
      </c>
      <c r="BA133" s="74">
        <v>47937.827580287201</v>
      </c>
      <c r="BB133" s="74">
        <v>47271.883853820298</v>
      </c>
      <c r="BC133" s="74">
        <v>46591.771111896698</v>
      </c>
      <c r="BD133" s="74">
        <v>45897.489354516401</v>
      </c>
      <c r="BE133" s="74">
        <v>45189.038581679299</v>
      </c>
    </row>
    <row r="134" spans="1:57" x14ac:dyDescent="0.25">
      <c r="A134" s="74" t="s">
        <v>45</v>
      </c>
      <c r="B134" s="74" t="s">
        <v>70</v>
      </c>
      <c r="C134" s="74" t="s">
        <v>69</v>
      </c>
      <c r="D134" s="74" t="s">
        <v>125</v>
      </c>
      <c r="E134" s="74">
        <v>30138.6285649493</v>
      </c>
      <c r="F134" s="74">
        <v>31031.3400099875</v>
      </c>
      <c r="G134" s="74">
        <v>30630.376627427599</v>
      </c>
      <c r="H134" s="74">
        <v>31424.616884291001</v>
      </c>
      <c r="I134" s="74">
        <v>32187.538196895599</v>
      </c>
      <c r="J134" s="74">
        <v>32913.252890243901</v>
      </c>
      <c r="K134" s="74">
        <v>33599.001394191</v>
      </c>
      <c r="L134" s="74">
        <v>34243.178789325801</v>
      </c>
      <c r="M134" s="74">
        <v>34844.291650218503</v>
      </c>
      <c r="N134" s="74">
        <v>35403.734168616298</v>
      </c>
      <c r="O134" s="74">
        <v>35717.841388907298</v>
      </c>
      <c r="P134" s="74">
        <v>35990.830566619697</v>
      </c>
      <c r="Q134" s="74">
        <v>36224.992803069799</v>
      </c>
      <c r="R134" s="74">
        <v>36648.420181469497</v>
      </c>
      <c r="S134" s="74">
        <v>37043.8240162496</v>
      </c>
      <c r="T134" s="74">
        <v>37415.903699544397</v>
      </c>
      <c r="U134" s="74">
        <v>37769.031072190002</v>
      </c>
      <c r="V134" s="74">
        <v>38104.816659905598</v>
      </c>
      <c r="W134" s="74">
        <v>38427.267974311799</v>
      </c>
      <c r="X134" s="74">
        <v>38738.883221014497</v>
      </c>
      <c r="Y134" s="74">
        <v>39039.943731346699</v>
      </c>
      <c r="Z134" s="74">
        <v>39331.204629437103</v>
      </c>
      <c r="AA134" s="74">
        <v>39612.1834421081</v>
      </c>
      <c r="AB134" s="74">
        <v>40005.562109254803</v>
      </c>
      <c r="AC134" s="74">
        <v>40389.6777137424</v>
      </c>
      <c r="AD134" s="74">
        <v>40763.223392576598</v>
      </c>
      <c r="AE134" s="74">
        <v>41125.1091125319</v>
      </c>
      <c r="AF134" s="74">
        <v>41474.362195745503</v>
      </c>
      <c r="AG134" s="74">
        <v>41725.3658263744</v>
      </c>
      <c r="AH134" s="74">
        <v>41962.712492201201</v>
      </c>
      <c r="AI134" s="74">
        <v>42187.801294065001</v>
      </c>
      <c r="AJ134" s="74">
        <v>42400.483689521498</v>
      </c>
      <c r="AK134" s="74">
        <v>42601.862974810603</v>
      </c>
      <c r="AL134" s="74">
        <v>42601.862974810603</v>
      </c>
      <c r="AM134" s="74">
        <v>42601.862974810603</v>
      </c>
      <c r="AN134" s="74">
        <v>42601.862974810603</v>
      </c>
      <c r="AO134" s="74">
        <v>42601.862974810603</v>
      </c>
      <c r="AP134" s="74">
        <v>42601.862974810603</v>
      </c>
      <c r="AQ134" s="74">
        <v>42601.862974810603</v>
      </c>
      <c r="AR134" s="74">
        <v>42601.862974810603</v>
      </c>
      <c r="AS134" s="74">
        <v>42601.862974810603</v>
      </c>
      <c r="AT134" s="74">
        <v>42601.862974810603</v>
      </c>
      <c r="AU134" s="74">
        <v>42601.862974810603</v>
      </c>
      <c r="AV134" s="74">
        <v>42601.862974810603</v>
      </c>
      <c r="AW134" s="74">
        <v>42601.862974810603</v>
      </c>
      <c r="AX134" s="74">
        <v>42601.862974810603</v>
      </c>
      <c r="AY134" s="74">
        <v>42601.862974810603</v>
      </c>
      <c r="AZ134" s="74">
        <v>42601.862974810603</v>
      </c>
      <c r="BA134" s="74">
        <v>42601.862974810603</v>
      </c>
      <c r="BB134" s="74">
        <v>42601.862974810603</v>
      </c>
      <c r="BC134" s="74">
        <v>42601.862974810603</v>
      </c>
      <c r="BD134" s="74">
        <v>42601.862974810603</v>
      </c>
      <c r="BE134" s="74">
        <v>42601.862974810603</v>
      </c>
    </row>
    <row r="135" spans="1:57" x14ac:dyDescent="0.25">
      <c r="A135" s="74" t="s">
        <v>45</v>
      </c>
      <c r="B135" s="74" t="s">
        <v>191</v>
      </c>
      <c r="C135" s="74" t="s">
        <v>69</v>
      </c>
      <c r="D135" s="74" t="s">
        <v>125</v>
      </c>
      <c r="E135" s="74">
        <v>30138.6285649493</v>
      </c>
      <c r="F135" s="74">
        <v>31031.3400099875</v>
      </c>
      <c r="G135" s="74">
        <v>30630.376627427599</v>
      </c>
      <c r="H135" s="74">
        <v>31418.3319609141</v>
      </c>
      <c r="I135" s="74">
        <v>32168.2256739775</v>
      </c>
      <c r="J135" s="74">
        <v>32873.756986775603</v>
      </c>
      <c r="K135" s="74">
        <v>33531.803391402602</v>
      </c>
      <c r="L135" s="74">
        <v>34140.449252957798</v>
      </c>
      <c r="M135" s="74">
        <v>34697.945625287597</v>
      </c>
      <c r="N135" s="74">
        <v>35205.473257272002</v>
      </c>
      <c r="O135" s="74">
        <v>35460.672930907203</v>
      </c>
      <c r="P135" s="74">
        <v>35666.913091520102</v>
      </c>
      <c r="Q135" s="74">
        <v>35826.517882236003</v>
      </c>
      <c r="R135" s="74">
        <v>36164.661035074103</v>
      </c>
      <c r="S135" s="74">
        <v>36465.940361596098</v>
      </c>
      <c r="T135" s="74">
        <v>36734.934252212697</v>
      </c>
      <c r="U135" s="74">
        <v>36975.881419673999</v>
      </c>
      <c r="V135" s="74">
        <v>37190.301060067897</v>
      </c>
      <c r="W135" s="74">
        <v>37382.046285410499</v>
      </c>
      <c r="X135" s="74">
        <v>37553.473394451401</v>
      </c>
      <c r="Y135" s="74">
        <v>37704.777655734601</v>
      </c>
      <c r="Z135" s="74">
        <v>37836.618853518499</v>
      </c>
      <c r="AA135" s="74">
        <v>37948.471737539599</v>
      </c>
      <c r="AB135" s="74">
        <v>38157.3051398073</v>
      </c>
      <c r="AC135" s="74">
        <v>38345.960021427003</v>
      </c>
      <c r="AD135" s="74">
        <v>38513.093461306402</v>
      </c>
      <c r="AE135" s="74">
        <v>38657.602565779998</v>
      </c>
      <c r="AF135" s="74">
        <v>38778.528653022098</v>
      </c>
      <c r="AG135" s="74">
        <v>38796.245145362896</v>
      </c>
      <c r="AH135" s="74">
        <v>38790.331427790799</v>
      </c>
      <c r="AI135" s="74">
        <v>38762.151828986898</v>
      </c>
      <c r="AJ135" s="74">
        <v>38711.6416085331</v>
      </c>
      <c r="AK135" s="74">
        <v>38639.889718153201</v>
      </c>
      <c r="AL135" s="74">
        <v>38375.758167709399</v>
      </c>
      <c r="AM135" s="74">
        <v>38103.106244670598</v>
      </c>
      <c r="AN135" s="74">
        <v>37821.933949036902</v>
      </c>
      <c r="AO135" s="74">
        <v>37532.241280808099</v>
      </c>
      <c r="AP135" s="74">
        <v>37234.028239984502</v>
      </c>
      <c r="AQ135" s="74">
        <v>36927.294826565798</v>
      </c>
      <c r="AR135" s="74">
        <v>36612.041040552198</v>
      </c>
      <c r="AS135" s="74">
        <v>36288.266881943702</v>
      </c>
      <c r="AT135" s="74">
        <v>35955.972350740201</v>
      </c>
      <c r="AU135" s="74">
        <v>35615.157446941703</v>
      </c>
      <c r="AV135" s="74">
        <v>35265.822170548199</v>
      </c>
      <c r="AW135" s="74">
        <v>34907.9665215598</v>
      </c>
      <c r="AX135" s="74">
        <v>34541.590499976402</v>
      </c>
      <c r="AY135" s="74">
        <v>34166.694105798102</v>
      </c>
      <c r="AZ135" s="74">
        <v>33783.277339024797</v>
      </c>
      <c r="BA135" s="74">
        <v>33391.340199656501</v>
      </c>
      <c r="BB135" s="74">
        <v>32990.882687693302</v>
      </c>
      <c r="BC135" s="74">
        <v>32581.904803135101</v>
      </c>
      <c r="BD135" s="74">
        <v>32164.406545982001</v>
      </c>
      <c r="BE135" s="74">
        <v>31738.3879162339</v>
      </c>
    </row>
    <row r="136" spans="1:57" x14ac:dyDescent="0.25">
      <c r="A136" s="74" t="s">
        <v>45</v>
      </c>
      <c r="B136" s="74" t="s">
        <v>71</v>
      </c>
      <c r="C136" s="74" t="s">
        <v>69</v>
      </c>
      <c r="D136" s="74" t="s">
        <v>126</v>
      </c>
      <c r="E136" s="74">
        <v>691.02599999999995</v>
      </c>
      <c r="F136" s="74">
        <v>704.10870958688497</v>
      </c>
      <c r="G136" s="74">
        <v>667.26168189992802</v>
      </c>
      <c r="H136" s="74">
        <v>693.56839511798603</v>
      </c>
      <c r="I136" s="74">
        <v>719.07315946996198</v>
      </c>
      <c r="J136" s="74">
        <v>743.92311044022404</v>
      </c>
      <c r="K136" s="74">
        <v>768.501835141583</v>
      </c>
      <c r="L136" s="74">
        <v>793.16360772266103</v>
      </c>
      <c r="M136" s="74">
        <v>817.99478727498195</v>
      </c>
      <c r="N136" s="74">
        <v>842.93993069087605</v>
      </c>
      <c r="O136" s="74">
        <v>863.06832588933003</v>
      </c>
      <c r="P136" s="74">
        <v>883.07231089056802</v>
      </c>
      <c r="Q136" s="74">
        <v>902.94904801191694</v>
      </c>
      <c r="R136" s="74">
        <v>922.70109544480601</v>
      </c>
      <c r="S136" s="74">
        <v>942.36672183693395</v>
      </c>
      <c r="T136" s="74">
        <v>962.02935730739102</v>
      </c>
      <c r="U136" s="74">
        <v>981.78974803377605</v>
      </c>
      <c r="V136" s="74">
        <v>1001.73134306205</v>
      </c>
      <c r="W136" s="74">
        <v>1021.91515239276</v>
      </c>
      <c r="X136" s="74">
        <v>1042.25998979676</v>
      </c>
      <c r="Y136" s="74">
        <v>1062.7726539621301</v>
      </c>
      <c r="Z136" s="74">
        <v>1083.43111906938</v>
      </c>
      <c r="AA136" s="74">
        <v>1104.22602727304</v>
      </c>
      <c r="AB136" s="74">
        <v>1125.18808041389</v>
      </c>
      <c r="AC136" s="74">
        <v>1146.3592718315499</v>
      </c>
      <c r="AD136" s="74">
        <v>1167.7891528344601</v>
      </c>
      <c r="AE136" s="74">
        <v>1189.5526980237501</v>
      </c>
      <c r="AF136" s="74">
        <v>1211.74962781915</v>
      </c>
      <c r="AG136" s="74">
        <v>1234.4845328149299</v>
      </c>
      <c r="AH136" s="74">
        <v>1257.98669698817</v>
      </c>
      <c r="AI136" s="74">
        <v>1282.3663864899399</v>
      </c>
      <c r="AJ136" s="74">
        <v>1307.7374640640001</v>
      </c>
      <c r="AK136" s="74">
        <v>1334.2016680961899</v>
      </c>
      <c r="AL136" s="74">
        <v>1334.2016680961899</v>
      </c>
      <c r="AM136" s="74">
        <v>1334.2016680961899</v>
      </c>
      <c r="AN136" s="74">
        <v>1334.2016680961899</v>
      </c>
      <c r="AO136" s="74">
        <v>1334.2016680961899</v>
      </c>
      <c r="AP136" s="74">
        <v>1334.2016680961899</v>
      </c>
      <c r="AQ136" s="74">
        <v>1334.2016680961899</v>
      </c>
      <c r="AR136" s="74">
        <v>1334.2016680961899</v>
      </c>
      <c r="AS136" s="74">
        <v>1334.2016680961899</v>
      </c>
      <c r="AT136" s="74">
        <v>1334.2016680961899</v>
      </c>
      <c r="AU136" s="74">
        <v>1334.2016680961899</v>
      </c>
      <c r="AV136" s="74">
        <v>1334.2016680961899</v>
      </c>
      <c r="AW136" s="74">
        <v>1334.2016680961899</v>
      </c>
      <c r="AX136" s="74">
        <v>1334.2016680961899</v>
      </c>
      <c r="AY136" s="74">
        <v>1334.2016680961899</v>
      </c>
      <c r="AZ136" s="74">
        <v>1334.2016680961899</v>
      </c>
      <c r="BA136" s="74">
        <v>1334.2016680961899</v>
      </c>
      <c r="BB136" s="74">
        <v>1334.2016680961899</v>
      </c>
      <c r="BC136" s="74">
        <v>1334.2016680961899</v>
      </c>
      <c r="BD136" s="74">
        <v>1334.2016680961899</v>
      </c>
      <c r="BE136" s="74">
        <v>1334.2016680961899</v>
      </c>
    </row>
    <row r="137" spans="1:57" x14ac:dyDescent="0.25">
      <c r="A137" s="74" t="s">
        <v>45</v>
      </c>
      <c r="B137" s="74" t="s">
        <v>72</v>
      </c>
      <c r="C137" s="74" t="s">
        <v>69</v>
      </c>
      <c r="D137" s="74" t="s">
        <v>37</v>
      </c>
      <c r="E137" s="74">
        <v>56933.199907403301</v>
      </c>
      <c r="F137" s="74">
        <v>56646.526724043499</v>
      </c>
      <c r="G137" s="74">
        <v>54085.031948177399</v>
      </c>
      <c r="H137" s="74">
        <v>54287.251483494401</v>
      </c>
      <c r="I137" s="74">
        <v>54465.636087483101</v>
      </c>
      <c r="J137" s="74">
        <v>54620.937914223097</v>
      </c>
      <c r="K137" s="74">
        <v>54754.185578162404</v>
      </c>
      <c r="L137" s="74">
        <v>54866.926274956299</v>
      </c>
      <c r="M137" s="74">
        <v>54961.386527730101</v>
      </c>
      <c r="N137" s="74">
        <v>55038.030767415701</v>
      </c>
      <c r="O137" s="74">
        <v>54785.800656847998</v>
      </c>
      <c r="P137" s="74">
        <v>54520.8024694903</v>
      </c>
      <c r="Q137" s="74">
        <v>54245.242455</v>
      </c>
      <c r="R137" s="74">
        <v>54171.130819573598</v>
      </c>
      <c r="S137" s="74">
        <v>54090.890075232302</v>
      </c>
      <c r="T137" s="74">
        <v>54004.003407408702</v>
      </c>
      <c r="U137" s="74">
        <v>53910.227515738799</v>
      </c>
      <c r="V137" s="74">
        <v>53811.811463177997</v>
      </c>
      <c r="W137" s="74">
        <v>53707.887724097498</v>
      </c>
      <c r="X137" s="74">
        <v>53599.124829391701</v>
      </c>
      <c r="Y137" s="74">
        <v>53487.639314448701</v>
      </c>
      <c r="Z137" s="74">
        <v>53373.354622319799</v>
      </c>
      <c r="AA137" s="74">
        <v>53256.544225194397</v>
      </c>
      <c r="AB137" s="74">
        <v>52876.0151884035</v>
      </c>
      <c r="AC137" s="74">
        <v>52494.281940847701</v>
      </c>
      <c r="AD137" s="74">
        <v>52112.456532759301</v>
      </c>
      <c r="AE137" s="74">
        <v>51730.941217096501</v>
      </c>
      <c r="AF137" s="74">
        <v>51350.184226692101</v>
      </c>
      <c r="AG137" s="74">
        <v>51381.8180350888</v>
      </c>
      <c r="AH137" s="74">
        <v>51412.1249550992</v>
      </c>
      <c r="AI137" s="74">
        <v>51441.013526885698</v>
      </c>
      <c r="AJ137" s="74">
        <v>51469.638216819301</v>
      </c>
      <c r="AK137" s="74">
        <v>51497.8136983273</v>
      </c>
      <c r="AL137" s="74">
        <v>51497.8136983273</v>
      </c>
      <c r="AM137" s="74">
        <v>51497.8136983273</v>
      </c>
      <c r="AN137" s="74">
        <v>51497.8136983273</v>
      </c>
      <c r="AO137" s="74">
        <v>51497.8136983273</v>
      </c>
      <c r="AP137" s="74">
        <v>51497.8136983273</v>
      </c>
      <c r="AQ137" s="74">
        <v>51497.8136983273</v>
      </c>
      <c r="AR137" s="74">
        <v>51497.8136983273</v>
      </c>
      <c r="AS137" s="74">
        <v>51497.8136983273</v>
      </c>
      <c r="AT137" s="74">
        <v>51497.8136983273</v>
      </c>
      <c r="AU137" s="74">
        <v>51497.8136983273</v>
      </c>
      <c r="AV137" s="74">
        <v>51497.8136983273</v>
      </c>
      <c r="AW137" s="74">
        <v>51497.8136983273</v>
      </c>
      <c r="AX137" s="74">
        <v>51497.8136983273</v>
      </c>
      <c r="AY137" s="74">
        <v>51497.8136983273</v>
      </c>
      <c r="AZ137" s="74">
        <v>51497.8136983273</v>
      </c>
      <c r="BA137" s="74">
        <v>51497.8136983273</v>
      </c>
      <c r="BB137" s="74">
        <v>51497.8136983273</v>
      </c>
      <c r="BC137" s="74">
        <v>51497.8136983273</v>
      </c>
      <c r="BD137" s="74">
        <v>51497.8136983273</v>
      </c>
      <c r="BE137" s="74">
        <v>51497.8136983273</v>
      </c>
    </row>
    <row r="138" spans="1:57" x14ac:dyDescent="0.25">
      <c r="A138" s="74" t="s">
        <v>45</v>
      </c>
      <c r="B138" s="74" t="s">
        <v>192</v>
      </c>
      <c r="C138" s="74" t="s">
        <v>69</v>
      </c>
      <c r="D138" s="74" t="s">
        <v>37</v>
      </c>
      <c r="E138" s="74">
        <v>56933.199907403301</v>
      </c>
      <c r="F138" s="74">
        <v>56646.526724043499</v>
      </c>
      <c r="G138" s="74">
        <v>54085.031948177399</v>
      </c>
      <c r="H138" s="74">
        <v>54275.959735185897</v>
      </c>
      <c r="I138" s="74">
        <v>54431.6495305645</v>
      </c>
      <c r="J138" s="74">
        <v>54552.770983706097</v>
      </c>
      <c r="K138" s="74">
        <v>54640.296872159801</v>
      </c>
      <c r="L138" s="74">
        <v>54695.741464978499</v>
      </c>
      <c r="M138" s="74">
        <v>54721.315191376998</v>
      </c>
      <c r="N138" s="74">
        <v>54717.489276226297</v>
      </c>
      <c r="O138" s="74">
        <v>54375.564581529499</v>
      </c>
      <c r="P138" s="74">
        <v>54010.487758375901</v>
      </c>
      <c r="Q138" s="74">
        <v>53624.676881314801</v>
      </c>
      <c r="R138" s="74">
        <v>53427.469535682503</v>
      </c>
      <c r="S138" s="74">
        <v>53213.319474651697</v>
      </c>
      <c r="T138" s="74">
        <v>52981.815630913297</v>
      </c>
      <c r="U138" s="74">
        <v>52732.828146795</v>
      </c>
      <c r="V138" s="74">
        <v>52468.668649057101</v>
      </c>
      <c r="W138" s="74">
        <v>52188.598996158304</v>
      </c>
      <c r="X138" s="74">
        <v>51893.386280821098</v>
      </c>
      <c r="Y138" s="74">
        <v>51585.1909593124</v>
      </c>
      <c r="Z138" s="74">
        <v>51264.039647645703</v>
      </c>
      <c r="AA138" s="74">
        <v>50930.298373437901</v>
      </c>
      <c r="AB138" s="74">
        <v>50335.428410631102</v>
      </c>
      <c r="AC138" s="74">
        <v>49731.822847992502</v>
      </c>
      <c r="AD138" s="74">
        <v>49120.784628126697</v>
      </c>
      <c r="AE138" s="74">
        <v>48502.9304851497</v>
      </c>
      <c r="AF138" s="74">
        <v>47878.911772967702</v>
      </c>
      <c r="AG138" s="74">
        <v>47630.534263982998</v>
      </c>
      <c r="AH138" s="74">
        <v>47369.8980426294</v>
      </c>
      <c r="AI138" s="74">
        <v>47096.922816567298</v>
      </c>
      <c r="AJ138" s="74">
        <v>46812.665350961499</v>
      </c>
      <c r="AK138" s="74">
        <v>46516.9451574251</v>
      </c>
      <c r="AL138" s="74">
        <v>46184.887254698297</v>
      </c>
      <c r="AM138" s="74">
        <v>45842.117806722199</v>
      </c>
      <c r="AN138" s="74">
        <v>45488.636813496902</v>
      </c>
      <c r="AO138" s="74">
        <v>45124.444275022302</v>
      </c>
      <c r="AP138" s="74">
        <v>44749.540191298503</v>
      </c>
      <c r="AQ138" s="74">
        <v>44363.924562325403</v>
      </c>
      <c r="AR138" s="74">
        <v>43967.597388103102</v>
      </c>
      <c r="AS138" s="74">
        <v>43560.5586686315</v>
      </c>
      <c r="AT138" s="74">
        <v>43142.808403910698</v>
      </c>
      <c r="AU138" s="74">
        <v>42714.346593940601</v>
      </c>
      <c r="AV138" s="74">
        <v>42275.173238721298</v>
      </c>
      <c r="AW138" s="74">
        <v>41825.2883382527</v>
      </c>
      <c r="AX138" s="74">
        <v>41364.6918925348</v>
      </c>
      <c r="AY138" s="74">
        <v>40893.383901567802</v>
      </c>
      <c r="AZ138" s="74">
        <v>40411.364365351401</v>
      </c>
      <c r="BA138" s="74">
        <v>39918.6332838858</v>
      </c>
      <c r="BB138" s="74">
        <v>39415.190657170999</v>
      </c>
      <c r="BC138" s="74">
        <v>38901.036485206903</v>
      </c>
      <c r="BD138" s="74">
        <v>38376.170767993499</v>
      </c>
      <c r="BE138" s="74">
        <v>37840.593505530902</v>
      </c>
    </row>
    <row r="139" spans="1:57" x14ac:dyDescent="0.25">
      <c r="A139" s="74" t="s">
        <v>45</v>
      </c>
      <c r="B139" s="74" t="s">
        <v>73</v>
      </c>
      <c r="C139" s="74" t="s">
        <v>74</v>
      </c>
      <c r="D139" s="74" t="s">
        <v>127</v>
      </c>
      <c r="E139" s="74">
        <v>69997.833769999997</v>
      </c>
      <c r="F139" s="74">
        <v>71047.801276549901</v>
      </c>
      <c r="G139" s="74">
        <v>69228.977563870299</v>
      </c>
      <c r="H139" s="74">
        <v>70685.670633443398</v>
      </c>
      <c r="I139" s="74">
        <v>72170.4879751517</v>
      </c>
      <c r="J139" s="74">
        <v>73683.945561218905</v>
      </c>
      <c r="K139" s="74">
        <v>75004.223977590693</v>
      </c>
      <c r="L139" s="74">
        <v>76345.578587794604</v>
      </c>
      <c r="M139" s="74">
        <v>77708.325100390604</v>
      </c>
      <c r="N139" s="74">
        <v>79092.783765972301</v>
      </c>
      <c r="O139" s="74">
        <v>79883.711603632095</v>
      </c>
      <c r="P139" s="74">
        <v>80682.548719668295</v>
      </c>
      <c r="Q139" s="74">
        <v>81489.374206865003</v>
      </c>
      <c r="R139" s="74">
        <v>82304.267948933702</v>
      </c>
      <c r="S139" s="74">
        <v>83127.310628423002</v>
      </c>
      <c r="T139" s="74">
        <v>83958.583734707194</v>
      </c>
      <c r="U139" s="74">
        <v>84798.169572054307</v>
      </c>
      <c r="V139" s="74">
        <v>85646.151267774796</v>
      </c>
      <c r="W139" s="74">
        <v>86502.612780452604</v>
      </c>
      <c r="X139" s="74">
        <v>87367.638908257097</v>
      </c>
      <c r="Y139" s="74">
        <v>88241.315297339694</v>
      </c>
      <c r="Z139" s="74">
        <v>89123.728450313094</v>
      </c>
      <c r="AA139" s="74">
        <v>90014.9657348162</v>
      </c>
      <c r="AB139" s="74">
        <v>90915.1153921644</v>
      </c>
      <c r="AC139" s="74">
        <v>91824.266546086001</v>
      </c>
      <c r="AD139" s="74">
        <v>92742.509211546901</v>
      </c>
      <c r="AE139" s="74">
        <v>93669.934303662405</v>
      </c>
      <c r="AF139" s="74">
        <v>94606.633646699003</v>
      </c>
      <c r="AG139" s="74">
        <v>95552.699983166007</v>
      </c>
      <c r="AH139" s="74">
        <v>96508.226982997599</v>
      </c>
      <c r="AI139" s="74">
        <v>97473.309252827603</v>
      </c>
      <c r="AJ139" s="74">
        <v>98448.042345355905</v>
      </c>
      <c r="AK139" s="74">
        <v>99432.522768809504</v>
      </c>
      <c r="AL139" s="74">
        <v>99432.522768809504</v>
      </c>
      <c r="AM139" s="74">
        <v>99432.522768809504</v>
      </c>
      <c r="AN139" s="74">
        <v>99432.522768809504</v>
      </c>
      <c r="AO139" s="74">
        <v>99432.522768809504</v>
      </c>
      <c r="AP139" s="74">
        <v>99432.522768809504</v>
      </c>
      <c r="AQ139" s="74">
        <v>99432.522768809504</v>
      </c>
      <c r="AR139" s="74">
        <v>99432.522768809504</v>
      </c>
      <c r="AS139" s="74">
        <v>99432.522768809504</v>
      </c>
      <c r="AT139" s="74">
        <v>99432.522768809504</v>
      </c>
      <c r="AU139" s="74">
        <v>99432.522768809504</v>
      </c>
      <c r="AV139" s="74">
        <v>99432.522768809504</v>
      </c>
      <c r="AW139" s="74">
        <v>99432.522768809504</v>
      </c>
      <c r="AX139" s="74">
        <v>99432.522768809504</v>
      </c>
      <c r="AY139" s="74">
        <v>99432.522768809504</v>
      </c>
      <c r="AZ139" s="74">
        <v>99432.522768809504</v>
      </c>
      <c r="BA139" s="74">
        <v>99432.522768809504</v>
      </c>
      <c r="BB139" s="74">
        <v>99432.522768809504</v>
      </c>
      <c r="BC139" s="74">
        <v>99432.522768809504</v>
      </c>
      <c r="BD139" s="74">
        <v>99432.522768809504</v>
      </c>
      <c r="BE139" s="74">
        <v>99432.522768809504</v>
      </c>
    </row>
    <row r="140" spans="1:57" x14ac:dyDescent="0.25">
      <c r="A140" s="74" t="s">
        <v>45</v>
      </c>
      <c r="B140" s="74" t="s">
        <v>75</v>
      </c>
      <c r="C140" s="74" t="s">
        <v>74</v>
      </c>
      <c r="D140" s="74" t="s">
        <v>128</v>
      </c>
      <c r="E140" s="74">
        <v>39187.703560000002</v>
      </c>
      <c r="F140" s="74">
        <v>39775.519113399998</v>
      </c>
      <c r="G140" s="74">
        <v>38757.265824096903</v>
      </c>
      <c r="H140" s="74">
        <v>39572.783292478998</v>
      </c>
      <c r="I140" s="74">
        <v>40404.045900101999</v>
      </c>
      <c r="J140" s="74">
        <v>41251.342509713002</v>
      </c>
      <c r="K140" s="74">
        <v>41990.489371992298</v>
      </c>
      <c r="L140" s="74">
        <v>42741.435565644897</v>
      </c>
      <c r="M140" s="74">
        <v>43504.357837475603</v>
      </c>
      <c r="N140" s="74">
        <v>44279.435477108796</v>
      </c>
      <c r="O140" s="74">
        <v>44722.2298318799</v>
      </c>
      <c r="P140" s="74">
        <v>45169.452130198697</v>
      </c>
      <c r="Q140" s="74">
        <v>45621.146651500698</v>
      </c>
      <c r="R140" s="74">
        <v>46077.358118015698</v>
      </c>
      <c r="S140" s="74">
        <v>46538.131699195801</v>
      </c>
      <c r="T140" s="74">
        <v>47003.513016187797</v>
      </c>
      <c r="U140" s="74">
        <v>47473.548146349698</v>
      </c>
      <c r="V140" s="74">
        <v>47948.2836278131</v>
      </c>
      <c r="W140" s="74">
        <v>48427.766464091299</v>
      </c>
      <c r="X140" s="74">
        <v>48912.044128732203</v>
      </c>
      <c r="Y140" s="74">
        <v>49401.1645700195</v>
      </c>
      <c r="Z140" s="74">
        <v>49895.176215719701</v>
      </c>
      <c r="AA140" s="74">
        <v>50394.127977876902</v>
      </c>
      <c r="AB140" s="74">
        <v>50898.069257655698</v>
      </c>
      <c r="AC140" s="74">
        <v>51407.049950232198</v>
      </c>
      <c r="AD140" s="74">
        <v>51921.120449734597</v>
      </c>
      <c r="AE140" s="74">
        <v>52440.331654231901</v>
      </c>
      <c r="AF140" s="74">
        <v>52964.734970774203</v>
      </c>
      <c r="AG140" s="74">
        <v>53494.382320482</v>
      </c>
      <c r="AH140" s="74">
        <v>54029.326143686798</v>
      </c>
      <c r="AI140" s="74">
        <v>54569.619405123602</v>
      </c>
      <c r="AJ140" s="74">
        <v>55115.315599174901</v>
      </c>
      <c r="AK140" s="74">
        <v>55666.468755166701</v>
      </c>
      <c r="AL140" s="74">
        <v>55666.468755166701</v>
      </c>
      <c r="AM140" s="74">
        <v>55666.468755166701</v>
      </c>
      <c r="AN140" s="74">
        <v>55666.468755166701</v>
      </c>
      <c r="AO140" s="74">
        <v>55666.468755166701</v>
      </c>
      <c r="AP140" s="74">
        <v>55666.468755166701</v>
      </c>
      <c r="AQ140" s="74">
        <v>55666.468755166701</v>
      </c>
      <c r="AR140" s="74">
        <v>55666.468755166701</v>
      </c>
      <c r="AS140" s="74">
        <v>55666.468755166701</v>
      </c>
      <c r="AT140" s="74">
        <v>55666.468755166701</v>
      </c>
      <c r="AU140" s="74">
        <v>55666.468755166701</v>
      </c>
      <c r="AV140" s="74">
        <v>55666.468755166701</v>
      </c>
      <c r="AW140" s="74">
        <v>55666.468755166701</v>
      </c>
      <c r="AX140" s="74">
        <v>55666.468755166701</v>
      </c>
      <c r="AY140" s="74">
        <v>55666.468755166701</v>
      </c>
      <c r="AZ140" s="74">
        <v>55666.468755166701</v>
      </c>
      <c r="BA140" s="74">
        <v>55666.468755166701</v>
      </c>
      <c r="BB140" s="74">
        <v>55666.468755166701</v>
      </c>
      <c r="BC140" s="74">
        <v>55666.468755166701</v>
      </c>
      <c r="BD140" s="74">
        <v>55666.468755166701</v>
      </c>
      <c r="BE140" s="74">
        <v>55666.468755166701</v>
      </c>
    </row>
    <row r="141" spans="1:57" x14ac:dyDescent="0.25">
      <c r="A141" s="74" t="s">
        <v>45</v>
      </c>
      <c r="B141" s="74" t="s">
        <v>76</v>
      </c>
      <c r="C141" s="74" t="s">
        <v>74</v>
      </c>
      <c r="D141" s="74" t="s">
        <v>129</v>
      </c>
      <c r="E141" s="74">
        <v>1840.7452109999999</v>
      </c>
      <c r="F141" s="74">
        <v>1875.5947463560601</v>
      </c>
      <c r="G141" s="74">
        <v>1759.6677375188201</v>
      </c>
      <c r="H141" s="74">
        <v>1810.5672547459801</v>
      </c>
      <c r="I141" s="74">
        <v>1857.9931296555801</v>
      </c>
      <c r="J141" s="74">
        <v>1902.38570875663</v>
      </c>
      <c r="K141" s="74">
        <v>1944.76802471615</v>
      </c>
      <c r="L141" s="74">
        <v>1986.0488399968599</v>
      </c>
      <c r="M141" s="74">
        <v>2026.43545711511</v>
      </c>
      <c r="N141" s="74">
        <v>2065.7784646793398</v>
      </c>
      <c r="O141" s="74">
        <v>2092.1164873078301</v>
      </c>
      <c r="P141" s="74">
        <v>2117.0838933913701</v>
      </c>
      <c r="Q141" s="74">
        <v>2140.6838975022602</v>
      </c>
      <c r="R141" s="74">
        <v>2162.93266521019</v>
      </c>
      <c r="S141" s="74">
        <v>2183.9288482597999</v>
      </c>
      <c r="T141" s="74">
        <v>2203.8704792327399</v>
      </c>
      <c r="U141" s="74">
        <v>2222.9859084415898</v>
      </c>
      <c r="V141" s="74">
        <v>2241.4540478333201</v>
      </c>
      <c r="W141" s="74">
        <v>2259.3953063078802</v>
      </c>
      <c r="X141" s="74">
        <v>2276.61299222452</v>
      </c>
      <c r="Y141" s="74">
        <v>2293.1089065558599</v>
      </c>
      <c r="Z141" s="74">
        <v>2308.8227000145798</v>
      </c>
      <c r="AA141" s="74">
        <v>2323.7230285631599</v>
      </c>
      <c r="AB141" s="74">
        <v>2337.8627793845599</v>
      </c>
      <c r="AC141" s="74">
        <v>2351.3147284996799</v>
      </c>
      <c r="AD141" s="74">
        <v>2364.1624784143</v>
      </c>
      <c r="AE141" s="74">
        <v>2376.535143525</v>
      </c>
      <c r="AF141" s="74">
        <v>2388.60262857108</v>
      </c>
      <c r="AG141" s="74">
        <v>2400.5336833025799</v>
      </c>
      <c r="AH141" s="74">
        <v>2412.7250658405601</v>
      </c>
      <c r="AI141" s="74">
        <v>2425.3240067984498</v>
      </c>
      <c r="AJ141" s="74">
        <v>2438.4726941602198</v>
      </c>
      <c r="AK141" s="74">
        <v>2452.2788989543501</v>
      </c>
      <c r="AL141" s="74">
        <v>2452.2788989543501</v>
      </c>
      <c r="AM141" s="74">
        <v>2452.2788989543501</v>
      </c>
      <c r="AN141" s="74">
        <v>2452.2788989543501</v>
      </c>
      <c r="AO141" s="74">
        <v>2452.2788989543501</v>
      </c>
      <c r="AP141" s="74">
        <v>2452.2788989543501</v>
      </c>
      <c r="AQ141" s="74">
        <v>2452.2788989543501</v>
      </c>
      <c r="AR141" s="74">
        <v>2452.2788989543501</v>
      </c>
      <c r="AS141" s="74">
        <v>2452.2788989543501</v>
      </c>
      <c r="AT141" s="74">
        <v>2452.2788989543501</v>
      </c>
      <c r="AU141" s="74">
        <v>2452.2788989543501</v>
      </c>
      <c r="AV141" s="74">
        <v>2452.2788989543501</v>
      </c>
      <c r="AW141" s="74">
        <v>2452.2788989543501</v>
      </c>
      <c r="AX141" s="74">
        <v>2452.2788989543501</v>
      </c>
      <c r="AY141" s="74">
        <v>2452.2788989543501</v>
      </c>
      <c r="AZ141" s="74">
        <v>2452.2788989543501</v>
      </c>
      <c r="BA141" s="74">
        <v>2452.2788989543501</v>
      </c>
      <c r="BB141" s="74">
        <v>2452.2788989543501</v>
      </c>
      <c r="BC141" s="74">
        <v>2452.2788989543501</v>
      </c>
      <c r="BD141" s="74">
        <v>2452.2788989543501</v>
      </c>
      <c r="BE141" s="74">
        <v>2452.2788989543501</v>
      </c>
    </row>
    <row r="142" spans="1:57" x14ac:dyDescent="0.25">
      <c r="A142" s="74" t="s">
        <v>45</v>
      </c>
      <c r="B142" s="74" t="s">
        <v>77</v>
      </c>
      <c r="C142" s="74" t="s">
        <v>74</v>
      </c>
      <c r="D142" s="74" t="s">
        <v>130</v>
      </c>
      <c r="E142" s="74">
        <v>18691.443739999999</v>
      </c>
      <c r="F142" s="74">
        <v>18971.815396099901</v>
      </c>
      <c r="G142" s="74">
        <v>18486.136921959798</v>
      </c>
      <c r="H142" s="74">
        <v>18875.116053025999</v>
      </c>
      <c r="I142" s="74">
        <v>19271.605177216799</v>
      </c>
      <c r="J142" s="74">
        <v>19675.7420740214</v>
      </c>
      <c r="K142" s="74">
        <v>20028.294551885701</v>
      </c>
      <c r="L142" s="74">
        <v>20386.474982360101</v>
      </c>
      <c r="M142" s="74">
        <v>20750.367668750499</v>
      </c>
      <c r="N142" s="74">
        <v>21120.0581272167</v>
      </c>
      <c r="O142" s="74">
        <v>21331.258708488898</v>
      </c>
      <c r="P142" s="74">
        <v>21544.571295573802</v>
      </c>
      <c r="Q142" s="74">
        <v>21760.017008529499</v>
      </c>
      <c r="R142" s="74">
        <v>21977.617178614801</v>
      </c>
      <c r="S142" s="74">
        <v>22197.393350400998</v>
      </c>
      <c r="T142" s="74">
        <v>22419.367283905001</v>
      </c>
      <c r="U142" s="74">
        <v>22643.560956744001</v>
      </c>
      <c r="V142" s="74">
        <v>22869.9965663115</v>
      </c>
      <c r="W142" s="74">
        <v>23098.696531974601</v>
      </c>
      <c r="X142" s="74">
        <v>23329.6834972943</v>
      </c>
      <c r="Y142" s="74">
        <v>23562.9803322673</v>
      </c>
      <c r="Z142" s="74">
        <v>23798.610135589999</v>
      </c>
      <c r="AA142" s="74">
        <v>24036.596236945799</v>
      </c>
      <c r="AB142" s="74">
        <v>24276.962199315301</v>
      </c>
      <c r="AC142" s="74">
        <v>24519.731821308498</v>
      </c>
      <c r="AD142" s="74">
        <v>24764.9291395215</v>
      </c>
      <c r="AE142" s="74">
        <v>25012.578430916801</v>
      </c>
      <c r="AF142" s="74">
        <v>25262.704215225898</v>
      </c>
      <c r="AG142" s="74">
        <v>25515.331257378199</v>
      </c>
      <c r="AH142" s="74">
        <v>25770.484569952001</v>
      </c>
      <c r="AI142" s="74">
        <v>26028.189415651501</v>
      </c>
      <c r="AJ142" s="74">
        <v>26288.471309807999</v>
      </c>
      <c r="AK142" s="74">
        <v>26551.3560229061</v>
      </c>
      <c r="AL142" s="74">
        <v>26551.3560229061</v>
      </c>
      <c r="AM142" s="74">
        <v>26551.3560229061</v>
      </c>
      <c r="AN142" s="74">
        <v>26551.3560229061</v>
      </c>
      <c r="AO142" s="74">
        <v>26551.3560229061</v>
      </c>
      <c r="AP142" s="74">
        <v>26551.3560229061</v>
      </c>
      <c r="AQ142" s="74">
        <v>26551.3560229061</v>
      </c>
      <c r="AR142" s="74">
        <v>26551.3560229061</v>
      </c>
      <c r="AS142" s="74">
        <v>26551.3560229061</v>
      </c>
      <c r="AT142" s="74">
        <v>26551.3560229061</v>
      </c>
      <c r="AU142" s="74">
        <v>26551.3560229061</v>
      </c>
      <c r="AV142" s="74">
        <v>26551.3560229061</v>
      </c>
      <c r="AW142" s="74">
        <v>26551.3560229061</v>
      </c>
      <c r="AX142" s="74">
        <v>26551.3560229061</v>
      </c>
      <c r="AY142" s="74">
        <v>26551.3560229061</v>
      </c>
      <c r="AZ142" s="74">
        <v>26551.3560229061</v>
      </c>
      <c r="BA142" s="74">
        <v>26551.3560229061</v>
      </c>
      <c r="BB142" s="74">
        <v>26551.3560229061</v>
      </c>
      <c r="BC142" s="74">
        <v>26551.3560229061</v>
      </c>
      <c r="BD142" s="74">
        <v>26551.3560229061</v>
      </c>
      <c r="BE142" s="74">
        <v>26551.3560229061</v>
      </c>
    </row>
    <row r="143" spans="1:57" x14ac:dyDescent="0.25">
      <c r="A143" s="74" t="s">
        <v>45</v>
      </c>
      <c r="B143" s="74" t="s">
        <v>78</v>
      </c>
      <c r="C143" s="74" t="s">
        <v>79</v>
      </c>
      <c r="D143" s="74" t="s">
        <v>131</v>
      </c>
      <c r="E143" s="74">
        <v>11759940.9151132</v>
      </c>
      <c r="F143" s="74">
        <v>11833927.327512899</v>
      </c>
      <c r="G143" s="74">
        <v>11429182.021735899</v>
      </c>
      <c r="H143" s="74">
        <v>11558836.1858369</v>
      </c>
      <c r="I143" s="74">
        <v>11685742.896513199</v>
      </c>
      <c r="J143" s="74">
        <v>11810001.7617354</v>
      </c>
      <c r="K143" s="74">
        <v>11931501.277839901</v>
      </c>
      <c r="L143" s="74">
        <v>12050182.9828826</v>
      </c>
      <c r="M143" s="74">
        <v>12166181.752042999</v>
      </c>
      <c r="N143" s="74">
        <v>12278992.731510401</v>
      </c>
      <c r="O143" s="74">
        <v>12318242.092088901</v>
      </c>
      <c r="P143" s="74">
        <v>12353279.757383799</v>
      </c>
      <c r="Q143" s="74">
        <v>12384229.306396799</v>
      </c>
      <c r="R143" s="74">
        <v>12443042.9701818</v>
      </c>
      <c r="S143" s="74">
        <v>12498106.8533384</v>
      </c>
      <c r="T143" s="74">
        <v>12548868.1400021</v>
      </c>
      <c r="U143" s="74">
        <v>12594940.169547901</v>
      </c>
      <c r="V143" s="74">
        <v>12636782.4108472</v>
      </c>
      <c r="W143" s="74">
        <v>12686846.470936101</v>
      </c>
      <c r="X143" s="74">
        <v>12732333.1874664</v>
      </c>
      <c r="Y143" s="74">
        <v>12773815.695331199</v>
      </c>
      <c r="Z143" s="74">
        <v>12811289.579559101</v>
      </c>
      <c r="AA143" s="74">
        <v>12844887.9497467</v>
      </c>
      <c r="AB143" s="74">
        <v>12849235.644925199</v>
      </c>
      <c r="AC143" s="74">
        <v>12849929.9966019</v>
      </c>
      <c r="AD143" s="74">
        <v>12847302.083831901</v>
      </c>
      <c r="AE143" s="74">
        <v>12841491.7883571</v>
      </c>
      <c r="AF143" s="74">
        <v>12832646.594376</v>
      </c>
      <c r="AG143" s="74">
        <v>12820941.741571</v>
      </c>
      <c r="AH143" s="74">
        <v>12806597.8123914</v>
      </c>
      <c r="AI143" s="74">
        <v>12789672.9772269</v>
      </c>
      <c r="AJ143" s="74">
        <v>12770563.632595999</v>
      </c>
      <c r="AK143" s="74">
        <v>12749313.720582601</v>
      </c>
      <c r="AL143" s="74">
        <v>12749313.720582601</v>
      </c>
      <c r="AM143" s="74">
        <v>12749313.720582601</v>
      </c>
      <c r="AN143" s="74">
        <v>12749313.720582601</v>
      </c>
      <c r="AO143" s="74">
        <v>12749313.720582601</v>
      </c>
      <c r="AP143" s="74">
        <v>12749313.720582601</v>
      </c>
      <c r="AQ143" s="74">
        <v>12749313.720582601</v>
      </c>
      <c r="AR143" s="74">
        <v>12749313.720582601</v>
      </c>
      <c r="AS143" s="74">
        <v>12749313.720582601</v>
      </c>
      <c r="AT143" s="74">
        <v>12749313.720582601</v>
      </c>
      <c r="AU143" s="74">
        <v>12749313.720582601</v>
      </c>
      <c r="AV143" s="74">
        <v>12749313.720582601</v>
      </c>
      <c r="AW143" s="74">
        <v>12749313.720582601</v>
      </c>
      <c r="AX143" s="74">
        <v>12749313.720582601</v>
      </c>
      <c r="AY143" s="74">
        <v>12749313.720582601</v>
      </c>
      <c r="AZ143" s="74">
        <v>12749313.720582601</v>
      </c>
      <c r="BA143" s="74">
        <v>12749313.720582601</v>
      </c>
      <c r="BB143" s="74">
        <v>12749313.720582601</v>
      </c>
      <c r="BC143" s="74">
        <v>12749313.720582601</v>
      </c>
      <c r="BD143" s="74">
        <v>12749313.720582601</v>
      </c>
      <c r="BE143" s="74">
        <v>12749313.720582601</v>
      </c>
    </row>
    <row r="144" spans="1:57" x14ac:dyDescent="0.25">
      <c r="A144" s="74" t="s">
        <v>45</v>
      </c>
      <c r="B144" s="74" t="s">
        <v>80</v>
      </c>
      <c r="C144" s="74" t="s">
        <v>74</v>
      </c>
      <c r="D144" s="74" t="s">
        <v>132</v>
      </c>
      <c r="E144" s="74">
        <v>1898.829551</v>
      </c>
      <c r="F144" s="74">
        <v>1927.3119942649901</v>
      </c>
      <c r="G144" s="74">
        <v>1877.97280721181</v>
      </c>
      <c r="H144" s="74">
        <v>1917.4884850302301</v>
      </c>
      <c r="I144" s="74">
        <v>1957.76708930157</v>
      </c>
      <c r="J144" s="74">
        <v>1998.8226167919199</v>
      </c>
      <c r="K144" s="74">
        <v>2034.63777759807</v>
      </c>
      <c r="L144" s="74">
        <v>2071.0246718067401</v>
      </c>
      <c r="M144" s="74">
        <v>2107.99186363645</v>
      </c>
      <c r="N144" s="74">
        <v>2145.5480405173298</v>
      </c>
      <c r="O144" s="74">
        <v>2167.0035209224998</v>
      </c>
      <c r="P144" s="74">
        <v>2188.67355613172</v>
      </c>
      <c r="Q144" s="74">
        <v>2210.5602916930402</v>
      </c>
      <c r="R144" s="74">
        <v>2232.6658946099701</v>
      </c>
      <c r="S144" s="74">
        <v>2254.9925535560701</v>
      </c>
      <c r="T144" s="74">
        <v>2277.54247909163</v>
      </c>
      <c r="U144" s="74">
        <v>2300.3179038825501</v>
      </c>
      <c r="V144" s="74">
        <v>2323.3210829213699</v>
      </c>
      <c r="W144" s="74">
        <v>2346.5542937505902</v>
      </c>
      <c r="X144" s="74">
        <v>2370.01983668809</v>
      </c>
      <c r="Y144" s="74">
        <v>2393.7200350549801</v>
      </c>
      <c r="Z144" s="74">
        <v>2417.6572354055302</v>
      </c>
      <c r="AA144" s="74">
        <v>2441.8338077595799</v>
      </c>
      <c r="AB144" s="74">
        <v>2466.2521458371798</v>
      </c>
      <c r="AC144" s="74">
        <v>2490.9146672955499</v>
      </c>
      <c r="AD144" s="74">
        <v>2515.8238139685</v>
      </c>
      <c r="AE144" s="74">
        <v>2540.9820521081901</v>
      </c>
      <c r="AF144" s="74">
        <v>2566.39187262927</v>
      </c>
      <c r="AG144" s="74">
        <v>2592.0557913555599</v>
      </c>
      <c r="AH144" s="74">
        <v>2617.97634926912</v>
      </c>
      <c r="AI144" s="74">
        <v>2644.1561127618102</v>
      </c>
      <c r="AJ144" s="74">
        <v>2670.5976738894301</v>
      </c>
      <c r="AK144" s="74">
        <v>2697.3036506283202</v>
      </c>
      <c r="AL144" s="74">
        <v>2697.3036506283202</v>
      </c>
      <c r="AM144" s="74">
        <v>2697.3036506283202</v>
      </c>
      <c r="AN144" s="74">
        <v>2697.3036506283202</v>
      </c>
      <c r="AO144" s="74">
        <v>2697.3036506283202</v>
      </c>
      <c r="AP144" s="74">
        <v>2697.3036506283202</v>
      </c>
      <c r="AQ144" s="74">
        <v>2697.3036506283202</v>
      </c>
      <c r="AR144" s="74">
        <v>2697.3036506283202</v>
      </c>
      <c r="AS144" s="74">
        <v>2697.3036506283202</v>
      </c>
      <c r="AT144" s="74">
        <v>2697.3036506283202</v>
      </c>
      <c r="AU144" s="74">
        <v>2697.3036506283202</v>
      </c>
      <c r="AV144" s="74">
        <v>2697.3036506283202</v>
      </c>
      <c r="AW144" s="74">
        <v>2697.3036506283202</v>
      </c>
      <c r="AX144" s="74">
        <v>2697.3036506283202</v>
      </c>
      <c r="AY144" s="74">
        <v>2697.3036506283202</v>
      </c>
      <c r="AZ144" s="74">
        <v>2697.3036506283202</v>
      </c>
      <c r="BA144" s="74">
        <v>2697.3036506283202</v>
      </c>
      <c r="BB144" s="74">
        <v>2697.3036506283202</v>
      </c>
      <c r="BC144" s="74">
        <v>2697.3036506283202</v>
      </c>
      <c r="BD144" s="74">
        <v>2697.3036506283202</v>
      </c>
      <c r="BE144" s="74">
        <v>2697.3036506283202</v>
      </c>
    </row>
    <row r="145" spans="1:57" x14ac:dyDescent="0.25">
      <c r="A145" s="74" t="s">
        <v>45</v>
      </c>
      <c r="B145" s="74" t="s">
        <v>81</v>
      </c>
      <c r="C145" s="74" t="s">
        <v>74</v>
      </c>
      <c r="D145" s="74" t="s">
        <v>133</v>
      </c>
      <c r="E145" s="74">
        <v>63905.092850000001</v>
      </c>
      <c r="F145" s="74">
        <v>64863.6692427499</v>
      </c>
      <c r="G145" s="74">
        <v>63203.159310135597</v>
      </c>
      <c r="H145" s="74">
        <v>64533.059120619699</v>
      </c>
      <c r="I145" s="74">
        <v>65888.6352145735</v>
      </c>
      <c r="J145" s="74">
        <v>67270.358653043804</v>
      </c>
      <c r="K145" s="74">
        <v>68475.717594055095</v>
      </c>
      <c r="L145" s="74">
        <v>69700.318218004599</v>
      </c>
      <c r="M145" s="74">
        <v>70944.448753595294</v>
      </c>
      <c r="N145" s="74">
        <v>72208.4015762169</v>
      </c>
      <c r="O145" s="74">
        <v>72930.485591978999</v>
      </c>
      <c r="P145" s="74">
        <v>73659.790447898806</v>
      </c>
      <c r="Q145" s="74">
        <v>74396.388352377806</v>
      </c>
      <c r="R145" s="74">
        <v>75140.352235901504</v>
      </c>
      <c r="S145" s="74">
        <v>75891.755758260595</v>
      </c>
      <c r="T145" s="74">
        <v>76650.673315843203</v>
      </c>
      <c r="U145" s="74">
        <v>77417.180049001603</v>
      </c>
      <c r="V145" s="74">
        <v>78191.351849491606</v>
      </c>
      <c r="W145" s="74">
        <v>78973.265367986605</v>
      </c>
      <c r="X145" s="74">
        <v>79762.998021666397</v>
      </c>
      <c r="Y145" s="74">
        <v>80560.628001883102</v>
      </c>
      <c r="Z145" s="74">
        <v>81366.234281901896</v>
      </c>
      <c r="AA145" s="74">
        <v>82179.896624720903</v>
      </c>
      <c r="AB145" s="74">
        <v>83001.6955909682</v>
      </c>
      <c r="AC145" s="74">
        <v>83831.712546877796</v>
      </c>
      <c r="AD145" s="74">
        <v>84670.029672346602</v>
      </c>
      <c r="AE145" s="74">
        <v>85516.729969070104</v>
      </c>
      <c r="AF145" s="74">
        <v>86371.897268760804</v>
      </c>
      <c r="AG145" s="74">
        <v>87235.616241448399</v>
      </c>
      <c r="AH145" s="74">
        <v>88107.972403862805</v>
      </c>
      <c r="AI145" s="74">
        <v>88989.052127901494</v>
      </c>
      <c r="AJ145" s="74">
        <v>89878.942649180506</v>
      </c>
      <c r="AK145" s="74">
        <v>90777.732075672306</v>
      </c>
      <c r="AL145" s="74">
        <v>90777.732075672306</v>
      </c>
      <c r="AM145" s="74">
        <v>90777.732075672306</v>
      </c>
      <c r="AN145" s="74">
        <v>90777.732075672306</v>
      </c>
      <c r="AO145" s="74">
        <v>90777.732075672306</v>
      </c>
      <c r="AP145" s="74">
        <v>90777.732075672306</v>
      </c>
      <c r="AQ145" s="74">
        <v>90777.732075672306</v>
      </c>
      <c r="AR145" s="74">
        <v>90777.732075672306</v>
      </c>
      <c r="AS145" s="74">
        <v>90777.732075672306</v>
      </c>
      <c r="AT145" s="74">
        <v>90777.732075672306</v>
      </c>
      <c r="AU145" s="74">
        <v>90777.732075672306</v>
      </c>
      <c r="AV145" s="74">
        <v>90777.732075672306</v>
      </c>
      <c r="AW145" s="74">
        <v>90777.732075672306</v>
      </c>
      <c r="AX145" s="74">
        <v>90777.732075672306</v>
      </c>
      <c r="AY145" s="74">
        <v>90777.732075672306</v>
      </c>
      <c r="AZ145" s="74">
        <v>90777.732075672306</v>
      </c>
      <c r="BA145" s="74">
        <v>90777.732075672306</v>
      </c>
      <c r="BB145" s="74">
        <v>90777.732075672306</v>
      </c>
      <c r="BC145" s="74">
        <v>90777.732075672306</v>
      </c>
      <c r="BD145" s="74">
        <v>90777.732075672306</v>
      </c>
      <c r="BE145" s="74">
        <v>90777.732075672306</v>
      </c>
    </row>
    <row r="146" spans="1:57" x14ac:dyDescent="0.25">
      <c r="A146" s="74" t="s">
        <v>45</v>
      </c>
      <c r="B146" s="74" t="s">
        <v>82</v>
      </c>
      <c r="C146" s="74" t="s">
        <v>74</v>
      </c>
      <c r="D146" s="74" t="s">
        <v>134</v>
      </c>
      <c r="E146" s="74">
        <v>22507.879239999998</v>
      </c>
      <c r="F146" s="74">
        <v>22845.497428599901</v>
      </c>
      <c r="G146" s="74">
        <v>22260.652694427801</v>
      </c>
      <c r="H146" s="74">
        <v>22729.053928206398</v>
      </c>
      <c r="I146" s="74">
        <v>23206.4985521421</v>
      </c>
      <c r="J146" s="74">
        <v>23693.152477661999</v>
      </c>
      <c r="K146" s="74">
        <v>24117.689431998599</v>
      </c>
      <c r="L146" s="74">
        <v>24549.0034592825</v>
      </c>
      <c r="M146" s="74">
        <v>24987.196075943</v>
      </c>
      <c r="N146" s="74">
        <v>25432.370258905201</v>
      </c>
      <c r="O146" s="74">
        <v>25686.693961494198</v>
      </c>
      <c r="P146" s="74">
        <v>25943.5609011091</v>
      </c>
      <c r="Q146" s="74">
        <v>26202.9965101202</v>
      </c>
      <c r="R146" s="74">
        <v>26465.026475221399</v>
      </c>
      <c r="S146" s="74">
        <v>26729.6767399737</v>
      </c>
      <c r="T146" s="74">
        <v>26996.973507373401</v>
      </c>
      <c r="U146" s="74">
        <v>27266.943242447102</v>
      </c>
      <c r="V146" s="74">
        <v>27539.612674871601</v>
      </c>
      <c r="W146" s="74">
        <v>27815.008801620301</v>
      </c>
      <c r="X146" s="74">
        <v>28093.158889636499</v>
      </c>
      <c r="Y146" s="74">
        <v>28374.0904785329</v>
      </c>
      <c r="Z146" s="74">
        <v>28657.8313833182</v>
      </c>
      <c r="AA146" s="74">
        <v>28944.409697151401</v>
      </c>
      <c r="AB146" s="74">
        <v>29233.853794122901</v>
      </c>
      <c r="AC146" s="74">
        <v>29526.1923320641</v>
      </c>
      <c r="AD146" s="74">
        <v>29821.4542553848</v>
      </c>
      <c r="AE146" s="74">
        <v>30119.668797938601</v>
      </c>
      <c r="AF146" s="74">
        <v>30420.865485917999</v>
      </c>
      <c r="AG146" s="74">
        <v>30725.0741407772</v>
      </c>
      <c r="AH146" s="74">
        <v>31032.324882184999</v>
      </c>
      <c r="AI146" s="74">
        <v>31342.648131006801</v>
      </c>
      <c r="AJ146" s="74">
        <v>31656.074612316901</v>
      </c>
      <c r="AK146" s="74">
        <v>31972.6353584401</v>
      </c>
      <c r="AL146" s="74">
        <v>31972.6353584401</v>
      </c>
      <c r="AM146" s="74">
        <v>31972.6353584401</v>
      </c>
      <c r="AN146" s="74">
        <v>31972.6353584401</v>
      </c>
      <c r="AO146" s="74">
        <v>31972.6353584401</v>
      </c>
      <c r="AP146" s="74">
        <v>31972.6353584401</v>
      </c>
      <c r="AQ146" s="74">
        <v>31972.6353584401</v>
      </c>
      <c r="AR146" s="74">
        <v>31972.6353584401</v>
      </c>
      <c r="AS146" s="74">
        <v>31972.6353584401</v>
      </c>
      <c r="AT146" s="74">
        <v>31972.6353584401</v>
      </c>
      <c r="AU146" s="74">
        <v>31972.6353584401</v>
      </c>
      <c r="AV146" s="74">
        <v>31972.6353584401</v>
      </c>
      <c r="AW146" s="74">
        <v>31972.6353584401</v>
      </c>
      <c r="AX146" s="74">
        <v>31972.6353584401</v>
      </c>
      <c r="AY146" s="74">
        <v>31972.6353584401</v>
      </c>
      <c r="AZ146" s="74">
        <v>31972.6353584401</v>
      </c>
      <c r="BA146" s="74">
        <v>31972.6353584401</v>
      </c>
      <c r="BB146" s="74">
        <v>31972.6353584401</v>
      </c>
      <c r="BC146" s="74">
        <v>31972.6353584401</v>
      </c>
      <c r="BD146" s="74">
        <v>31972.6353584401</v>
      </c>
      <c r="BE146" s="74">
        <v>31972.6353584401</v>
      </c>
    </row>
    <row r="147" spans="1:57" x14ac:dyDescent="0.25">
      <c r="A147" s="74" t="s">
        <v>45</v>
      </c>
      <c r="B147" s="74" t="s">
        <v>83</v>
      </c>
      <c r="C147" s="74" t="s">
        <v>84</v>
      </c>
      <c r="D147" s="74" t="s">
        <v>135</v>
      </c>
      <c r="E147" s="74">
        <v>319.38008842138299</v>
      </c>
      <c r="F147" s="74">
        <v>325.42668716679998</v>
      </c>
      <c r="G147" s="74">
        <v>321.24649760736099</v>
      </c>
      <c r="H147" s="74">
        <v>331.93579463733801</v>
      </c>
      <c r="I147" s="74">
        <v>342.11778716820203</v>
      </c>
      <c r="J147" s="74">
        <v>351.87096944096498</v>
      </c>
      <c r="K147" s="74">
        <v>361.38320015434198</v>
      </c>
      <c r="L147" s="74">
        <v>370.82428989220801</v>
      </c>
      <c r="M147" s="74">
        <v>380.23560826827799</v>
      </c>
      <c r="N147" s="74">
        <v>389.59204081751898</v>
      </c>
      <c r="O147" s="74">
        <v>398.89503178784798</v>
      </c>
      <c r="P147" s="74">
        <v>408.14052254865197</v>
      </c>
      <c r="Q147" s="74">
        <v>417.32720157280602</v>
      </c>
      <c r="R147" s="74">
        <v>426.45625121148697</v>
      </c>
      <c r="S147" s="74">
        <v>435.54535856197703</v>
      </c>
      <c r="T147" s="74">
        <v>444.63308356096701</v>
      </c>
      <c r="U147" s="74">
        <v>453.76598932346201</v>
      </c>
      <c r="V147" s="74">
        <v>462.98264453382501</v>
      </c>
      <c r="W147" s="74">
        <v>472.31124694346101</v>
      </c>
      <c r="X147" s="74">
        <v>481.71427370223302</v>
      </c>
      <c r="Y147" s="74">
        <v>491.194867044445</v>
      </c>
      <c r="Z147" s="74">
        <v>500.742847022918</v>
      </c>
      <c r="AA147" s="74">
        <v>510.353888605723</v>
      </c>
      <c r="AB147" s="74">
        <v>520.04218164479403</v>
      </c>
      <c r="AC147" s="74">
        <v>529.82713472464798</v>
      </c>
      <c r="AD147" s="74">
        <v>539.73164959032499</v>
      </c>
      <c r="AE147" s="74">
        <v>549.79037818652296</v>
      </c>
      <c r="AF147" s="74">
        <v>560.04940954097196</v>
      </c>
      <c r="AG147" s="74">
        <v>570.55708359058099</v>
      </c>
      <c r="AH147" s="74">
        <v>581.41937136519903</v>
      </c>
      <c r="AI147" s="74">
        <v>592.68723594447704</v>
      </c>
      <c r="AJ147" s="74">
        <v>604.41330269007995</v>
      </c>
      <c r="AK147" s="74">
        <v>616.64459329825297</v>
      </c>
      <c r="AL147" s="74">
        <v>616.64459329825297</v>
      </c>
      <c r="AM147" s="74">
        <v>616.64459329825297</v>
      </c>
      <c r="AN147" s="74">
        <v>616.64459329825297</v>
      </c>
      <c r="AO147" s="74">
        <v>616.64459329825297</v>
      </c>
      <c r="AP147" s="74">
        <v>616.64459329825297</v>
      </c>
      <c r="AQ147" s="74">
        <v>616.64459329825297</v>
      </c>
      <c r="AR147" s="74">
        <v>616.64459329825297</v>
      </c>
      <c r="AS147" s="74">
        <v>616.64459329825297</v>
      </c>
      <c r="AT147" s="74">
        <v>616.64459329825297</v>
      </c>
      <c r="AU147" s="74">
        <v>616.64459329825297</v>
      </c>
      <c r="AV147" s="74">
        <v>616.64459329825297</v>
      </c>
      <c r="AW147" s="74">
        <v>616.64459329825297</v>
      </c>
      <c r="AX147" s="74">
        <v>616.64459329825297</v>
      </c>
      <c r="AY147" s="74">
        <v>616.64459329825297</v>
      </c>
      <c r="AZ147" s="74">
        <v>616.64459329825297</v>
      </c>
      <c r="BA147" s="74">
        <v>616.64459329825297</v>
      </c>
      <c r="BB147" s="74">
        <v>616.64459329825297</v>
      </c>
      <c r="BC147" s="74">
        <v>616.64459329825297</v>
      </c>
      <c r="BD147" s="74">
        <v>616.64459329825297</v>
      </c>
      <c r="BE147" s="74">
        <v>616.64459329825297</v>
      </c>
    </row>
    <row r="148" spans="1:57" x14ac:dyDescent="0.25">
      <c r="A148" s="74" t="s">
        <v>46</v>
      </c>
      <c r="B148" s="74" t="s">
        <v>68</v>
      </c>
      <c r="C148" s="74" t="s">
        <v>69</v>
      </c>
      <c r="D148" s="74" t="s">
        <v>124</v>
      </c>
      <c r="E148" s="74">
        <v>4108.491</v>
      </c>
      <c r="F148" s="74">
        <v>4158.9358897885404</v>
      </c>
      <c r="G148" s="74">
        <v>3600.4381827982202</v>
      </c>
      <c r="H148" s="74">
        <v>3802.1429218275298</v>
      </c>
      <c r="I148" s="74">
        <v>3924.89895741285</v>
      </c>
      <c r="J148" s="74">
        <v>4053.0446687556</v>
      </c>
      <c r="K148" s="74">
        <v>4180.7025218581302</v>
      </c>
      <c r="L148" s="74">
        <v>4314.5914565787498</v>
      </c>
      <c r="M148" s="74">
        <v>4461.4176405672397</v>
      </c>
      <c r="N148" s="74">
        <v>4612.05812046762</v>
      </c>
      <c r="O148" s="74">
        <v>4687.3876691394198</v>
      </c>
      <c r="P148" s="74">
        <v>4764.57556553822</v>
      </c>
      <c r="Q148" s="74">
        <v>4846.85225698664</v>
      </c>
      <c r="R148" s="74">
        <v>4959.7257178581403</v>
      </c>
      <c r="S148" s="74">
        <v>5056.7723155780004</v>
      </c>
      <c r="T148" s="74">
        <v>5152.9981923893902</v>
      </c>
      <c r="U148" s="74">
        <v>5249.0468094909502</v>
      </c>
      <c r="V148" s="74">
        <v>5374.0523820778699</v>
      </c>
      <c r="W148" s="74">
        <v>5495.3409593934603</v>
      </c>
      <c r="X148" s="74">
        <v>5586.2316781945001</v>
      </c>
      <c r="Y148" s="74">
        <v>5705.2887885802102</v>
      </c>
      <c r="Z148" s="74">
        <v>5822.3426098806704</v>
      </c>
      <c r="AA148" s="74">
        <v>5937.5348580608998</v>
      </c>
      <c r="AB148" s="74">
        <v>6091.8533843708101</v>
      </c>
      <c r="AC148" s="74">
        <v>6215.31243681669</v>
      </c>
      <c r="AD148" s="74">
        <v>6337.3825553311499</v>
      </c>
      <c r="AE148" s="74">
        <v>6485.3778307765097</v>
      </c>
      <c r="AF148" s="74">
        <v>6602.9737656362804</v>
      </c>
      <c r="AG148" s="74">
        <v>6757.0924071845302</v>
      </c>
      <c r="AH148" s="74">
        <v>6908.0606216588403</v>
      </c>
      <c r="AI148" s="74">
        <v>7056.1348438449804</v>
      </c>
      <c r="AJ148" s="74">
        <v>7201.0126225972099</v>
      </c>
      <c r="AK148" s="74">
        <v>7314.9559513613603</v>
      </c>
      <c r="AL148" s="74">
        <v>7314.9559513613603</v>
      </c>
      <c r="AM148" s="74">
        <v>7314.9559513613603</v>
      </c>
      <c r="AN148" s="74">
        <v>7314.9559513613603</v>
      </c>
      <c r="AO148" s="74">
        <v>7314.9559513613603</v>
      </c>
      <c r="AP148" s="74">
        <v>7314.9559513613603</v>
      </c>
      <c r="AQ148" s="74">
        <v>7314.9559513613603</v>
      </c>
      <c r="AR148" s="74">
        <v>7314.9559513613603</v>
      </c>
      <c r="AS148" s="74">
        <v>7314.9559513613603</v>
      </c>
      <c r="AT148" s="74">
        <v>7314.9559513613603</v>
      </c>
      <c r="AU148" s="74">
        <v>7314.9559513613603</v>
      </c>
      <c r="AV148" s="74">
        <v>7314.9559513613603</v>
      </c>
      <c r="AW148" s="74">
        <v>7314.9559513613603</v>
      </c>
      <c r="AX148" s="74">
        <v>7314.9559513613603</v>
      </c>
      <c r="AY148" s="74">
        <v>7314.9559513613603</v>
      </c>
      <c r="AZ148" s="74">
        <v>7314.9559513613603</v>
      </c>
      <c r="BA148" s="74">
        <v>7314.9559513613603</v>
      </c>
      <c r="BB148" s="74">
        <v>7314.9559513613603</v>
      </c>
      <c r="BC148" s="74">
        <v>7314.9559513613603</v>
      </c>
      <c r="BD148" s="74">
        <v>7314.9559513613603</v>
      </c>
      <c r="BE148" s="74">
        <v>7314.9559513613603</v>
      </c>
    </row>
    <row r="149" spans="1:57" x14ac:dyDescent="0.25">
      <c r="A149" s="74" t="s">
        <v>46</v>
      </c>
      <c r="B149" s="74" t="s">
        <v>190</v>
      </c>
      <c r="C149" s="74" t="s">
        <v>69</v>
      </c>
      <c r="D149" s="74" t="s">
        <v>124</v>
      </c>
      <c r="E149" s="74">
        <v>4108.491</v>
      </c>
      <c r="F149" s="74">
        <v>4158.9358897885404</v>
      </c>
      <c r="G149" s="74">
        <v>3600.4381827982202</v>
      </c>
      <c r="H149" s="74">
        <v>3801.29124181304</v>
      </c>
      <c r="I149" s="74">
        <v>3922.2614253134702</v>
      </c>
      <c r="J149" s="74">
        <v>4047.5973767207902</v>
      </c>
      <c r="K149" s="74">
        <v>4171.3377482091701</v>
      </c>
      <c r="L149" s="74">
        <v>4300.0944292846398</v>
      </c>
      <c r="M149" s="74">
        <v>4440.4311319860099</v>
      </c>
      <c r="N149" s="74">
        <v>4583.1312919360498</v>
      </c>
      <c r="O149" s="74">
        <v>4649.5885749754798</v>
      </c>
      <c r="P149" s="74">
        <v>4716.5486438375901</v>
      </c>
      <c r="Q149" s="74">
        <v>4787.1390371805701</v>
      </c>
      <c r="R149" s="74">
        <v>4886.4011328453298</v>
      </c>
      <c r="S149" s="74">
        <v>4968.4203896802201</v>
      </c>
      <c r="T149" s="74">
        <v>5047.9594772357304</v>
      </c>
      <c r="U149" s="74">
        <v>5125.5892285317204</v>
      </c>
      <c r="V149" s="74">
        <v>5229.5978540476099</v>
      </c>
      <c r="W149" s="74">
        <v>5327.9308924064999</v>
      </c>
      <c r="X149" s="74">
        <v>5394.7803461194198</v>
      </c>
      <c r="Y149" s="74">
        <v>5486.7534068224304</v>
      </c>
      <c r="Z149" s="74">
        <v>5574.5437084041496</v>
      </c>
      <c r="AA149" s="74">
        <v>5658.2332183377102</v>
      </c>
      <c r="AB149" s="74">
        <v>5776.6365228499199</v>
      </c>
      <c r="AC149" s="74">
        <v>5863.0782503974096</v>
      </c>
      <c r="AD149" s="74">
        <v>5945.5802162303498</v>
      </c>
      <c r="AE149" s="74">
        <v>6049.56044054832</v>
      </c>
      <c r="AF149" s="74">
        <v>6122.2772754979496</v>
      </c>
      <c r="AG149" s="74">
        <v>6225.82277376205</v>
      </c>
      <c r="AH149" s="74">
        <v>6323.1413127017304</v>
      </c>
      <c r="AI149" s="74">
        <v>6414.4217166063399</v>
      </c>
      <c r="AJ149" s="74">
        <v>6499.3459526513298</v>
      </c>
      <c r="AK149" s="74">
        <v>6553.0301394675598</v>
      </c>
      <c r="AL149" s="74">
        <v>6502.2350853413</v>
      </c>
      <c r="AM149" s="74">
        <v>6449.8014810819504</v>
      </c>
      <c r="AN149" s="74">
        <v>6395.7293266894803</v>
      </c>
      <c r="AO149" s="74">
        <v>6340.0186221639196</v>
      </c>
      <c r="AP149" s="74">
        <v>6282.6693675052402</v>
      </c>
      <c r="AQ149" s="74">
        <v>6223.6815627134702</v>
      </c>
      <c r="AR149" s="74">
        <v>6163.0552077885804</v>
      </c>
      <c r="AS149" s="74">
        <v>6100.7903027306002</v>
      </c>
      <c r="AT149" s="74">
        <v>6036.8868475395002</v>
      </c>
      <c r="AU149" s="74">
        <v>5971.3448422153097</v>
      </c>
      <c r="AV149" s="74">
        <v>5904.1642867580003</v>
      </c>
      <c r="AW149" s="74">
        <v>5835.3451811675995</v>
      </c>
      <c r="AX149" s="74">
        <v>5764.88752544408</v>
      </c>
      <c r="AY149" s="74">
        <v>5692.7913195874698</v>
      </c>
      <c r="AZ149" s="74">
        <v>5619.05656359774</v>
      </c>
      <c r="BA149" s="74">
        <v>5543.6832574749196</v>
      </c>
      <c r="BB149" s="74">
        <v>5466.6714012189796</v>
      </c>
      <c r="BC149" s="74">
        <v>5388.0209948299498</v>
      </c>
      <c r="BD149" s="74">
        <v>5307.7320383078004</v>
      </c>
      <c r="BE149" s="74">
        <v>5225.8045316525604</v>
      </c>
    </row>
    <row r="150" spans="1:57" x14ac:dyDescent="0.25">
      <c r="A150" s="74" t="s">
        <v>46</v>
      </c>
      <c r="B150" s="74" t="s">
        <v>70</v>
      </c>
      <c r="C150" s="74" t="s">
        <v>69</v>
      </c>
      <c r="D150" s="74" t="s">
        <v>125</v>
      </c>
      <c r="E150" s="74">
        <v>4078.9210997495802</v>
      </c>
      <c r="F150" s="74">
        <v>4240.2438077345196</v>
      </c>
      <c r="G150" s="74">
        <v>3768.6118807968001</v>
      </c>
      <c r="H150" s="74">
        <v>3943.0275252208098</v>
      </c>
      <c r="I150" s="74">
        <v>4122.43650060461</v>
      </c>
      <c r="J150" s="74">
        <v>4306.3806986938298</v>
      </c>
      <c r="K150" s="74">
        <v>4494.3506096901601</v>
      </c>
      <c r="L150" s="74">
        <v>4685.9194587498896</v>
      </c>
      <c r="M150" s="74">
        <v>4880.7585563719404</v>
      </c>
      <c r="N150" s="74">
        <v>5078.9355410398302</v>
      </c>
      <c r="O150" s="74">
        <v>5192.8479071654401</v>
      </c>
      <c r="P150" s="74">
        <v>5305.8588926483499</v>
      </c>
      <c r="Q150" s="74">
        <v>5418.0709236395696</v>
      </c>
      <c r="R150" s="74">
        <v>5536.7756300258498</v>
      </c>
      <c r="S150" s="74">
        <v>5654.5983068839396</v>
      </c>
      <c r="T150" s="74">
        <v>5771.6400471243596</v>
      </c>
      <c r="U150" s="74">
        <v>5887.7110512892696</v>
      </c>
      <c r="V150" s="74">
        <v>6003.21307043654</v>
      </c>
      <c r="W150" s="74">
        <v>6117.8116934508898</v>
      </c>
      <c r="X150" s="74">
        <v>6231.4666214652798</v>
      </c>
      <c r="Y150" s="74">
        <v>6344.4412928362299</v>
      </c>
      <c r="Z150" s="74">
        <v>6457.0072059958902</v>
      </c>
      <c r="AA150" s="74">
        <v>6568.9834595981602</v>
      </c>
      <c r="AB150" s="74">
        <v>6687.6875951614502</v>
      </c>
      <c r="AC150" s="74">
        <v>6806.1030863652304</v>
      </c>
      <c r="AD150" s="74">
        <v>6924.3578441319896</v>
      </c>
      <c r="AE150" s="74">
        <v>7042.8999406215298</v>
      </c>
      <c r="AF150" s="74">
        <v>7161.3962012311104</v>
      </c>
      <c r="AG150" s="74">
        <v>7280.1447643792098</v>
      </c>
      <c r="AH150" s="74">
        <v>7398.9694087333301</v>
      </c>
      <c r="AI150" s="74">
        <v>7518.01393217434</v>
      </c>
      <c r="AJ150" s="74">
        <v>7637.1001936937901</v>
      </c>
      <c r="AK150" s="74">
        <v>7756.2101361571204</v>
      </c>
      <c r="AL150" s="74">
        <v>7756.2101361571204</v>
      </c>
      <c r="AM150" s="74">
        <v>7756.2101361571204</v>
      </c>
      <c r="AN150" s="74">
        <v>7756.2101361571204</v>
      </c>
      <c r="AO150" s="74">
        <v>7756.2101361571204</v>
      </c>
      <c r="AP150" s="74">
        <v>7756.2101361571204</v>
      </c>
      <c r="AQ150" s="74">
        <v>7756.2101361571204</v>
      </c>
      <c r="AR150" s="74">
        <v>7756.2101361571204</v>
      </c>
      <c r="AS150" s="74">
        <v>7756.2101361571204</v>
      </c>
      <c r="AT150" s="74">
        <v>7756.2101361571204</v>
      </c>
      <c r="AU150" s="74">
        <v>7756.2101361571204</v>
      </c>
      <c r="AV150" s="74">
        <v>7756.2101361571204</v>
      </c>
      <c r="AW150" s="74">
        <v>7756.2101361571204</v>
      </c>
      <c r="AX150" s="74">
        <v>7756.2101361571204</v>
      </c>
      <c r="AY150" s="74">
        <v>7756.2101361571204</v>
      </c>
      <c r="AZ150" s="74">
        <v>7756.2101361571204</v>
      </c>
      <c r="BA150" s="74">
        <v>7756.2101361571204</v>
      </c>
      <c r="BB150" s="74">
        <v>7756.2101361571204</v>
      </c>
      <c r="BC150" s="74">
        <v>7756.2101361571204</v>
      </c>
      <c r="BD150" s="74">
        <v>7756.2101361571204</v>
      </c>
      <c r="BE150" s="74">
        <v>7756.2101361571204</v>
      </c>
    </row>
    <row r="151" spans="1:57" x14ac:dyDescent="0.25">
      <c r="A151" s="74" t="s">
        <v>46</v>
      </c>
      <c r="B151" s="74" t="s">
        <v>191</v>
      </c>
      <c r="C151" s="74" t="s">
        <v>69</v>
      </c>
      <c r="D151" s="74" t="s">
        <v>125</v>
      </c>
      <c r="E151" s="74">
        <v>4078.9210997495802</v>
      </c>
      <c r="F151" s="74">
        <v>4240.2438077345196</v>
      </c>
      <c r="G151" s="74">
        <v>3768.6118807968001</v>
      </c>
      <c r="H151" s="74">
        <v>3942.23891971577</v>
      </c>
      <c r="I151" s="74">
        <v>4119.9630387042498</v>
      </c>
      <c r="J151" s="74">
        <v>4301.2130418553998</v>
      </c>
      <c r="K151" s="74">
        <v>4485.3619084707798</v>
      </c>
      <c r="L151" s="74">
        <v>4671.8617003736399</v>
      </c>
      <c r="M151" s="74">
        <v>4860.2593704351802</v>
      </c>
      <c r="N151" s="74">
        <v>5050.4935020100102</v>
      </c>
      <c r="O151" s="74">
        <v>5155.4594022338497</v>
      </c>
      <c r="P151" s="74">
        <v>5258.1061626145101</v>
      </c>
      <c r="Q151" s="74">
        <v>5358.4721434795301</v>
      </c>
      <c r="R151" s="74">
        <v>5463.6901917095101</v>
      </c>
      <c r="S151" s="74">
        <v>5566.3865732965596</v>
      </c>
      <c r="T151" s="74">
        <v>5666.5961982667004</v>
      </c>
      <c r="U151" s="74">
        <v>5764.0691192122003</v>
      </c>
      <c r="V151" s="74">
        <v>5859.1359567460604</v>
      </c>
      <c r="W151" s="74">
        <v>5951.4072153890302</v>
      </c>
      <c r="X151" s="74">
        <v>6040.7837428484499</v>
      </c>
      <c r="Y151" s="74">
        <v>6127.4614006212396</v>
      </c>
      <c r="Z151" s="74">
        <v>6211.6409321680503</v>
      </c>
      <c r="AA151" s="74">
        <v>6293.0861542950397</v>
      </c>
      <c r="AB151" s="74">
        <v>6378.7164282649901</v>
      </c>
      <c r="AC151" s="74">
        <v>6461.7142701951498</v>
      </c>
      <c r="AD151" s="74">
        <v>6542.1332911359004</v>
      </c>
      <c r="AE151" s="74">
        <v>6620.3259441842401</v>
      </c>
      <c r="AF151" s="74">
        <v>6695.9054481510902</v>
      </c>
      <c r="AG151" s="74">
        <v>6769.0786019197903</v>
      </c>
      <c r="AH151" s="74">
        <v>6839.60732143309</v>
      </c>
      <c r="AI151" s="74">
        <v>6907.5512008817796</v>
      </c>
      <c r="AJ151" s="74">
        <v>6972.6724768424301</v>
      </c>
      <c r="AK151" s="74">
        <v>7034.8825934945098</v>
      </c>
      <c r="AL151" s="74">
        <v>6986.79409065033</v>
      </c>
      <c r="AM151" s="74">
        <v>6937.1543457789303</v>
      </c>
      <c r="AN151" s="74">
        <v>6885.9633588802899</v>
      </c>
      <c r="AO151" s="74">
        <v>6833.2211299544197</v>
      </c>
      <c r="AP151" s="74">
        <v>6778.9276590013196</v>
      </c>
      <c r="AQ151" s="74">
        <v>6723.0829460209898</v>
      </c>
      <c r="AR151" s="74">
        <v>6665.6869910134301</v>
      </c>
      <c r="AS151" s="74">
        <v>6606.7397939786297</v>
      </c>
      <c r="AT151" s="74">
        <v>6546.2413549166104</v>
      </c>
      <c r="AU151" s="74">
        <v>6484.1916738273503</v>
      </c>
      <c r="AV151" s="74">
        <v>6420.5907507108604</v>
      </c>
      <c r="AW151" s="74">
        <v>6355.4385855671399</v>
      </c>
      <c r="AX151" s="74">
        <v>6288.7351783961903</v>
      </c>
      <c r="AY151" s="74">
        <v>6220.4805291980101</v>
      </c>
      <c r="AZ151" s="74">
        <v>6150.6746379725901</v>
      </c>
      <c r="BA151" s="74">
        <v>6079.3175047199502</v>
      </c>
      <c r="BB151" s="74">
        <v>6006.4091294400696</v>
      </c>
      <c r="BC151" s="74">
        <v>5931.9495121329601</v>
      </c>
      <c r="BD151" s="74">
        <v>5855.9386527986198</v>
      </c>
      <c r="BE151" s="74">
        <v>5778.3765514370498</v>
      </c>
    </row>
    <row r="152" spans="1:57" x14ac:dyDescent="0.25">
      <c r="A152" s="74" t="s">
        <v>46</v>
      </c>
      <c r="B152" s="74" t="s">
        <v>71</v>
      </c>
      <c r="C152" s="74" t="s">
        <v>69</v>
      </c>
      <c r="D152" s="74" t="s">
        <v>126</v>
      </c>
      <c r="E152" s="74">
        <v>816.82943999999998</v>
      </c>
      <c r="F152" s="74">
        <v>834.08509745002698</v>
      </c>
      <c r="G152" s="74">
        <v>729.17413141165002</v>
      </c>
      <c r="H152" s="74">
        <v>776.14588635124096</v>
      </c>
      <c r="I152" s="74">
        <v>808.24581396743395</v>
      </c>
      <c r="J152" s="74">
        <v>841.96760903400502</v>
      </c>
      <c r="K152" s="74">
        <v>877.11906779592402</v>
      </c>
      <c r="L152" s="74">
        <v>913.94257257459105</v>
      </c>
      <c r="M152" s="74">
        <v>951.82930273440104</v>
      </c>
      <c r="N152" s="74">
        <v>990.81360362225701</v>
      </c>
      <c r="O152" s="74">
        <v>1013.82575224486</v>
      </c>
      <c r="P152" s="74">
        <v>1037.1598858043899</v>
      </c>
      <c r="Q152" s="74">
        <v>1061.4400010961699</v>
      </c>
      <c r="R152" s="74">
        <v>1089.0466498979599</v>
      </c>
      <c r="S152" s="74">
        <v>1113.3177766241799</v>
      </c>
      <c r="T152" s="74">
        <v>1137.3409516858501</v>
      </c>
      <c r="U152" s="74">
        <v>1161.1287089365501</v>
      </c>
      <c r="V152" s="74">
        <v>1190.60244697191</v>
      </c>
      <c r="W152" s="74">
        <v>1219.8131523612701</v>
      </c>
      <c r="X152" s="74">
        <v>1242.9946342400899</v>
      </c>
      <c r="Y152" s="74">
        <v>1271.7816473524499</v>
      </c>
      <c r="Z152" s="74">
        <v>1300.3784832858501</v>
      </c>
      <c r="AA152" s="74">
        <v>1328.77214741118</v>
      </c>
      <c r="AB152" s="74">
        <v>1362.64838029969</v>
      </c>
      <c r="AC152" s="74">
        <v>1390.67428515847</v>
      </c>
      <c r="AD152" s="74">
        <v>1418.5453532440799</v>
      </c>
      <c r="AE152" s="74">
        <v>1451.8670389231399</v>
      </c>
      <c r="AF152" s="74">
        <v>1479.4529030017</v>
      </c>
      <c r="AG152" s="74">
        <v>1512.44550065978</v>
      </c>
      <c r="AH152" s="74">
        <v>1545.27452137306</v>
      </c>
      <c r="AI152" s="74">
        <v>1577.9609469044999</v>
      </c>
      <c r="AJ152" s="74">
        <v>1610.5001776025499</v>
      </c>
      <c r="AK152" s="74">
        <v>1637.4726250623901</v>
      </c>
      <c r="AL152" s="74">
        <v>1637.4726250623901</v>
      </c>
      <c r="AM152" s="74">
        <v>1637.4726250623901</v>
      </c>
      <c r="AN152" s="74">
        <v>1637.4726250623901</v>
      </c>
      <c r="AO152" s="74">
        <v>1637.4726250623901</v>
      </c>
      <c r="AP152" s="74">
        <v>1637.4726250623901</v>
      </c>
      <c r="AQ152" s="74">
        <v>1637.4726250623901</v>
      </c>
      <c r="AR152" s="74">
        <v>1637.4726250623901</v>
      </c>
      <c r="AS152" s="74">
        <v>1637.4726250623901</v>
      </c>
      <c r="AT152" s="74">
        <v>1637.4726250623901</v>
      </c>
      <c r="AU152" s="74">
        <v>1637.4726250623901</v>
      </c>
      <c r="AV152" s="74">
        <v>1637.4726250623901</v>
      </c>
      <c r="AW152" s="74">
        <v>1637.4726250623901</v>
      </c>
      <c r="AX152" s="74">
        <v>1637.4726250623901</v>
      </c>
      <c r="AY152" s="74">
        <v>1637.4726250623901</v>
      </c>
      <c r="AZ152" s="74">
        <v>1637.4726250623901</v>
      </c>
      <c r="BA152" s="74">
        <v>1637.4726250623901</v>
      </c>
      <c r="BB152" s="74">
        <v>1637.4726250623901</v>
      </c>
      <c r="BC152" s="74">
        <v>1637.4726250623901</v>
      </c>
      <c r="BD152" s="74">
        <v>1637.4726250623901</v>
      </c>
      <c r="BE152" s="74">
        <v>1637.4726250623901</v>
      </c>
    </row>
    <row r="153" spans="1:57" x14ac:dyDescent="0.25">
      <c r="A153" s="74" t="s">
        <v>46</v>
      </c>
      <c r="B153" s="74" t="s">
        <v>72</v>
      </c>
      <c r="C153" s="74" t="s">
        <v>69</v>
      </c>
      <c r="D153" s="74" t="s">
        <v>37</v>
      </c>
      <c r="E153" s="74">
        <v>22875.248227823799</v>
      </c>
      <c r="F153" s="74">
        <v>23211.731775364398</v>
      </c>
      <c r="G153" s="74">
        <v>20152.787515378099</v>
      </c>
      <c r="H153" s="74">
        <v>21354.923227040901</v>
      </c>
      <c r="I153" s="74">
        <v>22129.280807811901</v>
      </c>
      <c r="J153" s="74">
        <v>22941.193373670099</v>
      </c>
      <c r="K153" s="74">
        <v>23756.2006426152</v>
      </c>
      <c r="L153" s="74">
        <v>24609.154732748601</v>
      </c>
      <c r="M153" s="74">
        <v>25480.436408989401</v>
      </c>
      <c r="N153" s="74">
        <v>26373.277824559002</v>
      </c>
      <c r="O153" s="74">
        <v>26835.635215196999</v>
      </c>
      <c r="P153" s="74">
        <v>27304.512356526699</v>
      </c>
      <c r="Q153" s="74">
        <v>27797.607971766502</v>
      </c>
      <c r="R153" s="74">
        <v>28439.1338549543</v>
      </c>
      <c r="S153" s="74">
        <v>28986.002010857199</v>
      </c>
      <c r="T153" s="74">
        <v>29524.724103377699</v>
      </c>
      <c r="U153" s="74">
        <v>30056.2388497256</v>
      </c>
      <c r="V153" s="74">
        <v>30746.625715255399</v>
      </c>
      <c r="W153" s="74">
        <v>31426.593239842499</v>
      </c>
      <c r="X153" s="74">
        <v>31935.715436210699</v>
      </c>
      <c r="Y153" s="74">
        <v>32601.468339945201</v>
      </c>
      <c r="Z153" s="74">
        <v>33259.920809691801</v>
      </c>
      <c r="AA153" s="74">
        <v>33911.023951957301</v>
      </c>
      <c r="AB153" s="74">
        <v>34692.7908298642</v>
      </c>
      <c r="AC153" s="74">
        <v>35307.623048395901</v>
      </c>
      <c r="AD153" s="74">
        <v>35916.431859429802</v>
      </c>
      <c r="AE153" s="74">
        <v>36676.227792544298</v>
      </c>
      <c r="AF153" s="74">
        <v>37272.323811239701</v>
      </c>
      <c r="AG153" s="74">
        <v>38099.3866263257</v>
      </c>
      <c r="AH153" s="74">
        <v>38919.944304814002</v>
      </c>
      <c r="AI153" s="74">
        <v>39734.620194543</v>
      </c>
      <c r="AJ153" s="74">
        <v>40543.247007982602</v>
      </c>
      <c r="AK153" s="74">
        <v>41192.990594135197</v>
      </c>
      <c r="AL153" s="74">
        <v>41192.990594135197</v>
      </c>
      <c r="AM153" s="74">
        <v>41192.990594135197</v>
      </c>
      <c r="AN153" s="74">
        <v>41192.990594135197</v>
      </c>
      <c r="AO153" s="74">
        <v>41192.990594135197</v>
      </c>
      <c r="AP153" s="74">
        <v>41192.990594135197</v>
      </c>
      <c r="AQ153" s="74">
        <v>41192.990594135197</v>
      </c>
      <c r="AR153" s="74">
        <v>41192.990594135197</v>
      </c>
      <c r="AS153" s="74">
        <v>41192.990594135197</v>
      </c>
      <c r="AT153" s="74">
        <v>41192.990594135197</v>
      </c>
      <c r="AU153" s="74">
        <v>41192.990594135197</v>
      </c>
      <c r="AV153" s="74">
        <v>41192.990594135197</v>
      </c>
      <c r="AW153" s="74">
        <v>41192.990594135197</v>
      </c>
      <c r="AX153" s="74">
        <v>41192.990594135197</v>
      </c>
      <c r="AY153" s="74">
        <v>41192.990594135197</v>
      </c>
      <c r="AZ153" s="74">
        <v>41192.990594135197</v>
      </c>
      <c r="BA153" s="74">
        <v>41192.990594135197</v>
      </c>
      <c r="BB153" s="74">
        <v>41192.990594135197</v>
      </c>
      <c r="BC153" s="74">
        <v>41192.990594135197</v>
      </c>
      <c r="BD153" s="74">
        <v>41192.990594135197</v>
      </c>
      <c r="BE153" s="74">
        <v>41192.990594135197</v>
      </c>
    </row>
    <row r="154" spans="1:57" x14ac:dyDescent="0.25">
      <c r="A154" s="74" t="s">
        <v>46</v>
      </c>
      <c r="B154" s="74" t="s">
        <v>192</v>
      </c>
      <c r="C154" s="74" t="s">
        <v>69</v>
      </c>
      <c r="D154" s="74" t="s">
        <v>37</v>
      </c>
      <c r="E154" s="74">
        <v>22875.248227823799</v>
      </c>
      <c r="F154" s="74">
        <v>23211.731775364398</v>
      </c>
      <c r="G154" s="74">
        <v>20152.787515378099</v>
      </c>
      <c r="H154" s="74">
        <v>21350.4814030097</v>
      </c>
      <c r="I154" s="74">
        <v>22115.472136587799</v>
      </c>
      <c r="J154" s="74">
        <v>22912.562764339698</v>
      </c>
      <c r="K154" s="74">
        <v>23706.7877452785</v>
      </c>
      <c r="L154" s="74">
        <v>24532.374169982399</v>
      </c>
      <c r="M154" s="74">
        <v>25369.137862754898</v>
      </c>
      <c r="N154" s="74">
        <v>26219.679854508799</v>
      </c>
      <c r="O154" s="74">
        <v>26634.689978705599</v>
      </c>
      <c r="P154" s="74">
        <v>27048.9421208696</v>
      </c>
      <c r="Q154" s="74">
        <v>27479.603336569398</v>
      </c>
      <c r="R154" s="74">
        <v>28048.721425393502</v>
      </c>
      <c r="S154" s="74">
        <v>28515.733114233</v>
      </c>
      <c r="T154" s="74">
        <v>28965.880125548902</v>
      </c>
      <c r="U154" s="74">
        <v>29399.810593247599</v>
      </c>
      <c r="V154" s="74">
        <v>29979.1899374026</v>
      </c>
      <c r="W154" s="74">
        <v>30537.597770273798</v>
      </c>
      <c r="X154" s="74">
        <v>30919.393228168799</v>
      </c>
      <c r="Y154" s="74">
        <v>31441.899314030099</v>
      </c>
      <c r="Z154" s="74">
        <v>31945.488739292799</v>
      </c>
      <c r="AA154" s="74">
        <v>32429.790425735799</v>
      </c>
      <c r="AB154" s="74">
        <v>33025.871616070901</v>
      </c>
      <c r="AC154" s="74">
        <v>33449.594693097199</v>
      </c>
      <c r="AD154" s="74">
        <v>33854.541339243602</v>
      </c>
      <c r="AE154" s="74">
        <v>34387.631178289601</v>
      </c>
      <c r="AF154" s="74">
        <v>34752.714721599899</v>
      </c>
      <c r="AG154" s="74">
        <v>35317.826607510899</v>
      </c>
      <c r="AH154" s="74">
        <v>35859.902603792303</v>
      </c>
      <c r="AI154" s="74">
        <v>36379.110988354201</v>
      </c>
      <c r="AJ154" s="74">
        <v>36874.894018700303</v>
      </c>
      <c r="AK154" s="74">
        <v>37208.804543870399</v>
      </c>
      <c r="AL154" s="74">
        <v>36943.192140519401</v>
      </c>
      <c r="AM154" s="74">
        <v>36669.011595124903</v>
      </c>
      <c r="AN154" s="74">
        <v>36386.262907686702</v>
      </c>
      <c r="AO154" s="74">
        <v>36094.946078205001</v>
      </c>
      <c r="AP154" s="74">
        <v>35795.061106679699</v>
      </c>
      <c r="AQ154" s="74">
        <v>35486.607993110803</v>
      </c>
      <c r="AR154" s="74">
        <v>35169.586737498401</v>
      </c>
      <c r="AS154" s="74">
        <v>34843.997339842303</v>
      </c>
      <c r="AT154" s="74">
        <v>34509.839800142698</v>
      </c>
      <c r="AU154" s="74">
        <v>34167.114118399499</v>
      </c>
      <c r="AV154" s="74">
        <v>33815.820294612698</v>
      </c>
      <c r="AW154" s="74">
        <v>33455.958328782297</v>
      </c>
      <c r="AX154" s="74">
        <v>33087.528220908403</v>
      </c>
      <c r="AY154" s="74">
        <v>32710.529970990901</v>
      </c>
      <c r="AZ154" s="74">
        <v>32324.9635790297</v>
      </c>
      <c r="BA154" s="74">
        <v>31930.829045025101</v>
      </c>
      <c r="BB154" s="74">
        <v>31528.126368976798</v>
      </c>
      <c r="BC154" s="74">
        <v>31116.855550884899</v>
      </c>
      <c r="BD154" s="74">
        <v>30697.016590749499</v>
      </c>
      <c r="BE154" s="74">
        <v>30268.609488570499</v>
      </c>
    </row>
    <row r="155" spans="1:57" x14ac:dyDescent="0.25">
      <c r="A155" s="74" t="s">
        <v>46</v>
      </c>
      <c r="B155" s="74" t="s">
        <v>73</v>
      </c>
      <c r="C155" s="74" t="s">
        <v>74</v>
      </c>
      <c r="D155" s="74" t="s">
        <v>127</v>
      </c>
      <c r="E155" s="74">
        <v>3333.7816109999999</v>
      </c>
      <c r="F155" s="74">
        <v>3367.1194271099998</v>
      </c>
      <c r="G155" s="74">
        <v>2999.4973280581298</v>
      </c>
      <c r="H155" s="74">
        <v>3102.6773155108299</v>
      </c>
      <c r="I155" s="74">
        <v>3208.2778156883001</v>
      </c>
      <c r="J155" s="74">
        <v>3316.3482284750999</v>
      </c>
      <c r="K155" s="74">
        <v>3426.9388911369801</v>
      </c>
      <c r="L155" s="74">
        <v>3540.1010953273098</v>
      </c>
      <c r="M155" s="74">
        <v>3655.8871043928398</v>
      </c>
      <c r="N155" s="74">
        <v>3774.3501709838902</v>
      </c>
      <c r="O155" s="74">
        <v>3830.9654235486501</v>
      </c>
      <c r="P155" s="74">
        <v>3888.42990490188</v>
      </c>
      <c r="Q155" s="74">
        <v>3946.7563534754099</v>
      </c>
      <c r="R155" s="74">
        <v>4005.9576987775399</v>
      </c>
      <c r="S155" s="74">
        <v>4066.0470642591999</v>
      </c>
      <c r="T155" s="74">
        <v>4127.0377702230899</v>
      </c>
      <c r="U155" s="74">
        <v>4188.9433367764304</v>
      </c>
      <c r="V155" s="74">
        <v>4251.7774868280803</v>
      </c>
      <c r="W155" s="74">
        <v>4315.5541491305003</v>
      </c>
      <c r="X155" s="74">
        <v>4380.2874613674603</v>
      </c>
      <c r="Y155" s="74">
        <v>4445.9917732879703</v>
      </c>
      <c r="Z155" s="74">
        <v>4512.6816498872904</v>
      </c>
      <c r="AA155" s="74">
        <v>4580.3718746355898</v>
      </c>
      <c r="AB155" s="74">
        <v>4649.0774527551303</v>
      </c>
      <c r="AC155" s="74">
        <v>4718.8136145464596</v>
      </c>
      <c r="AD155" s="74">
        <v>4789.5958187646502</v>
      </c>
      <c r="AE155" s="74">
        <v>4861.4397560461202</v>
      </c>
      <c r="AF155" s="74">
        <v>4934.3613523868098</v>
      </c>
      <c r="AG155" s="74">
        <v>5008.3767726726101</v>
      </c>
      <c r="AH155" s="74">
        <v>5083.5024242626996</v>
      </c>
      <c r="AI155" s="74">
        <v>5159.7549606266402</v>
      </c>
      <c r="AJ155" s="74">
        <v>5237.1512850360396</v>
      </c>
      <c r="AK155" s="74">
        <v>5315.70855431158</v>
      </c>
      <c r="AL155" s="74">
        <v>5315.70855431158</v>
      </c>
      <c r="AM155" s="74">
        <v>5315.70855431158</v>
      </c>
      <c r="AN155" s="74">
        <v>5315.70855431158</v>
      </c>
      <c r="AO155" s="74">
        <v>5315.70855431158</v>
      </c>
      <c r="AP155" s="74">
        <v>5315.70855431158</v>
      </c>
      <c r="AQ155" s="74">
        <v>5315.70855431158</v>
      </c>
      <c r="AR155" s="74">
        <v>5315.70855431158</v>
      </c>
      <c r="AS155" s="74">
        <v>5315.70855431158</v>
      </c>
      <c r="AT155" s="74">
        <v>5315.70855431158</v>
      </c>
      <c r="AU155" s="74">
        <v>5315.70855431158</v>
      </c>
      <c r="AV155" s="74">
        <v>5315.70855431158</v>
      </c>
      <c r="AW155" s="74">
        <v>5315.70855431158</v>
      </c>
      <c r="AX155" s="74">
        <v>5315.70855431158</v>
      </c>
      <c r="AY155" s="74">
        <v>5315.70855431158</v>
      </c>
      <c r="AZ155" s="74">
        <v>5315.70855431158</v>
      </c>
      <c r="BA155" s="74">
        <v>5315.70855431158</v>
      </c>
      <c r="BB155" s="74">
        <v>5315.70855431158</v>
      </c>
      <c r="BC155" s="74">
        <v>5315.70855431158</v>
      </c>
      <c r="BD155" s="74">
        <v>5315.70855431158</v>
      </c>
      <c r="BE155" s="74">
        <v>5315.70855431158</v>
      </c>
    </row>
    <row r="156" spans="1:57" x14ac:dyDescent="0.25">
      <c r="A156" s="74" t="s">
        <v>46</v>
      </c>
      <c r="B156" s="74" t="s">
        <v>75</v>
      </c>
      <c r="C156" s="74" t="s">
        <v>74</v>
      </c>
      <c r="D156" s="74" t="s">
        <v>128</v>
      </c>
      <c r="E156" s="74">
        <v>5691.1933399999998</v>
      </c>
      <c r="F156" s="74">
        <v>5748.1052733999904</v>
      </c>
      <c r="G156" s="74">
        <v>5120.5271396501803</v>
      </c>
      <c r="H156" s="74">
        <v>5296.6686287850898</v>
      </c>
      <c r="I156" s="74">
        <v>5476.9422439876198</v>
      </c>
      <c r="J156" s="74">
        <v>5661.4323172047498</v>
      </c>
      <c r="K156" s="74">
        <v>5850.2247806135001</v>
      </c>
      <c r="L156" s="74">
        <v>6043.4071956531297</v>
      </c>
      <c r="M156" s="74">
        <v>6241.0687825683199</v>
      </c>
      <c r="N156" s="74">
        <v>6443.3004504719502</v>
      </c>
      <c r="O156" s="74">
        <v>6539.9499572290197</v>
      </c>
      <c r="P156" s="74">
        <v>6638.0492065874596</v>
      </c>
      <c r="Q156" s="74">
        <v>6737.6199446862702</v>
      </c>
      <c r="R156" s="74">
        <v>6838.68424385656</v>
      </c>
      <c r="S156" s="74">
        <v>6941.2645075144101</v>
      </c>
      <c r="T156" s="74">
        <v>7045.3834751271297</v>
      </c>
      <c r="U156" s="74">
        <v>7151.0642272540299</v>
      </c>
      <c r="V156" s="74">
        <v>7258.3301906628503</v>
      </c>
      <c r="W156" s="74">
        <v>7367.2051435227804</v>
      </c>
      <c r="X156" s="74">
        <v>7477.7132206756296</v>
      </c>
      <c r="Y156" s="74">
        <v>7589.8789189857598</v>
      </c>
      <c r="Z156" s="74">
        <v>7703.7271027705501</v>
      </c>
      <c r="AA156" s="74">
        <v>7819.2830093121001</v>
      </c>
      <c r="AB156" s="74">
        <v>7936.5722544517803</v>
      </c>
      <c r="AC156" s="74">
        <v>8055.62083826856</v>
      </c>
      <c r="AD156" s="74">
        <v>8176.4551508425902</v>
      </c>
      <c r="AE156" s="74">
        <v>8299.1019781052291</v>
      </c>
      <c r="AF156" s="74">
        <v>8423.5885077767998</v>
      </c>
      <c r="AG156" s="74">
        <v>8549.9423353934508</v>
      </c>
      <c r="AH156" s="74">
        <v>8678.19147042435</v>
      </c>
      <c r="AI156" s="74">
        <v>8808.3643424807196</v>
      </c>
      <c r="AJ156" s="74">
        <v>8940.4898076179306</v>
      </c>
      <c r="AK156" s="74">
        <v>9074.5971547322006</v>
      </c>
      <c r="AL156" s="74">
        <v>9074.5971547322006</v>
      </c>
      <c r="AM156" s="74">
        <v>9074.5971547322006</v>
      </c>
      <c r="AN156" s="74">
        <v>9074.5971547322006</v>
      </c>
      <c r="AO156" s="74">
        <v>9074.5971547322006</v>
      </c>
      <c r="AP156" s="74">
        <v>9074.5971547322006</v>
      </c>
      <c r="AQ156" s="74">
        <v>9074.5971547322006</v>
      </c>
      <c r="AR156" s="74">
        <v>9074.5971547322006</v>
      </c>
      <c r="AS156" s="74">
        <v>9074.5971547322006</v>
      </c>
      <c r="AT156" s="74">
        <v>9074.5971547322006</v>
      </c>
      <c r="AU156" s="74">
        <v>9074.5971547322006</v>
      </c>
      <c r="AV156" s="74">
        <v>9074.5971547322006</v>
      </c>
      <c r="AW156" s="74">
        <v>9074.5971547322006</v>
      </c>
      <c r="AX156" s="74">
        <v>9074.5971547322006</v>
      </c>
      <c r="AY156" s="74">
        <v>9074.5971547322006</v>
      </c>
      <c r="AZ156" s="74">
        <v>9074.5971547322006</v>
      </c>
      <c r="BA156" s="74">
        <v>9074.5971547322006</v>
      </c>
      <c r="BB156" s="74">
        <v>9074.5971547322006</v>
      </c>
      <c r="BC156" s="74">
        <v>9074.5971547322006</v>
      </c>
      <c r="BD156" s="74">
        <v>9074.5971547322006</v>
      </c>
      <c r="BE156" s="74">
        <v>9074.5971547322006</v>
      </c>
    </row>
    <row r="157" spans="1:57" x14ac:dyDescent="0.25">
      <c r="A157" s="74" t="s">
        <v>46</v>
      </c>
      <c r="B157" s="74" t="s">
        <v>76</v>
      </c>
      <c r="C157" s="74" t="s">
        <v>74</v>
      </c>
      <c r="D157" s="74" t="s">
        <v>129</v>
      </c>
      <c r="E157" s="74">
        <v>6579.6498030000002</v>
      </c>
      <c r="F157" s="74">
        <v>6771.9847229813304</v>
      </c>
      <c r="G157" s="74">
        <v>5737.8905347356103</v>
      </c>
      <c r="H157" s="74">
        <v>6230.4898768051498</v>
      </c>
      <c r="I157" s="74">
        <v>6478.5898378088996</v>
      </c>
      <c r="J157" s="74">
        <v>6742.71349750232</v>
      </c>
      <c r="K157" s="74">
        <v>7004.2137042058703</v>
      </c>
      <c r="L157" s="74">
        <v>7281.8818008497301</v>
      </c>
      <c r="M157" s="74">
        <v>7566.3953625266204</v>
      </c>
      <c r="N157" s="74">
        <v>7857.7094967681896</v>
      </c>
      <c r="O157" s="74">
        <v>8020.5319929977504</v>
      </c>
      <c r="P157" s="74">
        <v>8184.3883693813405</v>
      </c>
      <c r="Q157" s="74">
        <v>8357.7560862102691</v>
      </c>
      <c r="R157" s="74">
        <v>8573.9227867402406</v>
      </c>
      <c r="S157" s="74">
        <v>8738.7776710244107</v>
      </c>
      <c r="T157" s="74">
        <v>8896.0481441448901</v>
      </c>
      <c r="U157" s="74">
        <v>9046.1497831317793</v>
      </c>
      <c r="V157" s="74">
        <v>9267.9703947824692</v>
      </c>
      <c r="W157" s="74">
        <v>9480.3198738531992</v>
      </c>
      <c r="X157" s="74">
        <v>9607.8403386947903</v>
      </c>
      <c r="Y157" s="74">
        <v>9803.3755381941592</v>
      </c>
      <c r="Z157" s="74">
        <v>9989.8954900132394</v>
      </c>
      <c r="AA157" s="74">
        <v>10167.460413958701</v>
      </c>
      <c r="AB157" s="74">
        <v>10406.552676920899</v>
      </c>
      <c r="AC157" s="74">
        <v>10565.466255699601</v>
      </c>
      <c r="AD157" s="74">
        <v>10715.862089197701</v>
      </c>
      <c r="AE157" s="74">
        <v>10924.3777719223</v>
      </c>
      <c r="AF157" s="74">
        <v>11056.642015981</v>
      </c>
      <c r="AG157" s="74">
        <v>11244.830943364699</v>
      </c>
      <c r="AH157" s="74">
        <v>11422.512101071299</v>
      </c>
      <c r="AI157" s="74">
        <v>11589.8290322599</v>
      </c>
      <c r="AJ157" s="74">
        <v>11746.9333636673</v>
      </c>
      <c r="AK157" s="74">
        <v>11834.2160411394</v>
      </c>
      <c r="AL157" s="74">
        <v>11834.2160411394</v>
      </c>
      <c r="AM157" s="74">
        <v>11834.2160411394</v>
      </c>
      <c r="AN157" s="74">
        <v>11834.2160411394</v>
      </c>
      <c r="AO157" s="74">
        <v>11834.2160411394</v>
      </c>
      <c r="AP157" s="74">
        <v>11834.2160411394</v>
      </c>
      <c r="AQ157" s="74">
        <v>11834.2160411394</v>
      </c>
      <c r="AR157" s="74">
        <v>11834.2160411394</v>
      </c>
      <c r="AS157" s="74">
        <v>11834.2160411394</v>
      </c>
      <c r="AT157" s="74">
        <v>11834.2160411394</v>
      </c>
      <c r="AU157" s="74">
        <v>11834.2160411394</v>
      </c>
      <c r="AV157" s="74">
        <v>11834.2160411394</v>
      </c>
      <c r="AW157" s="74">
        <v>11834.2160411394</v>
      </c>
      <c r="AX157" s="74">
        <v>11834.2160411394</v>
      </c>
      <c r="AY157" s="74">
        <v>11834.2160411394</v>
      </c>
      <c r="AZ157" s="74">
        <v>11834.2160411394</v>
      </c>
      <c r="BA157" s="74">
        <v>11834.2160411394</v>
      </c>
      <c r="BB157" s="74">
        <v>11834.2160411394</v>
      </c>
      <c r="BC157" s="74">
        <v>11834.2160411394</v>
      </c>
      <c r="BD157" s="74">
        <v>11834.2160411394</v>
      </c>
      <c r="BE157" s="74">
        <v>11834.2160411394</v>
      </c>
    </row>
    <row r="158" spans="1:57" x14ac:dyDescent="0.25">
      <c r="A158" s="74" t="s">
        <v>46</v>
      </c>
      <c r="B158" s="74" t="s">
        <v>77</v>
      </c>
      <c r="C158" s="74" t="s">
        <v>74</v>
      </c>
      <c r="D158" s="74" t="s">
        <v>130</v>
      </c>
      <c r="E158" s="74">
        <v>12014.451010000001</v>
      </c>
      <c r="F158" s="74">
        <v>12134.5955201</v>
      </c>
      <c r="G158" s="74">
        <v>10809.740381215401</v>
      </c>
      <c r="H158" s="74">
        <v>11181.5856455761</v>
      </c>
      <c r="I158" s="74">
        <v>11562.1540762817</v>
      </c>
      <c r="J158" s="74">
        <v>11951.623703138301</v>
      </c>
      <c r="K158" s="74">
        <v>12350.1759341335</v>
      </c>
      <c r="L158" s="74">
        <v>12757.9956167252</v>
      </c>
      <c r="M158" s="74">
        <v>13175.2711002096</v>
      </c>
      <c r="N158" s="74">
        <v>13602.194299184701</v>
      </c>
      <c r="O158" s="74">
        <v>13806.227213672501</v>
      </c>
      <c r="P158" s="74">
        <v>14013.320621877599</v>
      </c>
      <c r="Q158" s="74">
        <v>14223.520431205699</v>
      </c>
      <c r="R158" s="74">
        <v>14436.873237673801</v>
      </c>
      <c r="S158" s="74">
        <v>14653.426336238899</v>
      </c>
      <c r="T158" s="74">
        <v>14873.227731282501</v>
      </c>
      <c r="U158" s="74">
        <v>15096.326147251701</v>
      </c>
      <c r="V158" s="74">
        <v>15322.7710394605</v>
      </c>
      <c r="W158" s="74">
        <v>15552.6126050524</v>
      </c>
      <c r="X158" s="74">
        <v>15785.9017941282</v>
      </c>
      <c r="Y158" s="74">
        <v>16022.6903210401</v>
      </c>
      <c r="Z158" s="74">
        <v>16263.0306758557</v>
      </c>
      <c r="AA158" s="74">
        <v>16506.9761359935</v>
      </c>
      <c r="AB158" s="74">
        <v>16754.5807780334</v>
      </c>
      <c r="AC158" s="74">
        <v>17005.899489703901</v>
      </c>
      <c r="AD158" s="74">
        <v>17260.987982049501</v>
      </c>
      <c r="AE158" s="74">
        <v>17519.902801780299</v>
      </c>
      <c r="AF158" s="74">
        <v>17782.701343806999</v>
      </c>
      <c r="AG158" s="74">
        <v>18049.441863964101</v>
      </c>
      <c r="AH158" s="74">
        <v>18320.183491923501</v>
      </c>
      <c r="AI158" s="74">
        <v>18594.986244302399</v>
      </c>
      <c r="AJ158" s="74">
        <v>18873.9110379669</v>
      </c>
      <c r="AK158" s="74">
        <v>19157.0197035364</v>
      </c>
      <c r="AL158" s="74">
        <v>19157.0197035364</v>
      </c>
      <c r="AM158" s="74">
        <v>19157.0197035364</v>
      </c>
      <c r="AN158" s="74">
        <v>19157.0197035364</v>
      </c>
      <c r="AO158" s="74">
        <v>19157.0197035364</v>
      </c>
      <c r="AP158" s="74">
        <v>19157.0197035364</v>
      </c>
      <c r="AQ158" s="74">
        <v>19157.0197035364</v>
      </c>
      <c r="AR158" s="74">
        <v>19157.0197035364</v>
      </c>
      <c r="AS158" s="74">
        <v>19157.0197035364</v>
      </c>
      <c r="AT158" s="74">
        <v>19157.0197035364</v>
      </c>
      <c r="AU158" s="74">
        <v>19157.0197035364</v>
      </c>
      <c r="AV158" s="74">
        <v>19157.0197035364</v>
      </c>
      <c r="AW158" s="74">
        <v>19157.0197035364</v>
      </c>
      <c r="AX158" s="74">
        <v>19157.0197035364</v>
      </c>
      <c r="AY158" s="74">
        <v>19157.0197035364</v>
      </c>
      <c r="AZ158" s="74">
        <v>19157.0197035364</v>
      </c>
      <c r="BA158" s="74">
        <v>19157.0197035364</v>
      </c>
      <c r="BB158" s="74">
        <v>19157.0197035364</v>
      </c>
      <c r="BC158" s="74">
        <v>19157.0197035364</v>
      </c>
      <c r="BD158" s="74">
        <v>19157.0197035364</v>
      </c>
      <c r="BE158" s="74">
        <v>19157.0197035364</v>
      </c>
    </row>
    <row r="159" spans="1:57" x14ac:dyDescent="0.25">
      <c r="A159" s="74" t="s">
        <v>46</v>
      </c>
      <c r="B159" s="74" t="s">
        <v>78</v>
      </c>
      <c r="C159" s="74" t="s">
        <v>79</v>
      </c>
      <c r="D159" s="74" t="s">
        <v>131</v>
      </c>
      <c r="E159" s="74">
        <v>3081000</v>
      </c>
      <c r="F159" s="74">
        <v>3172246.3503382099</v>
      </c>
      <c r="G159" s="74">
        <v>2777451.1581026898</v>
      </c>
      <c r="H159" s="74">
        <v>2957862.6986472802</v>
      </c>
      <c r="I159" s="74">
        <v>3083106.66354544</v>
      </c>
      <c r="J159" s="74">
        <v>3214996.3523712</v>
      </c>
      <c r="K159" s="74">
        <v>3349132.03095455</v>
      </c>
      <c r="L159" s="74">
        <v>3490252.9042617599</v>
      </c>
      <c r="M159" s="74">
        <v>3624284.4230846702</v>
      </c>
      <c r="N159" s="74">
        <v>3762607.2698848802</v>
      </c>
      <c r="O159" s="74">
        <v>3840586.1494321399</v>
      </c>
      <c r="P159" s="74">
        <v>3920366.36489427</v>
      </c>
      <c r="Q159" s="74">
        <v>4004236.2979130698</v>
      </c>
      <c r="R159" s="74">
        <v>4101190.4715461698</v>
      </c>
      <c r="S159" s="74">
        <v>4186345.6528211799</v>
      </c>
      <c r="T159" s="74">
        <v>4271193.9103359999</v>
      </c>
      <c r="U159" s="74">
        <v>4355835.7239130801</v>
      </c>
      <c r="V159" s="74">
        <v>4452934.5317305196</v>
      </c>
      <c r="W159" s="74">
        <v>4549582.9622838804</v>
      </c>
      <c r="X159" s="74">
        <v>4624243.4214291396</v>
      </c>
      <c r="Y159" s="74">
        <v>4720288.6545874197</v>
      </c>
      <c r="Z159" s="74">
        <v>4815971.9881380899</v>
      </c>
      <c r="AA159" s="74">
        <v>4911296.9376632003</v>
      </c>
      <c r="AB159" s="74">
        <v>5027409.54712513</v>
      </c>
      <c r="AC159" s="74">
        <v>5122023.1892488301</v>
      </c>
      <c r="AD159" s="74">
        <v>5216369.0269643702</v>
      </c>
      <c r="AE159" s="74">
        <v>5331242.1006779904</v>
      </c>
      <c r="AF159" s="74">
        <v>5424951.9813753897</v>
      </c>
      <c r="AG159" s="74">
        <v>5539028.5753790196</v>
      </c>
      <c r="AH159" s="74">
        <v>5652713.2289473005</v>
      </c>
      <c r="AI159" s="74">
        <v>5766036.0445355102</v>
      </c>
      <c r="AJ159" s="74">
        <v>5879031.5461571496</v>
      </c>
      <c r="AK159" s="74">
        <v>5971454.5235801795</v>
      </c>
      <c r="AL159" s="74">
        <v>5971454.5235801795</v>
      </c>
      <c r="AM159" s="74">
        <v>5971454.5235801795</v>
      </c>
      <c r="AN159" s="74">
        <v>5971454.5235801795</v>
      </c>
      <c r="AO159" s="74">
        <v>5971454.5235801795</v>
      </c>
      <c r="AP159" s="74">
        <v>5971454.5235801795</v>
      </c>
      <c r="AQ159" s="74">
        <v>5971454.5235801795</v>
      </c>
      <c r="AR159" s="74">
        <v>5971454.5235801795</v>
      </c>
      <c r="AS159" s="74">
        <v>5971454.5235801795</v>
      </c>
      <c r="AT159" s="74">
        <v>5971454.5235801795</v>
      </c>
      <c r="AU159" s="74">
        <v>5971454.5235801795</v>
      </c>
      <c r="AV159" s="74">
        <v>5971454.5235801795</v>
      </c>
      <c r="AW159" s="74">
        <v>5971454.5235801795</v>
      </c>
      <c r="AX159" s="74">
        <v>5971454.5235801795</v>
      </c>
      <c r="AY159" s="74">
        <v>5971454.5235801795</v>
      </c>
      <c r="AZ159" s="74">
        <v>5971454.5235801795</v>
      </c>
      <c r="BA159" s="74">
        <v>5971454.5235801795</v>
      </c>
      <c r="BB159" s="74">
        <v>5971454.5235801795</v>
      </c>
      <c r="BC159" s="74">
        <v>5971454.5235801795</v>
      </c>
      <c r="BD159" s="74">
        <v>5971454.5235801795</v>
      </c>
      <c r="BE159" s="74">
        <v>5971454.5235801795</v>
      </c>
    </row>
    <row r="160" spans="1:57" x14ac:dyDescent="0.25">
      <c r="A160" s="74" t="s">
        <v>46</v>
      </c>
      <c r="B160" s="74" t="s">
        <v>80</v>
      </c>
      <c r="C160" s="74" t="s">
        <v>74</v>
      </c>
      <c r="D160" s="74" t="s">
        <v>132</v>
      </c>
      <c r="E160" s="74">
        <v>1605.3655960000001</v>
      </c>
      <c r="F160" s="74">
        <v>1621.4192519600001</v>
      </c>
      <c r="G160" s="74">
        <v>1444.392698031</v>
      </c>
      <c r="H160" s="74">
        <v>1494.07849673651</v>
      </c>
      <c r="I160" s="74">
        <v>1544.92988104613</v>
      </c>
      <c r="J160" s="74">
        <v>1596.9706392232699</v>
      </c>
      <c r="K160" s="74">
        <v>1650.2250109224999</v>
      </c>
      <c r="L160" s="74">
        <v>1704.7176953788701</v>
      </c>
      <c r="M160" s="74">
        <v>1760.4738597414701</v>
      </c>
      <c r="N160" s="74">
        <v>1817.5191475535</v>
      </c>
      <c r="O160" s="74">
        <v>1844.7819347668001</v>
      </c>
      <c r="P160" s="74">
        <v>1872.4536637883</v>
      </c>
      <c r="Q160" s="74">
        <v>1900.5404687451301</v>
      </c>
      <c r="R160" s="74">
        <v>1929.0485757762999</v>
      </c>
      <c r="S160" s="74">
        <v>1957.98430441295</v>
      </c>
      <c r="T160" s="74">
        <v>1987.35406897914</v>
      </c>
      <c r="U160" s="74">
        <v>2017.1643800138299</v>
      </c>
      <c r="V160" s="74">
        <v>2047.42184571404</v>
      </c>
      <c r="W160" s="74">
        <v>2078.1331733997499</v>
      </c>
      <c r="X160" s="74">
        <v>2109.3051710007398</v>
      </c>
      <c r="Y160" s="74">
        <v>2140.9447485657502</v>
      </c>
      <c r="Z160" s="74">
        <v>2173.05891979424</v>
      </c>
      <c r="AA160" s="74">
        <v>2205.6548035911501</v>
      </c>
      <c r="AB160" s="74">
        <v>2238.7396256450202</v>
      </c>
      <c r="AC160" s="74">
        <v>2272.3207200296902</v>
      </c>
      <c r="AD160" s="74">
        <v>2306.4055308301399</v>
      </c>
      <c r="AE160" s="74">
        <v>2341.00161379259</v>
      </c>
      <c r="AF160" s="74">
        <v>2376.1166379994802</v>
      </c>
      <c r="AG160" s="74">
        <v>2411.75838756947</v>
      </c>
      <c r="AH160" s="74">
        <v>2447.9347633830098</v>
      </c>
      <c r="AI160" s="74">
        <v>2484.6537848337598</v>
      </c>
      <c r="AJ160" s="74">
        <v>2521.9235916062698</v>
      </c>
      <c r="AK160" s="74">
        <v>2559.7524454803602</v>
      </c>
      <c r="AL160" s="74">
        <v>2559.7524454803602</v>
      </c>
      <c r="AM160" s="74">
        <v>2559.7524454803602</v>
      </c>
      <c r="AN160" s="74">
        <v>2559.7524454803602</v>
      </c>
      <c r="AO160" s="74">
        <v>2559.7524454803602</v>
      </c>
      <c r="AP160" s="74">
        <v>2559.7524454803602</v>
      </c>
      <c r="AQ160" s="74">
        <v>2559.7524454803602</v>
      </c>
      <c r="AR160" s="74">
        <v>2559.7524454803602</v>
      </c>
      <c r="AS160" s="74">
        <v>2559.7524454803602</v>
      </c>
      <c r="AT160" s="74">
        <v>2559.7524454803602</v>
      </c>
      <c r="AU160" s="74">
        <v>2559.7524454803602</v>
      </c>
      <c r="AV160" s="74">
        <v>2559.7524454803602</v>
      </c>
      <c r="AW160" s="74">
        <v>2559.7524454803602</v>
      </c>
      <c r="AX160" s="74">
        <v>2559.7524454803602</v>
      </c>
      <c r="AY160" s="74">
        <v>2559.7524454803602</v>
      </c>
      <c r="AZ160" s="74">
        <v>2559.7524454803602</v>
      </c>
      <c r="BA160" s="74">
        <v>2559.7524454803602</v>
      </c>
      <c r="BB160" s="74">
        <v>2559.7524454803602</v>
      </c>
      <c r="BC160" s="74">
        <v>2559.7524454803602</v>
      </c>
      <c r="BD160" s="74">
        <v>2559.7524454803602</v>
      </c>
      <c r="BE160" s="74">
        <v>2559.7524454803602</v>
      </c>
    </row>
    <row r="161" spans="1:57" x14ac:dyDescent="0.25">
      <c r="A161" s="74" t="s">
        <v>46</v>
      </c>
      <c r="B161" s="74" t="s">
        <v>81</v>
      </c>
      <c r="C161" s="74" t="s">
        <v>74</v>
      </c>
      <c r="D161" s="74" t="s">
        <v>133</v>
      </c>
      <c r="E161" s="74">
        <v>10266.34175</v>
      </c>
      <c r="F161" s="74">
        <v>10369.0051675</v>
      </c>
      <c r="G161" s="74">
        <v>9236.9171833123401</v>
      </c>
      <c r="H161" s="74">
        <v>9554.6587562621098</v>
      </c>
      <c r="I161" s="74">
        <v>9879.8542700341295</v>
      </c>
      <c r="J161" s="74">
        <v>10212.655850999099</v>
      </c>
      <c r="K161" s="74">
        <v>10553.2185121823</v>
      </c>
      <c r="L161" s="74">
        <v>10901.700205634501</v>
      </c>
      <c r="M161" s="74">
        <v>11258.2618757251</v>
      </c>
      <c r="N161" s="74">
        <v>11623.0675133721</v>
      </c>
      <c r="O161" s="74">
        <v>11797.4135260727</v>
      </c>
      <c r="P161" s="74">
        <v>11974.374728963799</v>
      </c>
      <c r="Q161" s="74">
        <v>12153.9903498982</v>
      </c>
      <c r="R161" s="74">
        <v>12336.300205146699</v>
      </c>
      <c r="S161" s="74">
        <v>12521.3447082239</v>
      </c>
      <c r="T161" s="74">
        <v>12709.164878847299</v>
      </c>
      <c r="U161" s="74">
        <v>12899.802352029999</v>
      </c>
      <c r="V161" s="74">
        <v>13093.299387310401</v>
      </c>
      <c r="W161" s="74">
        <v>13289.6988781201</v>
      </c>
      <c r="X161" s="74">
        <v>13489.044361291901</v>
      </c>
      <c r="Y161" s="74">
        <v>13691.3800267113</v>
      </c>
      <c r="Z161" s="74">
        <v>13896.750727111899</v>
      </c>
      <c r="AA161" s="74">
        <v>14105.2019880186</v>
      </c>
      <c r="AB161" s="74">
        <v>14316.780017838901</v>
      </c>
      <c r="AC161" s="74">
        <v>14531.5317181065</v>
      </c>
      <c r="AD161" s="74">
        <v>14749.5046938781</v>
      </c>
      <c r="AE161" s="74">
        <v>14970.747264286199</v>
      </c>
      <c r="AF161" s="74">
        <v>15195.308473250499</v>
      </c>
      <c r="AG161" s="74">
        <v>15423.238100349299</v>
      </c>
      <c r="AH161" s="74">
        <v>15654.5866718545</v>
      </c>
      <c r="AI161" s="74">
        <v>15889.405471932299</v>
      </c>
      <c r="AJ161" s="74">
        <v>16127.746554011301</v>
      </c>
      <c r="AK161" s="74">
        <v>16369.662752321499</v>
      </c>
      <c r="AL161" s="74">
        <v>16369.662752321499</v>
      </c>
      <c r="AM161" s="74">
        <v>16369.662752321499</v>
      </c>
      <c r="AN161" s="74">
        <v>16369.662752321499</v>
      </c>
      <c r="AO161" s="74">
        <v>16369.662752321499</v>
      </c>
      <c r="AP161" s="74">
        <v>16369.662752321499</v>
      </c>
      <c r="AQ161" s="74">
        <v>16369.662752321499</v>
      </c>
      <c r="AR161" s="74">
        <v>16369.662752321499</v>
      </c>
      <c r="AS161" s="74">
        <v>16369.662752321499</v>
      </c>
      <c r="AT161" s="74">
        <v>16369.662752321499</v>
      </c>
      <c r="AU161" s="74">
        <v>16369.662752321499</v>
      </c>
      <c r="AV161" s="74">
        <v>16369.662752321499</v>
      </c>
      <c r="AW161" s="74">
        <v>16369.662752321499</v>
      </c>
      <c r="AX161" s="74">
        <v>16369.662752321499</v>
      </c>
      <c r="AY161" s="74">
        <v>16369.662752321499</v>
      </c>
      <c r="AZ161" s="74">
        <v>16369.662752321499</v>
      </c>
      <c r="BA161" s="74">
        <v>16369.662752321499</v>
      </c>
      <c r="BB161" s="74">
        <v>16369.662752321499</v>
      </c>
      <c r="BC161" s="74">
        <v>16369.662752321499</v>
      </c>
      <c r="BD161" s="74">
        <v>16369.662752321499</v>
      </c>
      <c r="BE161" s="74">
        <v>16369.662752321499</v>
      </c>
    </row>
    <row r="162" spans="1:57" x14ac:dyDescent="0.25">
      <c r="A162" s="74" t="s">
        <v>46</v>
      </c>
      <c r="B162" s="74" t="s">
        <v>82</v>
      </c>
      <c r="C162" s="74" t="s">
        <v>74</v>
      </c>
      <c r="D162" s="74" t="s">
        <v>134</v>
      </c>
      <c r="E162" s="74">
        <v>3278.3826389999999</v>
      </c>
      <c r="F162" s="74">
        <v>3311.1664653899902</v>
      </c>
      <c r="G162" s="74">
        <v>2949.6533106987099</v>
      </c>
      <c r="H162" s="74">
        <v>3051.11870916425</v>
      </c>
      <c r="I162" s="74">
        <v>3154.9643975888398</v>
      </c>
      <c r="J162" s="74">
        <v>3261.2389549566001</v>
      </c>
      <c r="K162" s="74">
        <v>3369.9918820559501</v>
      </c>
      <c r="L162" s="74">
        <v>3481.2736182034</v>
      </c>
      <c r="M162" s="74">
        <v>3595.1355582618198</v>
      </c>
      <c r="N162" s="74">
        <v>3711.6300699578901</v>
      </c>
      <c r="O162" s="74">
        <v>3767.3045210072601</v>
      </c>
      <c r="P162" s="74">
        <v>3823.8140888223702</v>
      </c>
      <c r="Q162" s="74">
        <v>3881.17130015471</v>
      </c>
      <c r="R162" s="74">
        <v>3939.3888696570202</v>
      </c>
      <c r="S162" s="74">
        <v>3998.4797027018799</v>
      </c>
      <c r="T162" s="74">
        <v>4058.4568982424098</v>
      </c>
      <c r="U162" s="74">
        <v>4119.3337517160398</v>
      </c>
      <c r="V162" s="74">
        <v>4181.1237579917897</v>
      </c>
      <c r="W162" s="74">
        <v>4243.8406143616603</v>
      </c>
      <c r="X162" s="74">
        <v>4307.4982235770804</v>
      </c>
      <c r="Y162" s="74">
        <v>4372.1106969307402</v>
      </c>
      <c r="Z162" s="74">
        <v>4437.6923573846998</v>
      </c>
      <c r="AA162" s="74">
        <v>4504.2577427454698</v>
      </c>
      <c r="AB162" s="74">
        <v>4571.8216088866502</v>
      </c>
      <c r="AC162" s="74">
        <v>4640.3989330199502</v>
      </c>
      <c r="AD162" s="74">
        <v>4710.0049170152497</v>
      </c>
      <c r="AE162" s="74">
        <v>4780.6549907704803</v>
      </c>
      <c r="AF162" s="74">
        <v>4852.3648156320396</v>
      </c>
      <c r="AG162" s="74">
        <v>4925.1502878665196</v>
      </c>
      <c r="AH162" s="74">
        <v>4999.0275421845099</v>
      </c>
      <c r="AI162" s="74">
        <v>5074.0129553172801</v>
      </c>
      <c r="AJ162" s="74">
        <v>5150.12314964704</v>
      </c>
      <c r="AK162" s="74">
        <v>5227.37499689174</v>
      </c>
      <c r="AL162" s="74">
        <v>5227.37499689174</v>
      </c>
      <c r="AM162" s="74">
        <v>5227.37499689174</v>
      </c>
      <c r="AN162" s="74">
        <v>5227.37499689174</v>
      </c>
      <c r="AO162" s="74">
        <v>5227.37499689174</v>
      </c>
      <c r="AP162" s="74">
        <v>5227.37499689174</v>
      </c>
      <c r="AQ162" s="74">
        <v>5227.37499689174</v>
      </c>
      <c r="AR162" s="74">
        <v>5227.37499689174</v>
      </c>
      <c r="AS162" s="74">
        <v>5227.37499689174</v>
      </c>
      <c r="AT162" s="74">
        <v>5227.37499689174</v>
      </c>
      <c r="AU162" s="74">
        <v>5227.37499689174</v>
      </c>
      <c r="AV162" s="74">
        <v>5227.37499689174</v>
      </c>
      <c r="AW162" s="74">
        <v>5227.37499689174</v>
      </c>
      <c r="AX162" s="74">
        <v>5227.37499689174</v>
      </c>
      <c r="AY162" s="74">
        <v>5227.37499689174</v>
      </c>
      <c r="AZ162" s="74">
        <v>5227.37499689174</v>
      </c>
      <c r="BA162" s="74">
        <v>5227.37499689174</v>
      </c>
      <c r="BB162" s="74">
        <v>5227.37499689174</v>
      </c>
      <c r="BC162" s="74">
        <v>5227.37499689174</v>
      </c>
      <c r="BD162" s="74">
        <v>5227.37499689174</v>
      </c>
      <c r="BE162" s="74">
        <v>5227.37499689174</v>
      </c>
    </row>
    <row r="163" spans="1:57" x14ac:dyDescent="0.25">
      <c r="A163" s="74" t="s">
        <v>46</v>
      </c>
      <c r="B163" s="74" t="s">
        <v>83</v>
      </c>
      <c r="C163" s="74" t="s">
        <v>84</v>
      </c>
      <c r="D163" s="74" t="s">
        <v>135</v>
      </c>
      <c r="E163" s="74">
        <v>267.14533971428898</v>
      </c>
      <c r="F163" s="74">
        <v>269.45538581175498</v>
      </c>
      <c r="G163" s="74">
        <v>261.46850146045199</v>
      </c>
      <c r="H163" s="74">
        <v>281.43385786275297</v>
      </c>
      <c r="I163" s="74">
        <v>290.214869708246</v>
      </c>
      <c r="J163" s="74">
        <v>299.67620942534302</v>
      </c>
      <c r="K163" s="74">
        <v>308.98997196826599</v>
      </c>
      <c r="L163" s="74">
        <v>318.992969596401</v>
      </c>
      <c r="M163" s="74">
        <v>329.27620864624703</v>
      </c>
      <c r="N163" s="74">
        <v>339.84355666892702</v>
      </c>
      <c r="O163" s="74">
        <v>350.69750978755798</v>
      </c>
      <c r="P163" s="74">
        <v>361.83837053476401</v>
      </c>
      <c r="Q163" s="74">
        <v>373.65481645265498</v>
      </c>
      <c r="R163" s="74">
        <v>387.67499936860901</v>
      </c>
      <c r="S163" s="74">
        <v>399.67072341404298</v>
      </c>
      <c r="T163" s="74">
        <v>411.59450894008302</v>
      </c>
      <c r="U163" s="74">
        <v>423.46327069812497</v>
      </c>
      <c r="V163" s="74">
        <v>439.01185767087298</v>
      </c>
      <c r="W163" s="74">
        <v>454.48106875476998</v>
      </c>
      <c r="X163" s="74">
        <v>466.21133029520701</v>
      </c>
      <c r="Y163" s="74">
        <v>481.57232341285999</v>
      </c>
      <c r="Z163" s="74">
        <v>496.86894861591799</v>
      </c>
      <c r="AA163" s="74">
        <v>512.10179462830104</v>
      </c>
      <c r="AB163" s="74">
        <v>530.86388756564702</v>
      </c>
      <c r="AC163" s="74">
        <v>545.97007705963097</v>
      </c>
      <c r="AD163" s="74">
        <v>561.02785218224403</v>
      </c>
      <c r="AE163" s="74">
        <v>579.57059812361297</v>
      </c>
      <c r="AF163" s="74">
        <v>594.51446759730197</v>
      </c>
      <c r="AG163" s="74">
        <v>612.91601510020701</v>
      </c>
      <c r="AH163" s="74">
        <v>631.24802054965801</v>
      </c>
      <c r="AI163" s="74">
        <v>649.51558997482596</v>
      </c>
      <c r="AJ163" s="74">
        <v>667.72458066842296</v>
      </c>
      <c r="AK163" s="74">
        <v>682.43501433650601</v>
      </c>
      <c r="AL163" s="74">
        <v>682.43501433650601</v>
      </c>
      <c r="AM163" s="74">
        <v>682.43501433650601</v>
      </c>
      <c r="AN163" s="74">
        <v>682.43501433650601</v>
      </c>
      <c r="AO163" s="74">
        <v>682.43501433650601</v>
      </c>
      <c r="AP163" s="74">
        <v>682.43501433650601</v>
      </c>
      <c r="AQ163" s="74">
        <v>682.43501433650601</v>
      </c>
      <c r="AR163" s="74">
        <v>682.43501433650601</v>
      </c>
      <c r="AS163" s="74">
        <v>682.43501433650601</v>
      </c>
      <c r="AT163" s="74">
        <v>682.43501433650601</v>
      </c>
      <c r="AU163" s="74">
        <v>682.43501433650601</v>
      </c>
      <c r="AV163" s="74">
        <v>682.43501433650601</v>
      </c>
      <c r="AW163" s="74">
        <v>682.43501433650601</v>
      </c>
      <c r="AX163" s="74">
        <v>682.43501433650601</v>
      </c>
      <c r="AY163" s="74">
        <v>682.43501433650601</v>
      </c>
      <c r="AZ163" s="74">
        <v>682.43501433650601</v>
      </c>
      <c r="BA163" s="74">
        <v>682.43501433650601</v>
      </c>
      <c r="BB163" s="74">
        <v>682.43501433650601</v>
      </c>
      <c r="BC163" s="74">
        <v>682.43501433650601</v>
      </c>
      <c r="BD163" s="74">
        <v>682.43501433650601</v>
      </c>
      <c r="BE163" s="74">
        <v>682.43501433650601</v>
      </c>
    </row>
    <row r="164" spans="1:57" x14ac:dyDescent="0.25">
      <c r="A164" s="74" t="s">
        <v>47</v>
      </c>
      <c r="B164" s="74" t="s">
        <v>68</v>
      </c>
      <c r="C164" s="74" t="s">
        <v>69</v>
      </c>
      <c r="D164" s="74" t="s">
        <v>124</v>
      </c>
      <c r="E164" s="74">
        <v>20203.97</v>
      </c>
      <c r="F164" s="74">
        <v>20749.4771899999</v>
      </c>
      <c r="G164" s="74">
        <v>20299.4469665953</v>
      </c>
      <c r="H164" s="74">
        <v>21218.659484682601</v>
      </c>
      <c r="I164" s="74">
        <v>22143.451557333501</v>
      </c>
      <c r="J164" s="74">
        <v>23093.5553194192</v>
      </c>
      <c r="K164" s="74">
        <v>24068.861086619101</v>
      </c>
      <c r="L164" s="74">
        <v>25056.9636703793</v>
      </c>
      <c r="M164" s="74">
        <v>26081.6472954321</v>
      </c>
      <c r="N164" s="74">
        <v>27130.893839906301</v>
      </c>
      <c r="O164" s="74">
        <v>27929.7479363036</v>
      </c>
      <c r="P164" s="74">
        <v>28749.7038390208</v>
      </c>
      <c r="Q164" s="74">
        <v>29533.263949106102</v>
      </c>
      <c r="R164" s="74">
        <v>30246.3193309403</v>
      </c>
      <c r="S164" s="74">
        <v>31035.154141348201</v>
      </c>
      <c r="T164" s="74">
        <v>31873.377950546299</v>
      </c>
      <c r="U164" s="74">
        <v>32731.722426933899</v>
      </c>
      <c r="V164" s="74">
        <v>33511.5912917147</v>
      </c>
      <c r="W164" s="74">
        <v>34307.491584892901</v>
      </c>
      <c r="X164" s="74">
        <v>35085.128060817202</v>
      </c>
      <c r="Y164" s="74">
        <v>35842.431630062099</v>
      </c>
      <c r="Z164" s="74">
        <v>36685.782962534198</v>
      </c>
      <c r="AA164" s="74">
        <v>37731.327776966398</v>
      </c>
      <c r="AB164" s="74">
        <v>38727.933756926599</v>
      </c>
      <c r="AC164" s="74">
        <v>39631.056474454897</v>
      </c>
      <c r="AD164" s="74">
        <v>40552.5590884138</v>
      </c>
      <c r="AE164" s="74">
        <v>41492.789793084703</v>
      </c>
      <c r="AF164" s="74">
        <v>42452.103093100799</v>
      </c>
      <c r="AG164" s="74">
        <v>43388.070889867697</v>
      </c>
      <c r="AH164" s="74">
        <v>44341.925172737901</v>
      </c>
      <c r="AI164" s="74">
        <v>45313.983313634002</v>
      </c>
      <c r="AJ164" s="74">
        <v>46258.9028106392</v>
      </c>
      <c r="AK164" s="74">
        <v>47220.732151386597</v>
      </c>
      <c r="AL164" s="74">
        <v>47220.732151386597</v>
      </c>
      <c r="AM164" s="74">
        <v>47220.732151386597</v>
      </c>
      <c r="AN164" s="74">
        <v>47220.732151386597</v>
      </c>
      <c r="AO164" s="74">
        <v>47220.732151386597</v>
      </c>
      <c r="AP164" s="74">
        <v>47220.732151386597</v>
      </c>
      <c r="AQ164" s="74">
        <v>47220.732151386597</v>
      </c>
      <c r="AR164" s="74">
        <v>47220.732151386597</v>
      </c>
      <c r="AS164" s="74">
        <v>47220.732151386597</v>
      </c>
      <c r="AT164" s="74">
        <v>47220.732151386597</v>
      </c>
      <c r="AU164" s="74">
        <v>47220.732151386597</v>
      </c>
      <c r="AV164" s="74">
        <v>47220.732151386597</v>
      </c>
      <c r="AW164" s="74">
        <v>47220.732151386597</v>
      </c>
      <c r="AX164" s="74">
        <v>47220.732151386597</v>
      </c>
      <c r="AY164" s="74">
        <v>47220.732151386597</v>
      </c>
      <c r="AZ164" s="74">
        <v>47220.732151386597</v>
      </c>
      <c r="BA164" s="74">
        <v>47220.732151386597</v>
      </c>
      <c r="BB164" s="74">
        <v>47220.732151386597</v>
      </c>
      <c r="BC164" s="74">
        <v>47220.732151386597</v>
      </c>
      <c r="BD164" s="74">
        <v>47220.732151386597</v>
      </c>
      <c r="BE164" s="74">
        <v>47220.732151386597</v>
      </c>
    </row>
    <row r="165" spans="1:57" x14ac:dyDescent="0.25">
      <c r="A165" s="74" t="s">
        <v>47</v>
      </c>
      <c r="B165" s="74" t="s">
        <v>190</v>
      </c>
      <c r="C165" s="74" t="s">
        <v>69</v>
      </c>
      <c r="D165" s="74" t="s">
        <v>124</v>
      </c>
      <c r="E165" s="74">
        <v>20203.97</v>
      </c>
      <c r="F165" s="74">
        <v>20749.4771899999</v>
      </c>
      <c r="G165" s="74">
        <v>20299.4469665953</v>
      </c>
      <c r="H165" s="74">
        <v>21213.906504957999</v>
      </c>
      <c r="I165" s="74">
        <v>22128.571157887</v>
      </c>
      <c r="J165" s="74">
        <v>23062.5175810699</v>
      </c>
      <c r="K165" s="74">
        <v>24014.946837785101</v>
      </c>
      <c r="L165" s="74">
        <v>24972.7722724468</v>
      </c>
      <c r="M165" s="74">
        <v>25958.959226554402</v>
      </c>
      <c r="N165" s="74">
        <v>26960.728873742399</v>
      </c>
      <c r="O165" s="74">
        <v>27704.522448945201</v>
      </c>
      <c r="P165" s="74">
        <v>28459.9068243234</v>
      </c>
      <c r="Q165" s="74">
        <v>29169.414137253101</v>
      </c>
      <c r="R165" s="74">
        <v>29799.157745951699</v>
      </c>
      <c r="S165" s="74">
        <v>30492.9079281905</v>
      </c>
      <c r="T165" s="74">
        <v>31223.6710144024</v>
      </c>
      <c r="U165" s="74">
        <v>31961.872315452401</v>
      </c>
      <c r="V165" s="74">
        <v>32610.799717793401</v>
      </c>
      <c r="W165" s="74">
        <v>33262.348161250797</v>
      </c>
      <c r="X165" s="74">
        <v>33882.690551916799</v>
      </c>
      <c r="Y165" s="74">
        <v>34469.523128904199</v>
      </c>
      <c r="Z165" s="74">
        <v>35124.436039648703</v>
      </c>
      <c r="AA165" s="74">
        <v>35956.446118337903</v>
      </c>
      <c r="AB165" s="74">
        <v>36723.995552608198</v>
      </c>
      <c r="AC165" s="74">
        <v>37385.085241934597</v>
      </c>
      <c r="AD165" s="74">
        <v>38045.437675331697</v>
      </c>
      <c r="AE165" s="74">
        <v>38704.4743189894</v>
      </c>
      <c r="AF165" s="74">
        <v>39361.589987922998</v>
      </c>
      <c r="AG165" s="74">
        <v>39976.727204222698</v>
      </c>
      <c r="AH165" s="74">
        <v>40587.405684511803</v>
      </c>
      <c r="AI165" s="74">
        <v>41192.948415158797</v>
      </c>
      <c r="AJ165" s="74">
        <v>41751.435320770499</v>
      </c>
      <c r="AK165" s="74">
        <v>42302.220690498099</v>
      </c>
      <c r="AL165" s="74">
        <v>41974.319926438897</v>
      </c>
      <c r="AM165" s="74">
        <v>41635.8417183778</v>
      </c>
      <c r="AN165" s="74">
        <v>41286.7860663147</v>
      </c>
      <c r="AO165" s="74">
        <v>40927.152970249801</v>
      </c>
      <c r="AP165" s="74">
        <v>40556.942430182899</v>
      </c>
      <c r="AQ165" s="74">
        <v>40176.154446114102</v>
      </c>
      <c r="AR165" s="74">
        <v>39784.789018043397</v>
      </c>
      <c r="AS165" s="74">
        <v>39382.846145970798</v>
      </c>
      <c r="AT165" s="74">
        <v>38970.325829896297</v>
      </c>
      <c r="AU165" s="74">
        <v>38547.228069819903</v>
      </c>
      <c r="AV165" s="74">
        <v>38113.5528657416</v>
      </c>
      <c r="AW165" s="74">
        <v>37669.300217661301</v>
      </c>
      <c r="AX165" s="74">
        <v>37214.470125579202</v>
      </c>
      <c r="AY165" s="74">
        <v>36749.062589495101</v>
      </c>
      <c r="AZ165" s="74">
        <v>36273.077609409098</v>
      </c>
      <c r="BA165" s="74">
        <v>35786.515185321201</v>
      </c>
      <c r="BB165" s="74">
        <v>35289.375317231403</v>
      </c>
      <c r="BC165" s="74">
        <v>34781.658005139703</v>
      </c>
      <c r="BD165" s="74">
        <v>34263.363249046102</v>
      </c>
      <c r="BE165" s="74">
        <v>33734.4910489506</v>
      </c>
    </row>
    <row r="166" spans="1:57" x14ac:dyDescent="0.25">
      <c r="A166" s="74" t="s">
        <v>47</v>
      </c>
      <c r="B166" s="74" t="s">
        <v>70</v>
      </c>
      <c r="C166" s="74" t="s">
        <v>69</v>
      </c>
      <c r="D166" s="74" t="s">
        <v>125</v>
      </c>
      <c r="E166" s="74">
        <v>4661.3215137940597</v>
      </c>
      <c r="F166" s="74">
        <v>4838.5527617021799</v>
      </c>
      <c r="G166" s="74">
        <v>4729.6441282529704</v>
      </c>
      <c r="H166" s="74">
        <v>4916.7050322504201</v>
      </c>
      <c r="I166" s="74">
        <v>5113.0266429241101</v>
      </c>
      <c r="J166" s="74">
        <v>5318.3205037163598</v>
      </c>
      <c r="K166" s="74">
        <v>5532.2941402252</v>
      </c>
      <c r="L166" s="74">
        <v>5755.2296225911196</v>
      </c>
      <c r="M166" s="74">
        <v>5987.5482169253701</v>
      </c>
      <c r="N166" s="74">
        <v>6229.72672725953</v>
      </c>
      <c r="O166" s="74">
        <v>6431.67015532797</v>
      </c>
      <c r="P166" s="74">
        <v>6640.9665229708799</v>
      </c>
      <c r="Q166" s="74">
        <v>6857.7274496996497</v>
      </c>
      <c r="R166" s="74">
        <v>6992.5838731966096</v>
      </c>
      <c r="S166" s="74">
        <v>7126.3838940440501</v>
      </c>
      <c r="T166" s="74">
        <v>7258.97204470825</v>
      </c>
      <c r="U166" s="74">
        <v>7390.0715915514602</v>
      </c>
      <c r="V166" s="74">
        <v>7519.1756700962196</v>
      </c>
      <c r="W166" s="74">
        <v>7645.6486477881499</v>
      </c>
      <c r="X166" s="74">
        <v>7768.73533728845</v>
      </c>
      <c r="Y166" s="74">
        <v>7887.7092319090498</v>
      </c>
      <c r="Z166" s="74">
        <v>8001.8001755673804</v>
      </c>
      <c r="AA166" s="74">
        <v>8110.2279081816096</v>
      </c>
      <c r="AB166" s="74">
        <v>8165.5589071552204</v>
      </c>
      <c r="AC166" s="74">
        <v>8216.1448034309997</v>
      </c>
      <c r="AD166" s="74">
        <v>8260.5780561830106</v>
      </c>
      <c r="AE166" s="74">
        <v>8297.6125380147096</v>
      </c>
      <c r="AF166" s="74">
        <v>8326.2489238697999</v>
      </c>
      <c r="AG166" s="74">
        <v>8385.4091772679094</v>
      </c>
      <c r="AH166" s="74">
        <v>8425.3493826373797</v>
      </c>
      <c r="AI166" s="74">
        <v>8447.5059484972007</v>
      </c>
      <c r="AJ166" s="74">
        <v>8452.9878756422495</v>
      </c>
      <c r="AK166" s="74">
        <v>8442.7468738737498</v>
      </c>
      <c r="AL166" s="74">
        <v>8442.7468738737498</v>
      </c>
      <c r="AM166" s="74">
        <v>8442.7468738737498</v>
      </c>
      <c r="AN166" s="74">
        <v>8442.7468738737498</v>
      </c>
      <c r="AO166" s="74">
        <v>8442.7468738737498</v>
      </c>
      <c r="AP166" s="74">
        <v>8442.7468738737498</v>
      </c>
      <c r="AQ166" s="74">
        <v>8442.7468738737498</v>
      </c>
      <c r="AR166" s="74">
        <v>8442.7468738737498</v>
      </c>
      <c r="AS166" s="74">
        <v>8442.7468738737498</v>
      </c>
      <c r="AT166" s="74">
        <v>8442.7468738737498</v>
      </c>
      <c r="AU166" s="74">
        <v>8442.7468738737498</v>
      </c>
      <c r="AV166" s="74">
        <v>8442.7468738737498</v>
      </c>
      <c r="AW166" s="74">
        <v>8442.7468738737498</v>
      </c>
      <c r="AX166" s="74">
        <v>8442.7468738737498</v>
      </c>
      <c r="AY166" s="74">
        <v>8442.7468738737498</v>
      </c>
      <c r="AZ166" s="74">
        <v>8442.7468738737498</v>
      </c>
      <c r="BA166" s="74">
        <v>8442.7468738737498</v>
      </c>
      <c r="BB166" s="74">
        <v>8442.7468738737498</v>
      </c>
      <c r="BC166" s="74">
        <v>8442.7468738737498</v>
      </c>
      <c r="BD166" s="74">
        <v>8442.7468738737498</v>
      </c>
      <c r="BE166" s="74">
        <v>8442.7468738737498</v>
      </c>
    </row>
    <row r="167" spans="1:57" x14ac:dyDescent="0.25">
      <c r="A167" s="74" t="s">
        <v>47</v>
      </c>
      <c r="B167" s="74" t="s">
        <v>191</v>
      </c>
      <c r="C167" s="74" t="s">
        <v>69</v>
      </c>
      <c r="D167" s="74" t="s">
        <v>125</v>
      </c>
      <c r="E167" s="74">
        <v>4661.3215137940597</v>
      </c>
      <c r="F167" s="74">
        <v>4838.5527617021799</v>
      </c>
      <c r="G167" s="74">
        <v>4729.6441282529704</v>
      </c>
      <c r="H167" s="74">
        <v>4915.7216912439699</v>
      </c>
      <c r="I167" s="74">
        <v>5109.9588269383603</v>
      </c>
      <c r="J167" s="74">
        <v>5311.9385191119</v>
      </c>
      <c r="K167" s="74">
        <v>5521.2295519447498</v>
      </c>
      <c r="L167" s="74">
        <v>5737.9639337233502</v>
      </c>
      <c r="M167" s="74">
        <v>5962.4005144142802</v>
      </c>
      <c r="N167" s="74">
        <v>6194.8402575868804</v>
      </c>
      <c r="O167" s="74">
        <v>6385.3621302096099</v>
      </c>
      <c r="P167" s="74">
        <v>6581.1978242641399</v>
      </c>
      <c r="Q167" s="74">
        <v>6782.2924477529496</v>
      </c>
      <c r="R167" s="74">
        <v>6900.2817660704204</v>
      </c>
      <c r="S167" s="74">
        <v>7015.21230529696</v>
      </c>
      <c r="T167" s="74">
        <v>7126.85875349456</v>
      </c>
      <c r="U167" s="74">
        <v>7234.8800881288798</v>
      </c>
      <c r="V167" s="74">
        <v>7338.7154540139099</v>
      </c>
      <c r="W167" s="74">
        <v>7437.6870045683099</v>
      </c>
      <c r="X167" s="74">
        <v>7531.0120359674202</v>
      </c>
      <c r="Y167" s="74">
        <v>7617.9495761777598</v>
      </c>
      <c r="Z167" s="74">
        <v>7697.7317688958201</v>
      </c>
      <c r="AA167" s="74">
        <v>7769.5983360379796</v>
      </c>
      <c r="AB167" s="74">
        <v>7788.3100856446399</v>
      </c>
      <c r="AC167" s="74">
        <v>7800.4078763773896</v>
      </c>
      <c r="AD167" s="74">
        <v>7804.59414748171</v>
      </c>
      <c r="AE167" s="74">
        <v>7799.7557857338197</v>
      </c>
      <c r="AF167" s="74">
        <v>7785.0427438182596</v>
      </c>
      <c r="AG167" s="74">
        <v>7796.7534530236999</v>
      </c>
      <c r="AH167" s="74">
        <v>7788.3929693099999</v>
      </c>
      <c r="AI167" s="74">
        <v>7761.5684654792303</v>
      </c>
      <c r="AJ167" s="74">
        <v>7717.5779304613698</v>
      </c>
      <c r="AK167" s="74">
        <v>7657.5714146034898</v>
      </c>
      <c r="AL167" s="74">
        <v>7605.2263839854704</v>
      </c>
      <c r="AM167" s="74">
        <v>7551.1928039926797</v>
      </c>
      <c r="AN167" s="74">
        <v>7495.4706746251204</v>
      </c>
      <c r="AO167" s="74">
        <v>7438.0599958827697</v>
      </c>
      <c r="AP167" s="74">
        <v>7378.9607677656604</v>
      </c>
      <c r="AQ167" s="74">
        <v>7318.1729902737698</v>
      </c>
      <c r="AR167" s="74">
        <v>7255.6966634070995</v>
      </c>
      <c r="AS167" s="74">
        <v>7191.5317871656598</v>
      </c>
      <c r="AT167" s="74">
        <v>7125.6783615494496</v>
      </c>
      <c r="AU167" s="74">
        <v>7058.1363865584599</v>
      </c>
      <c r="AV167" s="74">
        <v>6988.9058621926897</v>
      </c>
      <c r="AW167" s="74">
        <v>6917.98678845215</v>
      </c>
      <c r="AX167" s="74">
        <v>6845.3791653368398</v>
      </c>
      <c r="AY167" s="74">
        <v>6771.0829928467501</v>
      </c>
      <c r="AZ167" s="74">
        <v>6695.09827098188</v>
      </c>
      <c r="BA167" s="74">
        <v>6617.4249997422403</v>
      </c>
      <c r="BB167" s="74">
        <v>6538.0631791278302</v>
      </c>
      <c r="BC167" s="74">
        <v>6457.0128091386396</v>
      </c>
      <c r="BD167" s="74">
        <v>6374.2738897746804</v>
      </c>
      <c r="BE167" s="74">
        <v>6289.8464210359398</v>
      </c>
    </row>
    <row r="168" spans="1:57" x14ac:dyDescent="0.25">
      <c r="A168" s="74" t="s">
        <v>47</v>
      </c>
      <c r="B168" s="74" t="s">
        <v>71</v>
      </c>
      <c r="C168" s="74" t="s">
        <v>69</v>
      </c>
      <c r="D168" s="74" t="s">
        <v>126</v>
      </c>
      <c r="E168" s="74">
        <v>282.62400000000002</v>
      </c>
      <c r="F168" s="74">
        <v>279.276749292538</v>
      </c>
      <c r="G168" s="74">
        <v>243.903250067367</v>
      </c>
      <c r="H168" s="74">
        <v>250.723809617386</v>
      </c>
      <c r="I168" s="74">
        <v>256.84237463003302</v>
      </c>
      <c r="J168" s="74">
        <v>263.424029864266</v>
      </c>
      <c r="K168" s="74">
        <v>270.321036381017</v>
      </c>
      <c r="L168" s="74">
        <v>277.51556698436201</v>
      </c>
      <c r="M168" s="74">
        <v>284.99421163613698</v>
      </c>
      <c r="N168" s="74">
        <v>292.76529371477898</v>
      </c>
      <c r="O168" s="74">
        <v>298.47936548597301</v>
      </c>
      <c r="P168" s="74">
        <v>304.38489198037797</v>
      </c>
      <c r="Q168" s="74">
        <v>310.47612707218099</v>
      </c>
      <c r="R168" s="74">
        <v>316.75025191971002</v>
      </c>
      <c r="S168" s="74">
        <v>323.19233252623798</v>
      </c>
      <c r="T168" s="74">
        <v>329.806684533235</v>
      </c>
      <c r="U168" s="74">
        <v>336.59967227222199</v>
      </c>
      <c r="V168" s="74">
        <v>343.57572136984902</v>
      </c>
      <c r="W168" s="74">
        <v>350.73446360002299</v>
      </c>
      <c r="X168" s="74">
        <v>358.07158922153701</v>
      </c>
      <c r="Y168" s="74">
        <v>365.57986275470699</v>
      </c>
      <c r="Z168" s="74">
        <v>373.24910642622001</v>
      </c>
      <c r="AA168" s="74">
        <v>381.06784026559598</v>
      </c>
      <c r="AB168" s="74">
        <v>389.026387176757</v>
      </c>
      <c r="AC168" s="74">
        <v>397.11349284935199</v>
      </c>
      <c r="AD168" s="74">
        <v>405.31505634195099</v>
      </c>
      <c r="AE168" s="74">
        <v>413.61790486206502</v>
      </c>
      <c r="AF168" s="74">
        <v>422.01308406178498</v>
      </c>
      <c r="AG168" s="74">
        <v>430.49746120628498</v>
      </c>
      <c r="AH168" s="74">
        <v>439.07306753067502</v>
      </c>
      <c r="AI168" s="74">
        <v>447.74733135317899</v>
      </c>
      <c r="AJ168" s="74">
        <v>456.53095978753697</v>
      </c>
      <c r="AK168" s="74">
        <v>465.43529590971099</v>
      </c>
      <c r="AL168" s="74">
        <v>465.43529590971099</v>
      </c>
      <c r="AM168" s="74">
        <v>465.43529590971099</v>
      </c>
      <c r="AN168" s="74">
        <v>465.43529590971099</v>
      </c>
      <c r="AO168" s="74">
        <v>465.43529590971099</v>
      </c>
      <c r="AP168" s="74">
        <v>465.43529590971099</v>
      </c>
      <c r="AQ168" s="74">
        <v>465.43529590971099</v>
      </c>
      <c r="AR168" s="74">
        <v>465.43529590971099</v>
      </c>
      <c r="AS168" s="74">
        <v>465.43529590971099</v>
      </c>
      <c r="AT168" s="74">
        <v>465.43529590971099</v>
      </c>
      <c r="AU168" s="74">
        <v>465.43529590971099</v>
      </c>
      <c r="AV168" s="74">
        <v>465.43529590971099</v>
      </c>
      <c r="AW168" s="74">
        <v>465.43529590971099</v>
      </c>
      <c r="AX168" s="74">
        <v>465.43529590971099</v>
      </c>
      <c r="AY168" s="74">
        <v>465.43529590971099</v>
      </c>
      <c r="AZ168" s="74">
        <v>465.43529590971099</v>
      </c>
      <c r="BA168" s="74">
        <v>465.43529590971099</v>
      </c>
      <c r="BB168" s="74">
        <v>465.43529590971099</v>
      </c>
      <c r="BC168" s="74">
        <v>465.43529590971099</v>
      </c>
      <c r="BD168" s="74">
        <v>465.43529590971099</v>
      </c>
      <c r="BE168" s="74">
        <v>465.43529590971099</v>
      </c>
    </row>
    <row r="169" spans="1:57" x14ac:dyDescent="0.25">
      <c r="A169" s="74" t="s">
        <v>47</v>
      </c>
      <c r="B169" s="74" t="s">
        <v>72</v>
      </c>
      <c r="C169" s="74" t="s">
        <v>69</v>
      </c>
      <c r="D169" s="74" t="s">
        <v>37</v>
      </c>
      <c r="E169" s="74">
        <v>41407.909305251596</v>
      </c>
      <c r="F169" s="74">
        <v>42032.538650857001</v>
      </c>
      <c r="G169" s="74">
        <v>40411.307813059502</v>
      </c>
      <c r="H169" s="74">
        <v>41445.800855613001</v>
      </c>
      <c r="I169" s="74">
        <v>42494.183695291598</v>
      </c>
      <c r="J169" s="74">
        <v>43555.764312265601</v>
      </c>
      <c r="K169" s="74">
        <v>44630.844829030997</v>
      </c>
      <c r="L169" s="74">
        <v>45719.092578527197</v>
      </c>
      <c r="M169" s="74">
        <v>46822.110926495101</v>
      </c>
      <c r="N169" s="74">
        <v>47941.240758957101</v>
      </c>
      <c r="O169" s="74">
        <v>48695.015890744398</v>
      </c>
      <c r="P169" s="74">
        <v>49454.675522170503</v>
      </c>
      <c r="Q169" s="74">
        <v>50220.911640637503</v>
      </c>
      <c r="R169" s="74">
        <v>50993.830426254397</v>
      </c>
      <c r="S169" s="74">
        <v>51772.9239729689</v>
      </c>
      <c r="T169" s="74">
        <v>52557.337224549497</v>
      </c>
      <c r="U169" s="74">
        <v>53347.073891277403</v>
      </c>
      <c r="V169" s="74">
        <v>54140.453515449502</v>
      </c>
      <c r="W169" s="74">
        <v>54936.148281515802</v>
      </c>
      <c r="X169" s="74">
        <v>55732.375358406804</v>
      </c>
      <c r="Y169" s="74">
        <v>56528.455618966902</v>
      </c>
      <c r="Z169" s="74">
        <v>57322.555708785701</v>
      </c>
      <c r="AA169" s="74">
        <v>58112.881779317999</v>
      </c>
      <c r="AB169" s="74">
        <v>58898.355976294697</v>
      </c>
      <c r="AC169" s="74">
        <v>59677.745516055198</v>
      </c>
      <c r="AD169" s="74">
        <v>60449.904902895301</v>
      </c>
      <c r="AE169" s="74">
        <v>61213.175077715598</v>
      </c>
      <c r="AF169" s="74">
        <v>61967.235810714403</v>
      </c>
      <c r="AG169" s="74">
        <v>62710.491743892599</v>
      </c>
      <c r="AH169" s="74">
        <v>63440.374286377701</v>
      </c>
      <c r="AI169" s="74">
        <v>64157.506973420699</v>
      </c>
      <c r="AJ169" s="74">
        <v>64860.983145392398</v>
      </c>
      <c r="AK169" s="74">
        <v>65550.909797321801</v>
      </c>
      <c r="AL169" s="74">
        <v>65550.909797321801</v>
      </c>
      <c r="AM169" s="74">
        <v>65550.909797321801</v>
      </c>
      <c r="AN169" s="74">
        <v>65550.909797321801</v>
      </c>
      <c r="AO169" s="74">
        <v>65550.909797321801</v>
      </c>
      <c r="AP169" s="74">
        <v>65550.909797321801</v>
      </c>
      <c r="AQ169" s="74">
        <v>65550.909797321801</v>
      </c>
      <c r="AR169" s="74">
        <v>65550.909797321801</v>
      </c>
      <c r="AS169" s="74">
        <v>65550.909797321801</v>
      </c>
      <c r="AT169" s="74">
        <v>65550.909797321801</v>
      </c>
      <c r="AU169" s="74">
        <v>65550.909797321801</v>
      </c>
      <c r="AV169" s="74">
        <v>65550.909797321801</v>
      </c>
      <c r="AW169" s="74">
        <v>65550.909797321801</v>
      </c>
      <c r="AX169" s="74">
        <v>65550.909797321801</v>
      </c>
      <c r="AY169" s="74">
        <v>65550.909797321801</v>
      </c>
      <c r="AZ169" s="74">
        <v>65550.909797321801</v>
      </c>
      <c r="BA169" s="74">
        <v>65550.909797321801</v>
      </c>
      <c r="BB169" s="74">
        <v>65550.909797321801</v>
      </c>
      <c r="BC169" s="74">
        <v>65550.909797321801</v>
      </c>
      <c r="BD169" s="74">
        <v>65550.909797321801</v>
      </c>
      <c r="BE169" s="74">
        <v>65550.909797321801</v>
      </c>
    </row>
    <row r="170" spans="1:57" x14ac:dyDescent="0.25">
      <c r="A170" s="74" t="s">
        <v>47</v>
      </c>
      <c r="B170" s="74" t="s">
        <v>192</v>
      </c>
      <c r="C170" s="74" t="s">
        <v>69</v>
      </c>
      <c r="D170" s="74" t="s">
        <v>37</v>
      </c>
      <c r="E170" s="74">
        <v>41407.909305251596</v>
      </c>
      <c r="F170" s="74">
        <v>42032.538650857001</v>
      </c>
      <c r="G170" s="74">
        <v>40411.307813059502</v>
      </c>
      <c r="H170" s="74">
        <v>41437.180129034998</v>
      </c>
      <c r="I170" s="74">
        <v>42467.667324665803</v>
      </c>
      <c r="J170" s="74">
        <v>43501.406718403901</v>
      </c>
      <c r="K170" s="74">
        <v>44538.012671786601</v>
      </c>
      <c r="L170" s="74">
        <v>45576.449009682197</v>
      </c>
      <c r="M170" s="74">
        <v>46617.591945968197</v>
      </c>
      <c r="N170" s="74">
        <v>47662.030972776898</v>
      </c>
      <c r="O170" s="74">
        <v>48330.387611754501</v>
      </c>
      <c r="P170" s="74">
        <v>48991.779759283003</v>
      </c>
      <c r="Q170" s="74">
        <v>49646.3844114686</v>
      </c>
      <c r="R170" s="74">
        <v>50293.787122162801</v>
      </c>
      <c r="S170" s="74">
        <v>50932.960054431402</v>
      </c>
      <c r="T170" s="74">
        <v>51562.531945563198</v>
      </c>
      <c r="U170" s="74">
        <v>52181.973797491897</v>
      </c>
      <c r="V170" s="74">
        <v>52789.107795703902</v>
      </c>
      <c r="W170" s="74">
        <v>53382.114518928298</v>
      </c>
      <c r="X170" s="74">
        <v>53958.748245000897</v>
      </c>
      <c r="Y170" s="74">
        <v>54517.8515095115</v>
      </c>
      <c r="Z170" s="74">
        <v>55057.168307174499</v>
      </c>
      <c r="AA170" s="74">
        <v>55574.511103197401</v>
      </c>
      <c r="AB170" s="74">
        <v>56068.407768345598</v>
      </c>
      <c r="AC170" s="74">
        <v>56537.263836018297</v>
      </c>
      <c r="AD170" s="74">
        <v>56979.596762229899</v>
      </c>
      <c r="AE170" s="74">
        <v>57393.472952866097</v>
      </c>
      <c r="AF170" s="74">
        <v>57778.2506699101</v>
      </c>
      <c r="AG170" s="74">
        <v>58132.124162654502</v>
      </c>
      <c r="AH170" s="74">
        <v>58452.438298485598</v>
      </c>
      <c r="AI170" s="74">
        <v>58739.533824529302</v>
      </c>
      <c r="AJ170" s="74">
        <v>58992.3613903972</v>
      </c>
      <c r="AK170" s="74">
        <v>59210.825801724801</v>
      </c>
      <c r="AL170" s="74">
        <v>58788.153535351703</v>
      </c>
      <c r="AM170" s="74">
        <v>58351.846679740702</v>
      </c>
      <c r="AN170" s="74">
        <v>57901.905234891899</v>
      </c>
      <c r="AO170" s="74">
        <v>57438.329200805201</v>
      </c>
      <c r="AP170" s="74">
        <v>56961.118577480702</v>
      </c>
      <c r="AQ170" s="74">
        <v>56470.273364918401</v>
      </c>
      <c r="AR170" s="74">
        <v>55965.793563118197</v>
      </c>
      <c r="AS170" s="74">
        <v>55447.679172080097</v>
      </c>
      <c r="AT170" s="74">
        <v>54915.930191804298</v>
      </c>
      <c r="AU170" s="74">
        <v>54370.546622290502</v>
      </c>
      <c r="AV170" s="74">
        <v>53811.528463538998</v>
      </c>
      <c r="AW170" s="74">
        <v>53238.875715549599</v>
      </c>
      <c r="AX170" s="74">
        <v>52652.588378322303</v>
      </c>
      <c r="AY170" s="74">
        <v>52052.666451857302</v>
      </c>
      <c r="AZ170" s="74">
        <v>51439.109936154302</v>
      </c>
      <c r="BA170" s="74">
        <v>50811.918831213501</v>
      </c>
      <c r="BB170" s="74">
        <v>50171.093137034899</v>
      </c>
      <c r="BC170" s="74">
        <v>49516.632853618503</v>
      </c>
      <c r="BD170" s="74">
        <v>48848.537980964204</v>
      </c>
      <c r="BE170" s="74">
        <v>48166.808519072001</v>
      </c>
    </row>
    <row r="171" spans="1:57" x14ac:dyDescent="0.25">
      <c r="A171" s="74" t="s">
        <v>47</v>
      </c>
      <c r="B171" s="74" t="s">
        <v>73</v>
      </c>
      <c r="C171" s="74" t="s">
        <v>74</v>
      </c>
      <c r="D171" s="74" t="s">
        <v>127</v>
      </c>
      <c r="E171" s="74">
        <v>45678.792385000001</v>
      </c>
      <c r="F171" s="74">
        <v>45907.1863469249</v>
      </c>
      <c r="G171" s="74">
        <v>44689.182617166603</v>
      </c>
      <c r="H171" s="74">
        <v>46621.388546196897</v>
      </c>
      <c r="I171" s="74">
        <v>48606.2591317732</v>
      </c>
      <c r="J171" s="74">
        <v>50644.839340995903</v>
      </c>
      <c r="K171" s="74">
        <v>52738.191622787199</v>
      </c>
      <c r="L171" s="74">
        <v>54887.396171520602</v>
      </c>
      <c r="M171" s="74">
        <v>57093.551194359097</v>
      </c>
      <c r="N171" s="74">
        <v>59357.773182352801</v>
      </c>
      <c r="O171" s="74">
        <v>61200.337391554996</v>
      </c>
      <c r="P171" s="74">
        <v>63073.817107622999</v>
      </c>
      <c r="Q171" s="74">
        <v>64978.646384273197</v>
      </c>
      <c r="R171" s="74">
        <v>66915.264864745695</v>
      </c>
      <c r="S171" s="74">
        <v>68884.117850189199</v>
      </c>
      <c r="T171" s="74">
        <v>70885.656368854994</v>
      </c>
      <c r="U171" s="74">
        <v>72920.337246109193</v>
      </c>
      <c r="V171" s="74">
        <v>74765.884690592502</v>
      </c>
      <c r="W171" s="74">
        <v>76633.696702773595</v>
      </c>
      <c r="X171" s="74">
        <v>78523.994554775301</v>
      </c>
      <c r="Y171" s="74">
        <v>80437.001525566593</v>
      </c>
      <c r="Z171" s="74">
        <v>82372.942918215893</v>
      </c>
      <c r="AA171" s="74">
        <v>84332.046077287407</v>
      </c>
      <c r="AB171" s="74">
        <v>86314.540406383006</v>
      </c>
      <c r="AC171" s="74">
        <v>88320.657385828104</v>
      </c>
      <c r="AD171" s="74">
        <v>90350.630590505505</v>
      </c>
      <c r="AE171" s="74">
        <v>92404.695707836494</v>
      </c>
      <c r="AF171" s="74">
        <v>94483.090555911302</v>
      </c>
      <c r="AG171" s="74">
        <v>96586.055101769307</v>
      </c>
      <c r="AH171" s="74">
        <v>98713.831479832195</v>
      </c>
      <c r="AI171" s="74">
        <v>100866.664010487</v>
      </c>
      <c r="AJ171" s="74">
        <v>103044.79921883</v>
      </c>
      <c r="AK171" s="74">
        <v>105248.48585355299</v>
      </c>
      <c r="AL171" s="74">
        <v>105248.48585355299</v>
      </c>
      <c r="AM171" s="74">
        <v>105248.48585355299</v>
      </c>
      <c r="AN171" s="74">
        <v>105248.48585355299</v>
      </c>
      <c r="AO171" s="74">
        <v>105248.48585355299</v>
      </c>
      <c r="AP171" s="74">
        <v>105248.48585355299</v>
      </c>
      <c r="AQ171" s="74">
        <v>105248.48585355299</v>
      </c>
      <c r="AR171" s="74">
        <v>105248.48585355299</v>
      </c>
      <c r="AS171" s="74">
        <v>105248.48585355299</v>
      </c>
      <c r="AT171" s="74">
        <v>105248.48585355299</v>
      </c>
      <c r="AU171" s="74">
        <v>105248.48585355299</v>
      </c>
      <c r="AV171" s="74">
        <v>105248.48585355299</v>
      </c>
      <c r="AW171" s="74">
        <v>105248.48585355299</v>
      </c>
      <c r="AX171" s="74">
        <v>105248.48585355299</v>
      </c>
      <c r="AY171" s="74">
        <v>105248.48585355299</v>
      </c>
      <c r="AZ171" s="74">
        <v>105248.48585355299</v>
      </c>
      <c r="BA171" s="74">
        <v>105248.48585355299</v>
      </c>
      <c r="BB171" s="74">
        <v>105248.48585355299</v>
      </c>
      <c r="BC171" s="74">
        <v>105248.48585355299</v>
      </c>
      <c r="BD171" s="74">
        <v>105248.48585355299</v>
      </c>
      <c r="BE171" s="74">
        <v>105248.48585355299</v>
      </c>
    </row>
    <row r="172" spans="1:57" x14ac:dyDescent="0.25">
      <c r="A172" s="74" t="s">
        <v>47</v>
      </c>
      <c r="B172" s="74" t="s">
        <v>75</v>
      </c>
      <c r="C172" s="74" t="s">
        <v>74</v>
      </c>
      <c r="D172" s="74" t="s">
        <v>128</v>
      </c>
      <c r="E172" s="74">
        <v>10249.9391</v>
      </c>
      <c r="F172" s="74">
        <v>10301.1887954999</v>
      </c>
      <c r="G172" s="74">
        <v>10027.8789420263</v>
      </c>
      <c r="H172" s="74">
        <v>10461.449797715701</v>
      </c>
      <c r="I172" s="74">
        <v>10906.8381620153</v>
      </c>
      <c r="J172" s="74">
        <v>11364.2785168059</v>
      </c>
      <c r="K172" s="74">
        <v>11834.0092667425</v>
      </c>
      <c r="L172" s="74">
        <v>12316.272798411401</v>
      </c>
      <c r="M172" s="74">
        <v>12811.315540318001</v>
      </c>
      <c r="N172" s="74">
        <v>13319.388023719301</v>
      </c>
      <c r="O172" s="74">
        <v>13732.844026955499</v>
      </c>
      <c r="P172" s="74">
        <v>14153.237211454199</v>
      </c>
      <c r="Q172" s="74">
        <v>14580.664975240101</v>
      </c>
      <c r="R172" s="74">
        <v>15015.225970580599</v>
      </c>
      <c r="S172" s="74">
        <v>15457.0201193304</v>
      </c>
      <c r="T172" s="74">
        <v>15906.148628458101</v>
      </c>
      <c r="U172" s="74">
        <v>16362.714005756399</v>
      </c>
      <c r="V172" s="74">
        <v>16776.8394220476</v>
      </c>
      <c r="W172" s="74">
        <v>17195.960821180499</v>
      </c>
      <c r="X172" s="74">
        <v>17620.127854769598</v>
      </c>
      <c r="Y172" s="74">
        <v>18049.390624748699</v>
      </c>
      <c r="Z172" s="74">
        <v>18483.799687242699</v>
      </c>
      <c r="AA172" s="74">
        <v>18923.4060564709</v>
      </c>
      <c r="AB172" s="74">
        <v>19368.2612086837</v>
      </c>
      <c r="AC172" s="74">
        <v>19818.417086130699</v>
      </c>
      <c r="AD172" s="74">
        <v>20273.926101062701</v>
      </c>
      <c r="AE172" s="74">
        <v>20734.841139766599</v>
      </c>
      <c r="AF172" s="74">
        <v>21201.215566633298</v>
      </c>
      <c r="AG172" s="74">
        <v>21673.103228260399</v>
      </c>
      <c r="AH172" s="74">
        <v>22150.558457587402</v>
      </c>
      <c r="AI172" s="74">
        <v>22633.6360780668</v>
      </c>
      <c r="AJ172" s="74">
        <v>23122.391407868599</v>
      </c>
      <c r="AK172" s="74">
        <v>23616.8802641197</v>
      </c>
      <c r="AL172" s="74">
        <v>23616.8802641197</v>
      </c>
      <c r="AM172" s="74">
        <v>23616.8802641197</v>
      </c>
      <c r="AN172" s="74">
        <v>23616.8802641197</v>
      </c>
      <c r="AO172" s="74">
        <v>23616.8802641197</v>
      </c>
      <c r="AP172" s="74">
        <v>23616.8802641197</v>
      </c>
      <c r="AQ172" s="74">
        <v>23616.8802641197</v>
      </c>
      <c r="AR172" s="74">
        <v>23616.8802641197</v>
      </c>
      <c r="AS172" s="74">
        <v>23616.8802641197</v>
      </c>
      <c r="AT172" s="74">
        <v>23616.8802641197</v>
      </c>
      <c r="AU172" s="74">
        <v>23616.8802641197</v>
      </c>
      <c r="AV172" s="74">
        <v>23616.8802641197</v>
      </c>
      <c r="AW172" s="74">
        <v>23616.8802641197</v>
      </c>
      <c r="AX172" s="74">
        <v>23616.8802641197</v>
      </c>
      <c r="AY172" s="74">
        <v>23616.8802641197</v>
      </c>
      <c r="AZ172" s="74">
        <v>23616.8802641197</v>
      </c>
      <c r="BA172" s="74">
        <v>23616.8802641197</v>
      </c>
      <c r="BB172" s="74">
        <v>23616.8802641197</v>
      </c>
      <c r="BC172" s="74">
        <v>23616.8802641197</v>
      </c>
      <c r="BD172" s="74">
        <v>23616.8802641197</v>
      </c>
      <c r="BE172" s="74">
        <v>23616.8802641197</v>
      </c>
    </row>
    <row r="173" spans="1:57" x14ac:dyDescent="0.25">
      <c r="A173" s="74" t="s">
        <v>47</v>
      </c>
      <c r="B173" s="74" t="s">
        <v>76</v>
      </c>
      <c r="C173" s="74" t="s">
        <v>74</v>
      </c>
      <c r="D173" s="74" t="s">
        <v>129</v>
      </c>
      <c r="E173" s="74">
        <v>14796.97236</v>
      </c>
      <c r="F173" s="74">
        <v>14621.724765314801</v>
      </c>
      <c r="G173" s="74">
        <v>12897.4182881093</v>
      </c>
      <c r="H173" s="74">
        <v>13389.352448908799</v>
      </c>
      <c r="I173" s="74">
        <v>13850.5725056105</v>
      </c>
      <c r="J173" s="74">
        <v>14343.414615941299</v>
      </c>
      <c r="K173" s="74">
        <v>14860.4844204288</v>
      </c>
      <c r="L173" s="74">
        <v>15401.2878757132</v>
      </c>
      <c r="M173" s="74">
        <v>15965.5410559743</v>
      </c>
      <c r="N173" s="74">
        <v>16554.160849008102</v>
      </c>
      <c r="O173" s="74">
        <v>17033.5290139112</v>
      </c>
      <c r="P173" s="74">
        <v>17529.906578276299</v>
      </c>
      <c r="Q173" s="74">
        <v>18043.260319388501</v>
      </c>
      <c r="R173" s="74">
        <v>18573.716631993299</v>
      </c>
      <c r="S173" s="74">
        <v>19120.679251694</v>
      </c>
      <c r="T173" s="74">
        <v>19684.669562765099</v>
      </c>
      <c r="U173" s="74">
        <v>20266.3413370651</v>
      </c>
      <c r="V173" s="74">
        <v>20866.243932238602</v>
      </c>
      <c r="W173" s="74">
        <v>21484.6423212433</v>
      </c>
      <c r="X173" s="74">
        <v>22121.557200246902</v>
      </c>
      <c r="Y173" s="74">
        <v>22776.817956788</v>
      </c>
      <c r="Z173" s="74">
        <v>23450.053970717901</v>
      </c>
      <c r="AA173" s="74">
        <v>24140.790812637399</v>
      </c>
      <c r="AB173" s="74">
        <v>24848.645168157898</v>
      </c>
      <c r="AC173" s="74">
        <v>25573.111888212399</v>
      </c>
      <c r="AD173" s="74">
        <v>26313.477448382899</v>
      </c>
      <c r="AE173" s="74">
        <v>27069.059536013701</v>
      </c>
      <c r="AF173" s="74">
        <v>27839.426534653601</v>
      </c>
      <c r="AG173" s="74">
        <v>28624.5151644582</v>
      </c>
      <c r="AH173" s="74">
        <v>29424.601649781798</v>
      </c>
      <c r="AI173" s="74">
        <v>30240.330981526</v>
      </c>
      <c r="AJ173" s="74">
        <v>31072.586869829101</v>
      </c>
      <c r="AK173" s="74">
        <v>31922.3190660283</v>
      </c>
      <c r="AL173" s="74">
        <v>31922.3190660283</v>
      </c>
      <c r="AM173" s="74">
        <v>31922.3190660283</v>
      </c>
      <c r="AN173" s="74">
        <v>31922.3190660283</v>
      </c>
      <c r="AO173" s="74">
        <v>31922.3190660283</v>
      </c>
      <c r="AP173" s="74">
        <v>31922.3190660283</v>
      </c>
      <c r="AQ173" s="74">
        <v>31922.3190660283</v>
      </c>
      <c r="AR173" s="74">
        <v>31922.3190660283</v>
      </c>
      <c r="AS173" s="74">
        <v>31922.3190660283</v>
      </c>
      <c r="AT173" s="74">
        <v>31922.3190660283</v>
      </c>
      <c r="AU173" s="74">
        <v>31922.3190660283</v>
      </c>
      <c r="AV173" s="74">
        <v>31922.3190660283</v>
      </c>
      <c r="AW173" s="74">
        <v>31922.3190660283</v>
      </c>
      <c r="AX173" s="74">
        <v>31922.3190660283</v>
      </c>
      <c r="AY173" s="74">
        <v>31922.3190660283</v>
      </c>
      <c r="AZ173" s="74">
        <v>31922.3190660283</v>
      </c>
      <c r="BA173" s="74">
        <v>31922.3190660283</v>
      </c>
      <c r="BB173" s="74">
        <v>31922.3190660283</v>
      </c>
      <c r="BC173" s="74">
        <v>31922.3190660283</v>
      </c>
      <c r="BD173" s="74">
        <v>31922.3190660283</v>
      </c>
      <c r="BE173" s="74">
        <v>31922.3190660283</v>
      </c>
    </row>
    <row r="174" spans="1:57" x14ac:dyDescent="0.25">
      <c r="A174" s="74" t="s">
        <v>47</v>
      </c>
      <c r="B174" s="74" t="s">
        <v>77</v>
      </c>
      <c r="C174" s="74" t="s">
        <v>74</v>
      </c>
      <c r="D174" s="74" t="s">
        <v>130</v>
      </c>
      <c r="E174" s="74">
        <v>63243.6316899999</v>
      </c>
      <c r="F174" s="74">
        <v>63559.8498484499</v>
      </c>
      <c r="G174" s="74">
        <v>61873.487857252097</v>
      </c>
      <c r="H174" s="74">
        <v>64548.683801463398</v>
      </c>
      <c r="I174" s="74">
        <v>67296.795511783697</v>
      </c>
      <c r="J174" s="74">
        <v>70119.269775900597</v>
      </c>
      <c r="K174" s="74">
        <v>73017.577585598803</v>
      </c>
      <c r="L174" s="74">
        <v>75993.214501762195</v>
      </c>
      <c r="M174" s="74">
        <v>79047.701024511305</v>
      </c>
      <c r="N174" s="74">
        <v>82182.582968546601</v>
      </c>
      <c r="O174" s="74">
        <v>84733.667314861901</v>
      </c>
      <c r="P174" s="74">
        <v>87327.555089806701</v>
      </c>
      <c r="Q174" s="74">
        <v>89964.847253518907</v>
      </c>
      <c r="R174" s="74">
        <v>92646.152504996193</v>
      </c>
      <c r="S174" s="74">
        <v>95372.087376777898</v>
      </c>
      <c r="T174" s="74">
        <v>98143.2763307446</v>
      </c>
      <c r="U174" s="74">
        <v>100960.351855053</v>
      </c>
      <c r="V174" s="74">
        <v>103515.56657836599</v>
      </c>
      <c r="W174" s="74">
        <v>106101.60725056499</v>
      </c>
      <c r="X174" s="74">
        <v>108718.780229412</v>
      </c>
      <c r="Y174" s="74">
        <v>111367.394651208</v>
      </c>
      <c r="Z174" s="74">
        <v>114047.762454678</v>
      </c>
      <c r="AA174" s="74">
        <v>116760.19840505801</v>
      </c>
      <c r="AB174" s="74">
        <v>119505.02011838301</v>
      </c>
      <c r="AC174" s="74">
        <v>122282.54808597401</v>
      </c>
      <c r="AD174" s="74">
        <v>125093.105699124</v>
      </c>
      <c r="AE174" s="74">
        <v>127937.019274003</v>
      </c>
      <c r="AF174" s="74">
        <v>130814.61807675</v>
      </c>
      <c r="AG174" s="74">
        <v>133726.234348792</v>
      </c>
      <c r="AH174" s="74">
        <v>136672.203332356</v>
      </c>
      <c r="AI174" s="74">
        <v>139652.863296208</v>
      </c>
      <c r="AJ174" s="74">
        <v>142668.55556158899</v>
      </c>
      <c r="AK174" s="74">
        <v>145719.624528385</v>
      </c>
      <c r="AL174" s="74">
        <v>145719.624528385</v>
      </c>
      <c r="AM174" s="74">
        <v>145719.624528385</v>
      </c>
      <c r="AN174" s="74">
        <v>145719.624528385</v>
      </c>
      <c r="AO174" s="74">
        <v>145719.624528385</v>
      </c>
      <c r="AP174" s="74">
        <v>145719.624528385</v>
      </c>
      <c r="AQ174" s="74">
        <v>145719.624528385</v>
      </c>
      <c r="AR174" s="74">
        <v>145719.624528385</v>
      </c>
      <c r="AS174" s="74">
        <v>145719.624528385</v>
      </c>
      <c r="AT174" s="74">
        <v>145719.624528385</v>
      </c>
      <c r="AU174" s="74">
        <v>145719.624528385</v>
      </c>
      <c r="AV174" s="74">
        <v>145719.624528385</v>
      </c>
      <c r="AW174" s="74">
        <v>145719.624528385</v>
      </c>
      <c r="AX174" s="74">
        <v>145719.624528385</v>
      </c>
      <c r="AY174" s="74">
        <v>145719.624528385</v>
      </c>
      <c r="AZ174" s="74">
        <v>145719.624528385</v>
      </c>
      <c r="BA174" s="74">
        <v>145719.624528385</v>
      </c>
      <c r="BB174" s="74">
        <v>145719.624528385</v>
      </c>
      <c r="BC174" s="74">
        <v>145719.624528385</v>
      </c>
      <c r="BD174" s="74">
        <v>145719.624528385</v>
      </c>
      <c r="BE174" s="74">
        <v>145719.624528385</v>
      </c>
    </row>
    <row r="175" spans="1:57" x14ac:dyDescent="0.25">
      <c r="A175" s="74" t="s">
        <v>47</v>
      </c>
      <c r="B175" s="74" t="s">
        <v>78</v>
      </c>
      <c r="C175" s="74" t="s">
        <v>79</v>
      </c>
      <c r="D175" s="74" t="s">
        <v>131</v>
      </c>
      <c r="E175" s="74">
        <v>13758249.199999999</v>
      </c>
      <c r="F175" s="74">
        <v>13454704.5928714</v>
      </c>
      <c r="G175" s="74">
        <v>11722700.3073151</v>
      </c>
      <c r="H175" s="74">
        <v>12049094.5849392</v>
      </c>
      <c r="I175" s="74">
        <v>12341641.3399566</v>
      </c>
      <c r="J175" s="74">
        <v>12658220.602670999</v>
      </c>
      <c r="K175" s="74">
        <v>12991696.198117699</v>
      </c>
      <c r="L175" s="74">
        <v>13341365.4292343</v>
      </c>
      <c r="M175" s="74">
        <v>13706732.579374</v>
      </c>
      <c r="N175" s="74">
        <v>14088399.7881702</v>
      </c>
      <c r="O175" s="74">
        <v>14373397.114395401</v>
      </c>
      <c r="P175" s="74">
        <v>14669974.052746899</v>
      </c>
      <c r="Q175" s="74">
        <v>14977966.3388451</v>
      </c>
      <c r="R175" s="74">
        <v>15360225.1268765</v>
      </c>
      <c r="S175" s="74">
        <v>15754199.3493864</v>
      </c>
      <c r="T175" s="74">
        <v>16160239.6782852</v>
      </c>
      <c r="U175" s="74">
        <v>16578809.3120082</v>
      </c>
      <c r="V175" s="74">
        <v>17010274.7605763</v>
      </c>
      <c r="W175" s="74">
        <v>17422414.299215</v>
      </c>
      <c r="X175" s="74">
        <v>17847040.329599299</v>
      </c>
      <c r="Y175" s="74">
        <v>18283892.414009999</v>
      </c>
      <c r="Z175" s="74">
        <v>18732543.8594702</v>
      </c>
      <c r="AA175" s="74">
        <v>19192487.2072176</v>
      </c>
      <c r="AB175" s="74">
        <v>19663302.093299899</v>
      </c>
      <c r="AC175" s="74">
        <v>20144472.163150899</v>
      </c>
      <c r="AD175" s="74">
        <v>20635313.229502901</v>
      </c>
      <c r="AE175" s="74">
        <v>21135178.568293002</v>
      </c>
      <c r="AF175" s="74">
        <v>21643642.8649748</v>
      </c>
      <c r="AG175" s="74">
        <v>22160596.864246</v>
      </c>
      <c r="AH175" s="74">
        <v>22686217.664499599</v>
      </c>
      <c r="AI175" s="74">
        <v>23220988.1886972</v>
      </c>
      <c r="AJ175" s="74">
        <v>23765584.045412101</v>
      </c>
      <c r="AK175" s="74">
        <v>24320727.4773729</v>
      </c>
      <c r="AL175" s="74">
        <v>24320727.4773729</v>
      </c>
      <c r="AM175" s="74">
        <v>24320727.4773729</v>
      </c>
      <c r="AN175" s="74">
        <v>24320727.4773729</v>
      </c>
      <c r="AO175" s="74">
        <v>24320727.4773729</v>
      </c>
      <c r="AP175" s="74">
        <v>24320727.4773729</v>
      </c>
      <c r="AQ175" s="74">
        <v>24320727.4773729</v>
      </c>
      <c r="AR175" s="74">
        <v>24320727.4773729</v>
      </c>
      <c r="AS175" s="74">
        <v>24320727.4773729</v>
      </c>
      <c r="AT175" s="74">
        <v>24320727.4773729</v>
      </c>
      <c r="AU175" s="74">
        <v>24320727.4773729</v>
      </c>
      <c r="AV175" s="74">
        <v>24320727.4773729</v>
      </c>
      <c r="AW175" s="74">
        <v>24320727.4773729</v>
      </c>
      <c r="AX175" s="74">
        <v>24320727.4773729</v>
      </c>
      <c r="AY175" s="74">
        <v>24320727.4773729</v>
      </c>
      <c r="AZ175" s="74">
        <v>24320727.4773729</v>
      </c>
      <c r="BA175" s="74">
        <v>24320727.4773729</v>
      </c>
      <c r="BB175" s="74">
        <v>24320727.4773729</v>
      </c>
      <c r="BC175" s="74">
        <v>24320727.4773729</v>
      </c>
      <c r="BD175" s="74">
        <v>24320727.4773729</v>
      </c>
      <c r="BE175" s="74">
        <v>24320727.4773729</v>
      </c>
    </row>
    <row r="176" spans="1:57" x14ac:dyDescent="0.25">
      <c r="A176" s="74" t="s">
        <v>47</v>
      </c>
      <c r="B176" s="74" t="s">
        <v>80</v>
      </c>
      <c r="C176" s="74" t="s">
        <v>74</v>
      </c>
      <c r="D176" s="74" t="s">
        <v>132</v>
      </c>
      <c r="E176" s="74">
        <v>1975.106344</v>
      </c>
      <c r="F176" s="74">
        <v>1984.9818757199901</v>
      </c>
      <c r="G176" s="74">
        <v>1932.3165847161299</v>
      </c>
      <c r="H176" s="74">
        <v>2015.8632808760599</v>
      </c>
      <c r="I176" s="74">
        <v>2101.6871453195099</v>
      </c>
      <c r="J176" s="74">
        <v>2189.8333614027201</v>
      </c>
      <c r="K176" s="74">
        <v>2280.3478683788398</v>
      </c>
      <c r="L176" s="74">
        <v>2373.2773727969802</v>
      </c>
      <c r="M176" s="74">
        <v>2468.66936006166</v>
      </c>
      <c r="N176" s="74">
        <v>2566.5721061548102</v>
      </c>
      <c r="O176" s="74">
        <v>2646.2427819500399</v>
      </c>
      <c r="P176" s="74">
        <v>2727.2502140505499</v>
      </c>
      <c r="Q176" s="74">
        <v>2809.61317051487</v>
      </c>
      <c r="R176" s="74">
        <v>2893.35066108708</v>
      </c>
      <c r="S176" s="74">
        <v>2978.4819401536802</v>
      </c>
      <c r="T176" s="74">
        <v>3065.02650973551</v>
      </c>
      <c r="U176" s="74">
        <v>3153.0041225149498</v>
      </c>
      <c r="V176" s="74">
        <v>3232.80379048842</v>
      </c>
      <c r="W176" s="74">
        <v>3313.56615661152</v>
      </c>
      <c r="X176" s="74">
        <v>3395.3007884745998</v>
      </c>
      <c r="Y176" s="74">
        <v>3478.0173404420898</v>
      </c>
      <c r="Z176" s="74">
        <v>3561.7255543984902</v>
      </c>
      <c r="AA176" s="74">
        <v>3646.4352605006102</v>
      </c>
      <c r="AB176" s="74">
        <v>3732.1563779359799</v>
      </c>
      <c r="AC176" s="74">
        <v>3818.8989156876801</v>
      </c>
      <c r="AD176" s="74">
        <v>3906.6729733053999</v>
      </c>
      <c r="AE176" s="74">
        <v>3995.4887416828801</v>
      </c>
      <c r="AF176" s="74">
        <v>4085.3565038419702</v>
      </c>
      <c r="AG176" s="74">
        <v>4176.2866357229304</v>
      </c>
      <c r="AH176" s="74">
        <v>4268.2896069815497</v>
      </c>
      <c r="AI176" s="74">
        <v>4361.3759817926302</v>
      </c>
      <c r="AJ176" s="74">
        <v>4455.55641966032</v>
      </c>
      <c r="AK176" s="74">
        <v>4550.8416762350598</v>
      </c>
      <c r="AL176" s="74">
        <v>4550.8416762350598</v>
      </c>
      <c r="AM176" s="74">
        <v>4550.8416762350598</v>
      </c>
      <c r="AN176" s="74">
        <v>4550.8416762350598</v>
      </c>
      <c r="AO176" s="74">
        <v>4550.8416762350598</v>
      </c>
      <c r="AP176" s="74">
        <v>4550.8416762350598</v>
      </c>
      <c r="AQ176" s="74">
        <v>4550.8416762350598</v>
      </c>
      <c r="AR176" s="74">
        <v>4550.8416762350598</v>
      </c>
      <c r="AS176" s="74">
        <v>4550.8416762350598</v>
      </c>
      <c r="AT176" s="74">
        <v>4550.8416762350598</v>
      </c>
      <c r="AU176" s="74">
        <v>4550.8416762350598</v>
      </c>
      <c r="AV176" s="74">
        <v>4550.8416762350598</v>
      </c>
      <c r="AW176" s="74">
        <v>4550.8416762350598</v>
      </c>
      <c r="AX176" s="74">
        <v>4550.8416762350598</v>
      </c>
      <c r="AY176" s="74">
        <v>4550.8416762350598</v>
      </c>
      <c r="AZ176" s="74">
        <v>4550.8416762350598</v>
      </c>
      <c r="BA176" s="74">
        <v>4550.8416762350598</v>
      </c>
      <c r="BB176" s="74">
        <v>4550.8416762350598</v>
      </c>
      <c r="BC176" s="74">
        <v>4550.8416762350598</v>
      </c>
      <c r="BD176" s="74">
        <v>4550.8416762350598</v>
      </c>
      <c r="BE176" s="74">
        <v>4550.8416762350598</v>
      </c>
    </row>
    <row r="177" spans="1:57" x14ac:dyDescent="0.25">
      <c r="A177" s="74" t="s">
        <v>47</v>
      </c>
      <c r="B177" s="74" t="s">
        <v>81</v>
      </c>
      <c r="C177" s="74" t="s">
        <v>74</v>
      </c>
      <c r="D177" s="74" t="s">
        <v>133</v>
      </c>
      <c r="E177" s="74">
        <v>96135.530150000006</v>
      </c>
      <c r="F177" s="74">
        <v>96616.207800749995</v>
      </c>
      <c r="G177" s="74">
        <v>94052.798652406404</v>
      </c>
      <c r="H177" s="74">
        <v>98119.316869015296</v>
      </c>
      <c r="I177" s="74">
        <v>102296.673056876</v>
      </c>
      <c r="J177" s="74">
        <v>106587.06645246199</v>
      </c>
      <c r="K177" s="74">
        <v>110992.73308446301</v>
      </c>
      <c r="L177" s="74">
        <v>115515.94632862799</v>
      </c>
      <c r="M177" s="74">
        <v>120159.017470397</v>
      </c>
      <c r="N177" s="74">
        <v>124924.296275459</v>
      </c>
      <c r="O177" s="74">
        <v>128802.15463901</v>
      </c>
      <c r="P177" s="74">
        <v>132745.077740204</v>
      </c>
      <c r="Q177" s="74">
        <v>136753.979087958</v>
      </c>
      <c r="R177" s="74">
        <v>140829.78395489301</v>
      </c>
      <c r="S177" s="74">
        <v>144973.42952125799</v>
      </c>
      <c r="T177" s="74">
        <v>149185.86502055501</v>
      </c>
      <c r="U177" s="74">
        <v>153468.05188688601</v>
      </c>
      <c r="V177" s="74">
        <v>157352.188763732</v>
      </c>
      <c r="W177" s="74">
        <v>161283.183622312</v>
      </c>
      <c r="X177" s="74">
        <v>165261.50215166199</v>
      </c>
      <c r="Y177" s="74">
        <v>169287.614264426</v>
      </c>
      <c r="Z177" s="74">
        <v>173361.99413316301</v>
      </c>
      <c r="AA177" s="74">
        <v>177485.12022696401</v>
      </c>
      <c r="AB177" s="74">
        <v>181657.475348365</v>
      </c>
      <c r="AC177" s="74">
        <v>185879.546670574</v>
      </c>
      <c r="AD177" s="74">
        <v>190151.825775003</v>
      </c>
      <c r="AE177" s="74">
        <v>194474.80868910599</v>
      </c>
      <c r="AF177" s="74">
        <v>198848.995924544</v>
      </c>
      <c r="AG177" s="74">
        <v>203274.89251565299</v>
      </c>
      <c r="AH177" s="74">
        <v>207753.00805823601</v>
      </c>
      <c r="AI177" s="74">
        <v>212283.856748683</v>
      </c>
      <c r="AJ177" s="74">
        <v>216867.95742340101</v>
      </c>
      <c r="AK177" s="74">
        <v>221505.83359858399</v>
      </c>
      <c r="AL177" s="74">
        <v>221505.83359858399</v>
      </c>
      <c r="AM177" s="74">
        <v>221505.83359858399</v>
      </c>
      <c r="AN177" s="74">
        <v>221505.83359858399</v>
      </c>
      <c r="AO177" s="74">
        <v>221505.83359858399</v>
      </c>
      <c r="AP177" s="74">
        <v>221505.83359858399</v>
      </c>
      <c r="AQ177" s="74">
        <v>221505.83359858399</v>
      </c>
      <c r="AR177" s="74">
        <v>221505.83359858399</v>
      </c>
      <c r="AS177" s="74">
        <v>221505.83359858399</v>
      </c>
      <c r="AT177" s="74">
        <v>221505.83359858399</v>
      </c>
      <c r="AU177" s="74">
        <v>221505.83359858399</v>
      </c>
      <c r="AV177" s="74">
        <v>221505.83359858399</v>
      </c>
      <c r="AW177" s="74">
        <v>221505.83359858399</v>
      </c>
      <c r="AX177" s="74">
        <v>221505.83359858399</v>
      </c>
      <c r="AY177" s="74">
        <v>221505.83359858399</v>
      </c>
      <c r="AZ177" s="74">
        <v>221505.83359858399</v>
      </c>
      <c r="BA177" s="74">
        <v>221505.83359858399</v>
      </c>
      <c r="BB177" s="74">
        <v>221505.83359858399</v>
      </c>
      <c r="BC177" s="74">
        <v>221505.83359858399</v>
      </c>
      <c r="BD177" s="74">
        <v>221505.83359858399</v>
      </c>
      <c r="BE177" s="74">
        <v>221505.83359858399</v>
      </c>
    </row>
    <row r="178" spans="1:57" x14ac:dyDescent="0.25">
      <c r="A178" s="74" t="s">
        <v>47</v>
      </c>
      <c r="B178" s="74" t="s">
        <v>82</v>
      </c>
      <c r="C178" s="74" t="s">
        <v>74</v>
      </c>
      <c r="D178" s="74" t="s">
        <v>134</v>
      </c>
      <c r="E178" s="74">
        <v>9395.5817669999997</v>
      </c>
      <c r="F178" s="74">
        <v>9442.5596758349893</v>
      </c>
      <c r="G178" s="74">
        <v>9192.0308628356997</v>
      </c>
      <c r="H178" s="74">
        <v>9589.4625340557905</v>
      </c>
      <c r="I178" s="74">
        <v>9997.7266958250802</v>
      </c>
      <c r="J178" s="74">
        <v>10417.038285389501</v>
      </c>
      <c r="K178" s="74">
        <v>10847.615835797</v>
      </c>
      <c r="L178" s="74">
        <v>11289.6815301227</v>
      </c>
      <c r="M178" s="74">
        <v>11743.4612564572</v>
      </c>
      <c r="N178" s="74">
        <v>12209.1846636684</v>
      </c>
      <c r="O178" s="74">
        <v>12588.1781042697</v>
      </c>
      <c r="P178" s="74">
        <v>12973.530495216801</v>
      </c>
      <c r="Q178" s="74">
        <v>13365.3311161723</v>
      </c>
      <c r="R178" s="74">
        <v>13763.6703964975</v>
      </c>
      <c r="S178" s="74">
        <v>14168.6399293175</v>
      </c>
      <c r="T178" s="74">
        <v>14580.332485754299</v>
      </c>
      <c r="U178" s="74">
        <v>14998.842029326799</v>
      </c>
      <c r="V178" s="74">
        <v>15378.4490857782</v>
      </c>
      <c r="W178" s="74">
        <v>15762.635697760399</v>
      </c>
      <c r="X178" s="74">
        <v>16151.4473783051</v>
      </c>
      <c r="Y178" s="74">
        <v>16544.930053228301</v>
      </c>
      <c r="Z178" s="74">
        <v>16943.130064678899</v>
      </c>
      <c r="AA178" s="74">
        <v>17346.0941747172</v>
      </c>
      <c r="AB178" s="74">
        <v>17753.869568922801</v>
      </c>
      <c r="AC178" s="74">
        <v>18166.503860032801</v>
      </c>
      <c r="AD178" s="74">
        <v>18584.045091609401</v>
      </c>
      <c r="AE178" s="74">
        <v>19006.541741739002</v>
      </c>
      <c r="AF178" s="74">
        <v>19434.042726760799</v>
      </c>
      <c r="AG178" s="74">
        <v>19866.5974050277</v>
      </c>
      <c r="AH178" s="74">
        <v>20304.255580696699</v>
      </c>
      <c r="AI178" s="74">
        <v>20747.067507552099</v>
      </c>
      <c r="AJ178" s="74">
        <v>21195.083892860101</v>
      </c>
      <c r="AK178" s="74">
        <v>21648.355901254599</v>
      </c>
      <c r="AL178" s="74">
        <v>21648.355901254599</v>
      </c>
      <c r="AM178" s="74">
        <v>21648.355901254599</v>
      </c>
      <c r="AN178" s="74">
        <v>21648.355901254599</v>
      </c>
      <c r="AO178" s="74">
        <v>21648.355901254599</v>
      </c>
      <c r="AP178" s="74">
        <v>21648.355901254599</v>
      </c>
      <c r="AQ178" s="74">
        <v>21648.355901254599</v>
      </c>
      <c r="AR178" s="74">
        <v>21648.355901254599</v>
      </c>
      <c r="AS178" s="74">
        <v>21648.355901254599</v>
      </c>
      <c r="AT178" s="74">
        <v>21648.355901254599</v>
      </c>
      <c r="AU178" s="74">
        <v>21648.355901254599</v>
      </c>
      <c r="AV178" s="74">
        <v>21648.355901254599</v>
      </c>
      <c r="AW178" s="74">
        <v>21648.355901254599</v>
      </c>
      <c r="AX178" s="74">
        <v>21648.355901254599</v>
      </c>
      <c r="AY178" s="74">
        <v>21648.355901254599</v>
      </c>
      <c r="AZ178" s="74">
        <v>21648.355901254599</v>
      </c>
      <c r="BA178" s="74">
        <v>21648.355901254599</v>
      </c>
      <c r="BB178" s="74">
        <v>21648.355901254599</v>
      </c>
      <c r="BC178" s="74">
        <v>21648.355901254599</v>
      </c>
      <c r="BD178" s="74">
        <v>21648.355901254599</v>
      </c>
      <c r="BE178" s="74">
        <v>21648.355901254599</v>
      </c>
    </row>
    <row r="179" spans="1:57" x14ac:dyDescent="0.25">
      <c r="A179" s="74" t="s">
        <v>47</v>
      </c>
      <c r="B179" s="74" t="s">
        <v>83</v>
      </c>
      <c r="C179" s="74" t="s">
        <v>84</v>
      </c>
      <c r="D179" s="74" t="s">
        <v>135</v>
      </c>
      <c r="E179" s="74">
        <v>133.536244030994</v>
      </c>
      <c r="F179" s="74">
        <v>129.31561644728299</v>
      </c>
      <c r="G179" s="74">
        <v>120.11911599614901</v>
      </c>
      <c r="H179" s="74">
        <v>123.081589656064</v>
      </c>
      <c r="I179" s="74">
        <v>125.685630058336</v>
      </c>
      <c r="J179" s="74">
        <v>128.50317360323999</v>
      </c>
      <c r="K179" s="74">
        <v>131.46058018497101</v>
      </c>
      <c r="L179" s="74">
        <v>134.54812789667201</v>
      </c>
      <c r="M179" s="74">
        <v>137.75836813292199</v>
      </c>
      <c r="N179" s="74">
        <v>141.094433803953</v>
      </c>
      <c r="O179" s="74">
        <v>144.55339504941199</v>
      </c>
      <c r="P179" s="74">
        <v>148.13252827532199</v>
      </c>
      <c r="Q179" s="74">
        <v>151.83038038516301</v>
      </c>
      <c r="R179" s="74">
        <v>155.646882411679</v>
      </c>
      <c r="S179" s="74">
        <v>159.57595690211201</v>
      </c>
      <c r="T179" s="74">
        <v>163.62093525081801</v>
      </c>
      <c r="U179" s="74">
        <v>167.78621085274901</v>
      </c>
      <c r="V179" s="74">
        <v>172.075266269981</v>
      </c>
      <c r="W179" s="74">
        <v>176.48921362397201</v>
      </c>
      <c r="X179" s="74">
        <v>181.02716887869599</v>
      </c>
      <c r="Y179" s="74">
        <v>185.68672121989599</v>
      </c>
      <c r="Z179" s="74">
        <v>190.46389004786801</v>
      </c>
      <c r="AA179" s="74">
        <v>195.35393101586001</v>
      </c>
      <c r="AB179" s="74">
        <v>200.35291979470699</v>
      </c>
      <c r="AC179" s="74">
        <v>205.45602460017199</v>
      </c>
      <c r="AD179" s="74">
        <v>210.656827800988</v>
      </c>
      <c r="AE179" s="74">
        <v>215.949263100693</v>
      </c>
      <c r="AF179" s="74">
        <v>221.329352132434</v>
      </c>
      <c r="AG179" s="74">
        <v>226.79609887453901</v>
      </c>
      <c r="AH179" s="74">
        <v>232.35121040109399</v>
      </c>
      <c r="AI179" s="74">
        <v>237.99928179057599</v>
      </c>
      <c r="AJ179" s="74">
        <v>243.746728900937</v>
      </c>
      <c r="AK179" s="74">
        <v>249.600409819032</v>
      </c>
      <c r="AL179" s="74">
        <v>249.600409819032</v>
      </c>
      <c r="AM179" s="74">
        <v>249.600409819032</v>
      </c>
      <c r="AN179" s="74">
        <v>249.600409819032</v>
      </c>
      <c r="AO179" s="74">
        <v>249.600409819032</v>
      </c>
      <c r="AP179" s="74">
        <v>249.600409819032</v>
      </c>
      <c r="AQ179" s="74">
        <v>249.600409819032</v>
      </c>
      <c r="AR179" s="74">
        <v>249.600409819032</v>
      </c>
      <c r="AS179" s="74">
        <v>249.600409819032</v>
      </c>
      <c r="AT179" s="74">
        <v>249.600409819032</v>
      </c>
      <c r="AU179" s="74">
        <v>249.600409819032</v>
      </c>
      <c r="AV179" s="74">
        <v>249.600409819032</v>
      </c>
      <c r="AW179" s="74">
        <v>249.600409819032</v>
      </c>
      <c r="AX179" s="74">
        <v>249.600409819032</v>
      </c>
      <c r="AY179" s="74">
        <v>249.600409819032</v>
      </c>
      <c r="AZ179" s="74">
        <v>249.600409819032</v>
      </c>
      <c r="BA179" s="74">
        <v>249.600409819032</v>
      </c>
      <c r="BB179" s="74">
        <v>249.600409819032</v>
      </c>
      <c r="BC179" s="74">
        <v>249.600409819032</v>
      </c>
      <c r="BD179" s="74">
        <v>249.600409819032</v>
      </c>
      <c r="BE179" s="74">
        <v>249.600409819032</v>
      </c>
    </row>
    <row r="180" spans="1:57" x14ac:dyDescent="0.25">
      <c r="A180" s="74" t="s">
        <v>48</v>
      </c>
      <c r="B180" s="74" t="s">
        <v>68</v>
      </c>
      <c r="C180" s="74" t="s">
        <v>69</v>
      </c>
      <c r="D180" s="74" t="s">
        <v>124</v>
      </c>
      <c r="E180" s="74">
        <v>651.81899999999996</v>
      </c>
      <c r="F180" s="74">
        <v>667</v>
      </c>
      <c r="G180" s="74">
        <v>583.621857052059</v>
      </c>
      <c r="H180" s="74">
        <v>628.15238932968703</v>
      </c>
      <c r="I180" s="74">
        <v>642.39592410912201</v>
      </c>
      <c r="J180" s="74">
        <v>657.00680720505295</v>
      </c>
      <c r="K180" s="74">
        <v>672.082101176626</v>
      </c>
      <c r="L180" s="74">
        <v>686.62249660626401</v>
      </c>
      <c r="M180" s="74">
        <v>701.47985899942205</v>
      </c>
      <c r="N180" s="74">
        <v>716.06721376704002</v>
      </c>
      <c r="O180" s="74">
        <v>721.40685864492502</v>
      </c>
      <c r="P180" s="74">
        <v>727.25108974076102</v>
      </c>
      <c r="Q180" s="74">
        <v>732.33097400032295</v>
      </c>
      <c r="R180" s="74">
        <v>735.28471822236099</v>
      </c>
      <c r="S180" s="74">
        <v>737.79025968510905</v>
      </c>
      <c r="T180" s="74">
        <v>740.52299597009301</v>
      </c>
      <c r="U180" s="74">
        <v>743.20831278205003</v>
      </c>
      <c r="V180" s="74">
        <v>745.55741027071895</v>
      </c>
      <c r="W180" s="74">
        <v>748.77499884311703</v>
      </c>
      <c r="X180" s="74">
        <v>752.04312182942601</v>
      </c>
      <c r="Y180" s="74">
        <v>755.36123432857198</v>
      </c>
      <c r="Z180" s="74">
        <v>758.36633593191505</v>
      </c>
      <c r="AA180" s="74">
        <v>761.34981527895604</v>
      </c>
      <c r="AB180" s="74">
        <v>762.95428458576396</v>
      </c>
      <c r="AC180" s="74">
        <v>764.54928369420895</v>
      </c>
      <c r="AD180" s="74">
        <v>765.81516382284894</v>
      </c>
      <c r="AE180" s="74">
        <v>767.42107286432997</v>
      </c>
      <c r="AF180" s="74">
        <v>768.65450404540502</v>
      </c>
      <c r="AG180" s="74">
        <v>769.47805554520403</v>
      </c>
      <c r="AH180" s="74">
        <v>769.88429010422703</v>
      </c>
      <c r="AI180" s="74">
        <v>770.56688981176001</v>
      </c>
      <c r="AJ180" s="74">
        <v>770.80961309290706</v>
      </c>
      <c r="AK180" s="74">
        <v>771.29103472625195</v>
      </c>
      <c r="AL180" s="74">
        <v>771.29103472625195</v>
      </c>
      <c r="AM180" s="74">
        <v>771.29103472625195</v>
      </c>
      <c r="AN180" s="74">
        <v>771.29103472625195</v>
      </c>
      <c r="AO180" s="74">
        <v>771.29103472625195</v>
      </c>
      <c r="AP180" s="74">
        <v>771.29103472625195</v>
      </c>
      <c r="AQ180" s="74">
        <v>771.29103472625195</v>
      </c>
      <c r="AR180" s="74">
        <v>771.29103472625195</v>
      </c>
      <c r="AS180" s="74">
        <v>771.29103472625195</v>
      </c>
      <c r="AT180" s="74">
        <v>771.29103472625195</v>
      </c>
      <c r="AU180" s="74">
        <v>771.29103472625195</v>
      </c>
      <c r="AV180" s="74">
        <v>771.29103472625195</v>
      </c>
      <c r="AW180" s="74">
        <v>771.29103472625195</v>
      </c>
      <c r="AX180" s="74">
        <v>771.29103472625195</v>
      </c>
      <c r="AY180" s="74">
        <v>771.29103472625195</v>
      </c>
      <c r="AZ180" s="74">
        <v>771.29103472625195</v>
      </c>
      <c r="BA180" s="74">
        <v>771.29103472625195</v>
      </c>
      <c r="BB180" s="74">
        <v>771.29103472625195</v>
      </c>
      <c r="BC180" s="74">
        <v>771.29103472625195</v>
      </c>
      <c r="BD180" s="74">
        <v>771.29103472625195</v>
      </c>
      <c r="BE180" s="74">
        <v>771.29103472625195</v>
      </c>
    </row>
    <row r="181" spans="1:57" x14ac:dyDescent="0.25">
      <c r="A181" s="74" t="s">
        <v>48</v>
      </c>
      <c r="B181" s="74" t="s">
        <v>190</v>
      </c>
      <c r="C181" s="74" t="s">
        <v>69</v>
      </c>
      <c r="D181" s="74" t="s">
        <v>124</v>
      </c>
      <c r="E181" s="74">
        <v>651.81899999999996</v>
      </c>
      <c r="F181" s="74">
        <v>667</v>
      </c>
      <c r="G181" s="74">
        <v>583.621857052059</v>
      </c>
      <c r="H181" s="74">
        <v>628.01168319447697</v>
      </c>
      <c r="I181" s="74">
        <v>641.96423404812106</v>
      </c>
      <c r="J181" s="74">
        <v>656.12379005617004</v>
      </c>
      <c r="K181" s="74">
        <v>670.57663726999101</v>
      </c>
      <c r="L181" s="74">
        <v>684.315445017667</v>
      </c>
      <c r="M181" s="74">
        <v>698.18009774268899</v>
      </c>
      <c r="N181" s="74">
        <v>711.57604020229303</v>
      </c>
      <c r="O181" s="74">
        <v>715.589433736812</v>
      </c>
      <c r="P181" s="74">
        <v>719.920398756174</v>
      </c>
      <c r="Q181" s="74">
        <v>723.30865640063905</v>
      </c>
      <c r="R181" s="74">
        <v>724.41426894816198</v>
      </c>
      <c r="S181" s="74">
        <v>724.89958826789098</v>
      </c>
      <c r="T181" s="74">
        <v>725.42817522023802</v>
      </c>
      <c r="U181" s="74">
        <v>725.72805326541595</v>
      </c>
      <c r="V181" s="74">
        <v>725.51682708264195</v>
      </c>
      <c r="W181" s="74">
        <v>725.96431727836</v>
      </c>
      <c r="X181" s="74">
        <v>726.26909995808705</v>
      </c>
      <c r="Y181" s="74">
        <v>726.42787760885005</v>
      </c>
      <c r="Z181" s="74">
        <v>726.09026467465196</v>
      </c>
      <c r="AA181" s="74">
        <v>725.535919968234</v>
      </c>
      <c r="AB181" s="74">
        <v>723.47597808415696</v>
      </c>
      <c r="AC181" s="74">
        <v>721.22074668869095</v>
      </c>
      <c r="AD181" s="74">
        <v>718.46940713466495</v>
      </c>
      <c r="AE181" s="74">
        <v>715.850376767846</v>
      </c>
      <c r="AF181" s="74">
        <v>712.69645615089905</v>
      </c>
      <c r="AG181" s="74">
        <v>708.97861290601702</v>
      </c>
      <c r="AH181" s="74">
        <v>704.69664749252104</v>
      </c>
      <c r="AI181" s="74">
        <v>700.48845458471897</v>
      </c>
      <c r="AJ181" s="74">
        <v>695.70192439313405</v>
      </c>
      <c r="AK181" s="74">
        <v>690.95336054916504</v>
      </c>
      <c r="AL181" s="74">
        <v>685.59751560402594</v>
      </c>
      <c r="AM181" s="74">
        <v>680.06890146710805</v>
      </c>
      <c r="AN181" s="74">
        <v>674.36751813841101</v>
      </c>
      <c r="AO181" s="74">
        <v>668.49336561793598</v>
      </c>
      <c r="AP181" s="74">
        <v>662.44644390568203</v>
      </c>
      <c r="AQ181" s="74">
        <v>656.22675300164997</v>
      </c>
      <c r="AR181" s="74">
        <v>649.83429290583899</v>
      </c>
      <c r="AS181" s="74">
        <v>643.26906361824899</v>
      </c>
      <c r="AT181" s="74">
        <v>636.53106513888099</v>
      </c>
      <c r="AU181" s="74">
        <v>629.62029746773305</v>
      </c>
      <c r="AV181" s="74">
        <v>622.536760604807</v>
      </c>
      <c r="AW181" s="74">
        <v>615.28045455010295</v>
      </c>
      <c r="AX181" s="74">
        <v>607.85137930361998</v>
      </c>
      <c r="AY181" s="74">
        <v>600.24953486535799</v>
      </c>
      <c r="AZ181" s="74">
        <v>592.47492123531697</v>
      </c>
      <c r="BA181" s="74">
        <v>584.52753841349795</v>
      </c>
      <c r="BB181" s="74">
        <v>576.40738639990002</v>
      </c>
      <c r="BC181" s="74">
        <v>568.11446519452295</v>
      </c>
      <c r="BD181" s="74">
        <v>559.64877479736799</v>
      </c>
      <c r="BE181" s="74">
        <v>551.01031520843401</v>
      </c>
    </row>
    <row r="182" spans="1:57" x14ac:dyDescent="0.25">
      <c r="A182" s="74" t="s">
        <v>48</v>
      </c>
      <c r="B182" s="74" t="s">
        <v>70</v>
      </c>
      <c r="C182" s="74" t="s">
        <v>69</v>
      </c>
      <c r="D182" s="74" t="s">
        <v>125</v>
      </c>
      <c r="E182" s="74">
        <v>125.671961868558</v>
      </c>
      <c r="F182" s="74">
        <v>125.695416334954</v>
      </c>
      <c r="G182" s="74">
        <v>114.774916126184</v>
      </c>
      <c r="H182" s="74">
        <v>116.520965013039</v>
      </c>
      <c r="I182" s="74">
        <v>118.270677709792</v>
      </c>
      <c r="J182" s="74">
        <v>120.019501210098</v>
      </c>
      <c r="K182" s="74">
        <v>121.762764409963</v>
      </c>
      <c r="L182" s="74">
        <v>123.514007428555</v>
      </c>
      <c r="M182" s="74">
        <v>125.259454314038</v>
      </c>
      <c r="N182" s="74">
        <v>127.008184723905</v>
      </c>
      <c r="O182" s="74">
        <v>95.384635749936194</v>
      </c>
      <c r="P182" s="74">
        <v>92.955331824130795</v>
      </c>
      <c r="Q182" s="74">
        <v>90.522416602879105</v>
      </c>
      <c r="R182" s="74">
        <v>88.076217992796103</v>
      </c>
      <c r="S182" s="74">
        <v>85.623492166034495</v>
      </c>
      <c r="T182" s="74">
        <v>57.571229542028497</v>
      </c>
      <c r="U182" s="74">
        <v>55.070415526309098</v>
      </c>
      <c r="V182" s="74">
        <v>52.563963093599703</v>
      </c>
      <c r="W182" s="74">
        <v>50.048449210885202</v>
      </c>
      <c r="X182" s="74">
        <v>47.526122709435697</v>
      </c>
      <c r="Y182" s="74">
        <v>25.7127432805461</v>
      </c>
      <c r="Z182" s="74">
        <v>23.162041494335401</v>
      </c>
      <c r="AA182" s="74">
        <v>20.605998240476001</v>
      </c>
      <c r="AB182" s="74">
        <v>18.044909473155101</v>
      </c>
      <c r="AC182" s="74">
        <v>15.4790666557814</v>
      </c>
      <c r="AD182" s="74">
        <v>12.909189718074</v>
      </c>
      <c r="AE182" s="74">
        <v>10.3346090427605</v>
      </c>
      <c r="AF182" s="74">
        <v>10.3418441844528</v>
      </c>
      <c r="AG182" s="74">
        <v>10.349057349388399</v>
      </c>
      <c r="AH182" s="74">
        <v>10.356248685850799</v>
      </c>
      <c r="AI182" s="74">
        <v>10.3627364464674</v>
      </c>
      <c r="AJ182" s="74">
        <v>10.369206566163401</v>
      </c>
      <c r="AK182" s="74">
        <v>10.374980754586799</v>
      </c>
      <c r="AL182" s="74">
        <v>10.374980754586799</v>
      </c>
      <c r="AM182" s="74">
        <v>10.374980754586799</v>
      </c>
      <c r="AN182" s="74">
        <v>10.374980754586799</v>
      </c>
      <c r="AO182" s="74">
        <v>10.374980754586799</v>
      </c>
      <c r="AP182" s="74">
        <v>10.374980754586799</v>
      </c>
      <c r="AQ182" s="74">
        <v>10.374980754586799</v>
      </c>
      <c r="AR182" s="74">
        <v>10.374980754586799</v>
      </c>
      <c r="AS182" s="74">
        <v>10.374980754586799</v>
      </c>
      <c r="AT182" s="74">
        <v>10.374980754586799</v>
      </c>
      <c r="AU182" s="74">
        <v>10.374980754586799</v>
      </c>
      <c r="AV182" s="74">
        <v>10.374980754586799</v>
      </c>
      <c r="AW182" s="74">
        <v>10.374980754586799</v>
      </c>
      <c r="AX182" s="74">
        <v>10.374980754586799</v>
      </c>
      <c r="AY182" s="74">
        <v>10.374980754586799</v>
      </c>
      <c r="AZ182" s="74">
        <v>10.374980754586799</v>
      </c>
      <c r="BA182" s="74">
        <v>10.374980754586799</v>
      </c>
      <c r="BB182" s="74">
        <v>10.374980754586799</v>
      </c>
      <c r="BC182" s="74">
        <v>10.374980754586799</v>
      </c>
      <c r="BD182" s="74">
        <v>10.374980754586799</v>
      </c>
      <c r="BE182" s="74">
        <v>10.374980754586799</v>
      </c>
    </row>
    <row r="183" spans="1:57" x14ac:dyDescent="0.25">
      <c r="A183" s="74" t="s">
        <v>48</v>
      </c>
      <c r="B183" s="74" t="s">
        <v>191</v>
      </c>
      <c r="C183" s="74" t="s">
        <v>69</v>
      </c>
      <c r="D183" s="74" t="s">
        <v>125</v>
      </c>
      <c r="E183" s="74">
        <v>125.671961868558</v>
      </c>
      <c r="F183" s="74">
        <v>125.695416334954</v>
      </c>
      <c r="G183" s="74">
        <v>114.774916126184</v>
      </c>
      <c r="H183" s="74">
        <v>116.497660820036</v>
      </c>
      <c r="I183" s="74">
        <v>118.199715303166</v>
      </c>
      <c r="J183" s="74">
        <v>119.875477808646</v>
      </c>
      <c r="K183" s="74">
        <v>121.519238881143</v>
      </c>
      <c r="L183" s="74">
        <v>123.143465406269</v>
      </c>
      <c r="M183" s="74">
        <v>124.73336460591899</v>
      </c>
      <c r="N183" s="74">
        <v>126.296938889451</v>
      </c>
      <c r="O183" s="74">
        <v>94.697866372536595</v>
      </c>
      <c r="P183" s="74">
        <v>92.118733837713705</v>
      </c>
      <c r="Q183" s="74">
        <v>89.526670020247394</v>
      </c>
      <c r="R183" s="74">
        <v>86.913611915291199</v>
      </c>
      <c r="S183" s="74">
        <v>84.287765688244406</v>
      </c>
      <c r="T183" s="74">
        <v>56.523433164363603</v>
      </c>
      <c r="U183" s="74">
        <v>53.9139368002566</v>
      </c>
      <c r="V183" s="74">
        <v>51.302427979353297</v>
      </c>
      <c r="W183" s="74">
        <v>48.687131392349102</v>
      </c>
      <c r="X183" s="74">
        <v>46.071823354526899</v>
      </c>
      <c r="Y183" s="74">
        <v>24.833367460351401</v>
      </c>
      <c r="Z183" s="74">
        <v>22.281883917550601</v>
      </c>
      <c r="AA183" s="74">
        <v>19.740546314376001</v>
      </c>
      <c r="AB183" s="74">
        <v>17.2112346554953</v>
      </c>
      <c r="AC183" s="74">
        <v>14.6958258829989</v>
      </c>
      <c r="AD183" s="74">
        <v>12.1966024456363</v>
      </c>
      <c r="AE183" s="74">
        <v>9.7145325001948599</v>
      </c>
      <c r="AF183" s="74">
        <v>9.6696243124634194</v>
      </c>
      <c r="AG183" s="74">
        <v>9.6225535234614092</v>
      </c>
      <c r="AH183" s="74">
        <v>9.5733162852005194</v>
      </c>
      <c r="AI183" s="74">
        <v>9.5212822470143106</v>
      </c>
      <c r="AJ183" s="74">
        <v>9.4670855949071999</v>
      </c>
      <c r="AK183" s="74">
        <v>9.4101075444103106</v>
      </c>
      <c r="AL183" s="74">
        <v>9.3457826637318693</v>
      </c>
      <c r="AM183" s="74">
        <v>9.2793827869025094</v>
      </c>
      <c r="AN183" s="74">
        <v>9.2109079139222398</v>
      </c>
      <c r="AO183" s="74">
        <v>9.14035804479105</v>
      </c>
      <c r="AP183" s="74">
        <v>9.0677331795089398</v>
      </c>
      <c r="AQ183" s="74">
        <v>8.9930333180759092</v>
      </c>
      <c r="AR183" s="74">
        <v>8.9162584604919708</v>
      </c>
      <c r="AS183" s="74">
        <v>8.8374086067571103</v>
      </c>
      <c r="AT183" s="74">
        <v>8.7564837568713294</v>
      </c>
      <c r="AU183" s="74">
        <v>8.6734839108346407</v>
      </c>
      <c r="AV183" s="74">
        <v>8.5884090686470191</v>
      </c>
      <c r="AW183" s="74">
        <v>8.5012592303084897</v>
      </c>
      <c r="AX183" s="74">
        <v>8.4120343958190507</v>
      </c>
      <c r="AY183" s="74">
        <v>8.3207345651786806</v>
      </c>
      <c r="AZ183" s="74">
        <v>8.2273597383874009</v>
      </c>
      <c r="BA183" s="74">
        <v>8.1319099154452008</v>
      </c>
      <c r="BB183" s="74">
        <v>8.0343850963520804</v>
      </c>
      <c r="BC183" s="74">
        <v>7.9347852811080504</v>
      </c>
      <c r="BD183" s="74">
        <v>7.8331104697131</v>
      </c>
      <c r="BE183" s="74">
        <v>7.7293606621672302</v>
      </c>
    </row>
    <row r="184" spans="1:57" x14ac:dyDescent="0.25">
      <c r="A184" s="74" t="s">
        <v>48</v>
      </c>
      <c r="B184" s="74" t="s">
        <v>71</v>
      </c>
      <c r="C184" s="74" t="s">
        <v>69</v>
      </c>
      <c r="D184" s="74" t="s">
        <v>126</v>
      </c>
      <c r="E184" s="74">
        <v>345.40717999999998</v>
      </c>
      <c r="F184" s="74">
        <v>350.30821732710098</v>
      </c>
      <c r="G184" s="74">
        <v>291.84453099700301</v>
      </c>
      <c r="H184" s="74">
        <v>333.15095169129899</v>
      </c>
      <c r="I184" s="74">
        <v>342.17959815607298</v>
      </c>
      <c r="J184" s="74">
        <v>351.28808450380598</v>
      </c>
      <c r="K184" s="74">
        <v>360.402216574146</v>
      </c>
      <c r="L184" s="74">
        <v>369.73159927303601</v>
      </c>
      <c r="M184" s="74">
        <v>379.060602875629</v>
      </c>
      <c r="N184" s="74">
        <v>388.53209259274797</v>
      </c>
      <c r="O184" s="74">
        <v>0</v>
      </c>
      <c r="P184" s="74">
        <v>0</v>
      </c>
      <c r="Q184" s="74">
        <v>0</v>
      </c>
      <c r="R184" s="74">
        <v>0</v>
      </c>
      <c r="S184" s="74">
        <v>0</v>
      </c>
      <c r="T184" s="74">
        <v>0</v>
      </c>
      <c r="U184" s="74">
        <v>0</v>
      </c>
      <c r="V184" s="74">
        <v>0</v>
      </c>
      <c r="W184" s="74">
        <v>0</v>
      </c>
      <c r="X184" s="74">
        <v>0</v>
      </c>
      <c r="Y184" s="74">
        <v>0</v>
      </c>
      <c r="Z184" s="74">
        <v>0</v>
      </c>
      <c r="AA184" s="74">
        <v>0</v>
      </c>
      <c r="AB184" s="74">
        <v>0</v>
      </c>
      <c r="AC184" s="74">
        <v>0</v>
      </c>
      <c r="AD184" s="74">
        <v>0</v>
      </c>
      <c r="AE184" s="74">
        <v>0</v>
      </c>
      <c r="AF184" s="74">
        <v>0</v>
      </c>
      <c r="AG184" s="74">
        <v>0</v>
      </c>
      <c r="AH184" s="74">
        <v>0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 s="74">
        <v>0</v>
      </c>
      <c r="AP184" s="74">
        <v>0</v>
      </c>
      <c r="AQ184" s="74">
        <v>0</v>
      </c>
      <c r="AR184" s="74">
        <v>0</v>
      </c>
      <c r="AS184" s="74">
        <v>0</v>
      </c>
      <c r="AT184" s="74">
        <v>0</v>
      </c>
      <c r="AU184" s="74">
        <v>0</v>
      </c>
      <c r="AV184" s="74">
        <v>0</v>
      </c>
      <c r="AW184" s="74">
        <v>0</v>
      </c>
      <c r="AX184" s="74">
        <v>0</v>
      </c>
      <c r="AY184" s="74">
        <v>0</v>
      </c>
      <c r="AZ184" s="74">
        <v>0</v>
      </c>
      <c r="BA184" s="74">
        <v>0</v>
      </c>
      <c r="BB184" s="74">
        <v>0</v>
      </c>
      <c r="BC184" s="74">
        <v>0</v>
      </c>
      <c r="BD184" s="74">
        <v>0</v>
      </c>
      <c r="BE184" s="74">
        <v>0</v>
      </c>
    </row>
    <row r="185" spans="1:57" x14ac:dyDescent="0.25">
      <c r="A185" s="74" t="s">
        <v>48</v>
      </c>
      <c r="B185" s="74" t="s">
        <v>72</v>
      </c>
      <c r="C185" s="74" t="s">
        <v>69</v>
      </c>
      <c r="D185" s="74" t="s">
        <v>37</v>
      </c>
      <c r="E185" s="74">
        <v>1197.3196655823299</v>
      </c>
      <c r="F185" s="74">
        <v>1213.44506745539</v>
      </c>
      <c r="G185" s="74">
        <v>906.30903148368805</v>
      </c>
      <c r="H185" s="74">
        <v>1058.8244260578699</v>
      </c>
      <c r="I185" s="74">
        <v>1081.2997529095401</v>
      </c>
      <c r="J185" s="74">
        <v>1101.9251205861899</v>
      </c>
      <c r="K185" s="74">
        <v>1121.52207353983</v>
      </c>
      <c r="L185" s="74">
        <v>1140.8488369014301</v>
      </c>
      <c r="M185" s="74">
        <v>1160.0157581411599</v>
      </c>
      <c r="N185" s="74">
        <v>1179.0878868482901</v>
      </c>
      <c r="O185" s="74">
        <v>1183.4118667033099</v>
      </c>
      <c r="P185" s="74">
        <v>1187.6474172630301</v>
      </c>
      <c r="Q185" s="74">
        <v>1191.8317102162</v>
      </c>
      <c r="R185" s="74">
        <v>1195.98275567056</v>
      </c>
      <c r="S185" s="74">
        <v>1200.09562831425</v>
      </c>
      <c r="T185" s="74">
        <v>1204.1681037661299</v>
      </c>
      <c r="U185" s="74">
        <v>1208.21167180209</v>
      </c>
      <c r="V185" s="74">
        <v>1212.2430299964999</v>
      </c>
      <c r="W185" s="74">
        <v>1216.29941357964</v>
      </c>
      <c r="X185" s="74">
        <v>1220.2668705373501</v>
      </c>
      <c r="Y185" s="74">
        <v>1224.1575977154</v>
      </c>
      <c r="Z185" s="74">
        <v>1227.99383424142</v>
      </c>
      <c r="AA185" s="74">
        <v>1231.79128784518</v>
      </c>
      <c r="AB185" s="74">
        <v>1235.55366156426</v>
      </c>
      <c r="AC185" s="74">
        <v>1239.3879028446299</v>
      </c>
      <c r="AD185" s="74">
        <v>1243.2333741221601</v>
      </c>
      <c r="AE185" s="74">
        <v>1247.0234036499701</v>
      </c>
      <c r="AF185" s="74">
        <v>1250.7024783307099</v>
      </c>
      <c r="AG185" s="74">
        <v>1254.22077114237</v>
      </c>
      <c r="AH185" s="74">
        <v>1257.3746920646499</v>
      </c>
      <c r="AI185" s="74">
        <v>1260.1125190482701</v>
      </c>
      <c r="AJ185" s="74">
        <v>1262.3957069021901</v>
      </c>
      <c r="AK185" s="74">
        <v>1264.18799540139</v>
      </c>
      <c r="AL185" s="74">
        <v>1264.18799540139</v>
      </c>
      <c r="AM185" s="74">
        <v>1264.18799540139</v>
      </c>
      <c r="AN185" s="74">
        <v>1264.18799540139</v>
      </c>
      <c r="AO185" s="74">
        <v>1264.18799540139</v>
      </c>
      <c r="AP185" s="74">
        <v>1264.18799540139</v>
      </c>
      <c r="AQ185" s="74">
        <v>1264.18799540139</v>
      </c>
      <c r="AR185" s="74">
        <v>1264.18799540139</v>
      </c>
      <c r="AS185" s="74">
        <v>1264.18799540139</v>
      </c>
      <c r="AT185" s="74">
        <v>1264.18799540139</v>
      </c>
      <c r="AU185" s="74">
        <v>1264.18799540139</v>
      </c>
      <c r="AV185" s="74">
        <v>1264.18799540139</v>
      </c>
      <c r="AW185" s="74">
        <v>1264.18799540139</v>
      </c>
      <c r="AX185" s="74">
        <v>1264.18799540139</v>
      </c>
      <c r="AY185" s="74">
        <v>1264.18799540139</v>
      </c>
      <c r="AZ185" s="74">
        <v>1264.18799540139</v>
      </c>
      <c r="BA185" s="74">
        <v>1264.18799540139</v>
      </c>
      <c r="BB185" s="74">
        <v>1264.18799540139</v>
      </c>
      <c r="BC185" s="74">
        <v>1264.18799540139</v>
      </c>
      <c r="BD185" s="74">
        <v>1264.18799540139</v>
      </c>
      <c r="BE185" s="74">
        <v>1264.18799540139</v>
      </c>
    </row>
    <row r="186" spans="1:57" x14ac:dyDescent="0.25">
      <c r="A186" s="74" t="s">
        <v>48</v>
      </c>
      <c r="B186" s="74" t="s">
        <v>192</v>
      </c>
      <c r="C186" s="74" t="s">
        <v>69</v>
      </c>
      <c r="D186" s="74" t="s">
        <v>37</v>
      </c>
      <c r="E186" s="74">
        <v>1197.3196655823299</v>
      </c>
      <c r="F186" s="74">
        <v>1213.44506745539</v>
      </c>
      <c r="G186" s="74">
        <v>906.30903148368805</v>
      </c>
      <c r="H186" s="74">
        <v>1058.6041905772499</v>
      </c>
      <c r="I186" s="74">
        <v>1080.6250218637299</v>
      </c>
      <c r="J186" s="74">
        <v>1100.5499180356901</v>
      </c>
      <c r="K186" s="74">
        <v>1119.18930762687</v>
      </c>
      <c r="L186" s="74">
        <v>1137.2893885302999</v>
      </c>
      <c r="M186" s="74">
        <v>1154.9488093095999</v>
      </c>
      <c r="N186" s="74">
        <v>1172.2208789952899</v>
      </c>
      <c r="O186" s="74">
        <v>1174.5504786454301</v>
      </c>
      <c r="P186" s="74">
        <v>1176.5310374374501</v>
      </c>
      <c r="Q186" s="74">
        <v>1178.19715545133</v>
      </c>
      <c r="R186" s="74">
        <v>1179.5643044007099</v>
      </c>
      <c r="S186" s="74">
        <v>1180.62527684048</v>
      </c>
      <c r="T186" s="74">
        <v>1181.37560989805</v>
      </c>
      <c r="U186" s="74">
        <v>1181.82432888993</v>
      </c>
      <c r="V186" s="74">
        <v>1181.9854439677899</v>
      </c>
      <c r="W186" s="74">
        <v>1181.8927357682901</v>
      </c>
      <c r="X186" s="74">
        <v>1181.43309764937</v>
      </c>
      <c r="Y186" s="74">
        <v>1180.61676027986</v>
      </c>
      <c r="Z186" s="74">
        <v>1179.4635179121999</v>
      </c>
      <c r="AA186" s="74">
        <v>1177.9866443921101</v>
      </c>
      <c r="AB186" s="74">
        <v>1176.1877792334201</v>
      </c>
      <c r="AC186" s="74">
        <v>1174.1663538453299</v>
      </c>
      <c r="AD186" s="74">
        <v>1171.8618325805601</v>
      </c>
      <c r="AE186" s="74">
        <v>1169.2091432622101</v>
      </c>
      <c r="AF186" s="74">
        <v>1166.15499079555</v>
      </c>
      <c r="AG186" s="74">
        <v>1162.6526210828099</v>
      </c>
      <c r="AH186" s="74">
        <v>1158.5148642757599</v>
      </c>
      <c r="AI186" s="74">
        <v>1153.6985370396801</v>
      </c>
      <c r="AJ186" s="74">
        <v>1148.1741433416801</v>
      </c>
      <c r="AK186" s="74">
        <v>1141.9157324861701</v>
      </c>
      <c r="AL186" s="74">
        <v>1133.76424829182</v>
      </c>
      <c r="AM186" s="74">
        <v>1125.3498129944301</v>
      </c>
      <c r="AN186" s="74">
        <v>1116.6724265939899</v>
      </c>
      <c r="AO186" s="74">
        <v>1107.73208909052</v>
      </c>
      <c r="AP186" s="74">
        <v>1098.5288004839899</v>
      </c>
      <c r="AQ186" s="74">
        <v>1089.06256077443</v>
      </c>
      <c r="AR186" s="74">
        <v>1079.3333699618199</v>
      </c>
      <c r="AS186" s="74">
        <v>1069.34122804617</v>
      </c>
      <c r="AT186" s="74">
        <v>1059.0861350274699</v>
      </c>
      <c r="AU186" s="74">
        <v>1048.5680909057301</v>
      </c>
      <c r="AV186" s="74">
        <v>1037.78709568095</v>
      </c>
      <c r="AW186" s="74">
        <v>1026.7431493531201</v>
      </c>
      <c r="AX186" s="74">
        <v>1015.43625192225</v>
      </c>
      <c r="AY186" s="74">
        <v>1003.86640338834</v>
      </c>
      <c r="AZ186" s="74">
        <v>992.03360375138402</v>
      </c>
      <c r="BA186" s="74">
        <v>979.93785301138303</v>
      </c>
      <c r="BB186" s="74">
        <v>967.57915116833897</v>
      </c>
      <c r="BC186" s="74">
        <v>954.95749822225196</v>
      </c>
      <c r="BD186" s="74">
        <v>942.07289417312097</v>
      </c>
      <c r="BE186" s="74">
        <v>928.92533902094601</v>
      </c>
    </row>
    <row r="187" spans="1:57" x14ac:dyDescent="0.25">
      <c r="A187" s="74" t="s">
        <v>48</v>
      </c>
      <c r="B187" s="74" t="s">
        <v>73</v>
      </c>
      <c r="C187" s="74" t="s">
        <v>74</v>
      </c>
      <c r="D187" s="74" t="s">
        <v>127</v>
      </c>
      <c r="E187" s="74">
        <v>880.71474679999994</v>
      </c>
      <c r="F187" s="74">
        <v>889.52189426799998</v>
      </c>
      <c r="G187" s="74">
        <v>828.45737260496401</v>
      </c>
      <c r="H187" s="74">
        <v>857.32980283833797</v>
      </c>
      <c r="I187" s="74">
        <v>887.34428325204203</v>
      </c>
      <c r="J187" s="74">
        <v>918.46833269854994</v>
      </c>
      <c r="K187" s="74">
        <v>950.66007526252599</v>
      </c>
      <c r="L187" s="74">
        <v>983.90216903339297</v>
      </c>
      <c r="M187" s="74">
        <v>1018.1775315943499</v>
      </c>
      <c r="N187" s="74">
        <v>1053.4878118568899</v>
      </c>
      <c r="O187" s="74">
        <v>1076.4917959321299</v>
      </c>
      <c r="P187" s="74">
        <v>1100.0412848580399</v>
      </c>
      <c r="Q187" s="74">
        <v>1124.1635350152101</v>
      </c>
      <c r="R187" s="74">
        <v>1148.86440531321</v>
      </c>
      <c r="S187" s="74">
        <v>1174.12011337524</v>
      </c>
      <c r="T187" s="74">
        <v>1199.89205360656</v>
      </c>
      <c r="U187" s="74">
        <v>1226.1344450644699</v>
      </c>
      <c r="V187" s="74">
        <v>1252.80138460117</v>
      </c>
      <c r="W187" s="74">
        <v>1279.88456219565</v>
      </c>
      <c r="X187" s="74">
        <v>1307.3961988176</v>
      </c>
      <c r="Y187" s="74">
        <v>1335.35828073833</v>
      </c>
      <c r="Z187" s="74">
        <v>1363.80824568034</v>
      </c>
      <c r="AA187" s="74">
        <v>1392.7831711070701</v>
      </c>
      <c r="AB187" s="74">
        <v>1422.2925651025701</v>
      </c>
      <c r="AC187" s="74">
        <v>1452.3582147426901</v>
      </c>
      <c r="AD187" s="74">
        <v>1482.9908949343201</v>
      </c>
      <c r="AE187" s="74">
        <v>1514.2245566938</v>
      </c>
      <c r="AF187" s="74">
        <v>1546.0874791879301</v>
      </c>
      <c r="AG187" s="74">
        <v>1578.6046357597399</v>
      </c>
      <c r="AH187" s="74">
        <v>1611.8020663340999</v>
      </c>
      <c r="AI187" s="74">
        <v>1645.7143886154399</v>
      </c>
      <c r="AJ187" s="74">
        <v>1680.3949892647099</v>
      </c>
      <c r="AK187" s="74">
        <v>1715.87608615572</v>
      </c>
      <c r="AL187" s="74">
        <v>1715.87608615572</v>
      </c>
      <c r="AM187" s="74">
        <v>1715.87608615572</v>
      </c>
      <c r="AN187" s="74">
        <v>1715.87608615572</v>
      </c>
      <c r="AO187" s="74">
        <v>1715.87608615572</v>
      </c>
      <c r="AP187" s="74">
        <v>1715.87608615572</v>
      </c>
      <c r="AQ187" s="74">
        <v>1715.87608615572</v>
      </c>
      <c r="AR187" s="74">
        <v>1715.87608615572</v>
      </c>
      <c r="AS187" s="74">
        <v>1715.87608615572</v>
      </c>
      <c r="AT187" s="74">
        <v>1715.87608615572</v>
      </c>
      <c r="AU187" s="74">
        <v>1715.87608615572</v>
      </c>
      <c r="AV187" s="74">
        <v>1715.87608615572</v>
      </c>
      <c r="AW187" s="74">
        <v>1715.87608615572</v>
      </c>
      <c r="AX187" s="74">
        <v>1715.87608615572</v>
      </c>
      <c r="AY187" s="74">
        <v>1715.87608615572</v>
      </c>
      <c r="AZ187" s="74">
        <v>1715.87608615572</v>
      </c>
      <c r="BA187" s="74">
        <v>1715.87608615572</v>
      </c>
      <c r="BB187" s="74">
        <v>1715.87608615572</v>
      </c>
      <c r="BC187" s="74">
        <v>1715.87608615572</v>
      </c>
      <c r="BD187" s="74">
        <v>1715.87608615572</v>
      </c>
      <c r="BE187" s="74">
        <v>1715.87608615572</v>
      </c>
    </row>
    <row r="188" spans="1:57" x14ac:dyDescent="0.25">
      <c r="A188" s="74" t="s">
        <v>48</v>
      </c>
      <c r="B188" s="74" t="s">
        <v>75</v>
      </c>
      <c r="C188" s="74" t="s">
        <v>74</v>
      </c>
      <c r="D188" s="74" t="s">
        <v>128</v>
      </c>
      <c r="E188" s="74">
        <v>1872.291318</v>
      </c>
      <c r="F188" s="74">
        <v>1891.01423118</v>
      </c>
      <c r="G188" s="74">
        <v>1761.1985625279899</v>
      </c>
      <c r="H188" s="74">
        <v>1822.5778009839401</v>
      </c>
      <c r="I188" s="74">
        <v>1886.38489777327</v>
      </c>
      <c r="J188" s="74">
        <v>1952.5508019680501</v>
      </c>
      <c r="K188" s="74">
        <v>2020.98649051853</v>
      </c>
      <c r="L188" s="74">
        <v>2091.6550966540299</v>
      </c>
      <c r="M188" s="74">
        <v>2164.5203052557499</v>
      </c>
      <c r="N188" s="74">
        <v>2239.5856217068499</v>
      </c>
      <c r="O188" s="74">
        <v>2288.4892648217001</v>
      </c>
      <c r="P188" s="74">
        <v>2338.5525842103202</v>
      </c>
      <c r="Q188" s="74">
        <v>2389.83352358824</v>
      </c>
      <c r="R188" s="74">
        <v>2442.3445382772002</v>
      </c>
      <c r="S188" s="74">
        <v>2496.0350698667899</v>
      </c>
      <c r="T188" s="74">
        <v>2550.8230476069598</v>
      </c>
      <c r="U188" s="74">
        <v>2606.6111468396698</v>
      </c>
      <c r="V188" s="74">
        <v>2663.3017831139</v>
      </c>
      <c r="W188" s="74">
        <v>2720.87729034622</v>
      </c>
      <c r="X188" s="74">
        <v>2779.3636488163302</v>
      </c>
      <c r="Y188" s="74">
        <v>2838.80759863505</v>
      </c>
      <c r="Z188" s="74">
        <v>2899.2887277995901</v>
      </c>
      <c r="AA188" s="74">
        <v>2960.8858584406698</v>
      </c>
      <c r="AB188" s="74">
        <v>3023.6192035764998</v>
      </c>
      <c r="AC188" s="74">
        <v>3087.5350798528498</v>
      </c>
      <c r="AD188" s="74">
        <v>3152.6563933976099</v>
      </c>
      <c r="AE188" s="74">
        <v>3219.0553198991802</v>
      </c>
      <c r="AF188" s="74">
        <v>3286.7919773908602</v>
      </c>
      <c r="AG188" s="74">
        <v>3355.91945613091</v>
      </c>
      <c r="AH188" s="74">
        <v>3426.4931137994099</v>
      </c>
      <c r="AI188" s="74">
        <v>3498.5865433817798</v>
      </c>
      <c r="AJ188" s="74">
        <v>3572.3132383583202</v>
      </c>
      <c r="AK188" s="74">
        <v>3647.7416899693699</v>
      </c>
      <c r="AL188" s="74">
        <v>3647.7416899693699</v>
      </c>
      <c r="AM188" s="74">
        <v>3647.7416899693699</v>
      </c>
      <c r="AN188" s="74">
        <v>3647.7416899693699</v>
      </c>
      <c r="AO188" s="74">
        <v>3647.7416899693699</v>
      </c>
      <c r="AP188" s="74">
        <v>3647.7416899693699</v>
      </c>
      <c r="AQ188" s="74">
        <v>3647.7416899693699</v>
      </c>
      <c r="AR188" s="74">
        <v>3647.7416899693699</v>
      </c>
      <c r="AS188" s="74">
        <v>3647.7416899693699</v>
      </c>
      <c r="AT188" s="74">
        <v>3647.7416899693699</v>
      </c>
      <c r="AU188" s="74">
        <v>3647.7416899693699</v>
      </c>
      <c r="AV188" s="74">
        <v>3647.7416899693699</v>
      </c>
      <c r="AW188" s="74">
        <v>3647.7416899693699</v>
      </c>
      <c r="AX188" s="74">
        <v>3647.7416899693699</v>
      </c>
      <c r="AY188" s="74">
        <v>3647.7416899693699</v>
      </c>
      <c r="AZ188" s="74">
        <v>3647.7416899693699</v>
      </c>
      <c r="BA188" s="74">
        <v>3647.7416899693699</v>
      </c>
      <c r="BB188" s="74">
        <v>3647.7416899693699</v>
      </c>
      <c r="BC188" s="74">
        <v>3647.7416899693699</v>
      </c>
      <c r="BD188" s="74">
        <v>3647.7416899693699</v>
      </c>
      <c r="BE188" s="74">
        <v>3647.7416899693699</v>
      </c>
    </row>
    <row r="189" spans="1:57" x14ac:dyDescent="0.25">
      <c r="A189" s="74" t="s">
        <v>48</v>
      </c>
      <c r="B189" s="74" t="s">
        <v>76</v>
      </c>
      <c r="C189" s="74" t="s">
        <v>74</v>
      </c>
      <c r="D189" s="74" t="s">
        <v>129</v>
      </c>
      <c r="E189" s="74">
        <v>441.29352970000002</v>
      </c>
      <c r="F189" s="74">
        <v>447.23683432861799</v>
      </c>
      <c r="G189" s="74">
        <v>379.60813603469398</v>
      </c>
      <c r="H189" s="74">
        <v>408.26011321863803</v>
      </c>
      <c r="I189" s="74">
        <v>426.48134030805699</v>
      </c>
      <c r="J189" s="74">
        <v>444.61003628884998</v>
      </c>
      <c r="K189" s="74">
        <v>462.95981143475302</v>
      </c>
      <c r="L189" s="74">
        <v>481.847578284078</v>
      </c>
      <c r="M189" s="74">
        <v>501.33986249098098</v>
      </c>
      <c r="N189" s="74">
        <v>521.48865874751698</v>
      </c>
      <c r="O189" s="74">
        <v>535.68748487892606</v>
      </c>
      <c r="P189" s="74">
        <v>550.28744568203604</v>
      </c>
      <c r="Q189" s="74">
        <v>565.32247982976799</v>
      </c>
      <c r="R189" s="74">
        <v>580.81986143207598</v>
      </c>
      <c r="S189" s="74">
        <v>596.79740435008296</v>
      </c>
      <c r="T189" s="74">
        <v>613.27528962488395</v>
      </c>
      <c r="U189" s="74">
        <v>630.28205404593996</v>
      </c>
      <c r="V189" s="74">
        <v>647.85101285940596</v>
      </c>
      <c r="W189" s="74">
        <v>666.02915530227403</v>
      </c>
      <c r="X189" s="74">
        <v>684.78236810440706</v>
      </c>
      <c r="Y189" s="74">
        <v>704.14465960439895</v>
      </c>
      <c r="Z189" s="74">
        <v>724.15846713573603</v>
      </c>
      <c r="AA189" s="74">
        <v>744.86560015834198</v>
      </c>
      <c r="AB189" s="74">
        <v>766.30362551758196</v>
      </c>
      <c r="AC189" s="74">
        <v>788.57851370118203</v>
      </c>
      <c r="AD189" s="74">
        <v>811.69664209225402</v>
      </c>
      <c r="AE189" s="74">
        <v>835.65950792804006</v>
      </c>
      <c r="AF189" s="74">
        <v>860.47494024705099</v>
      </c>
      <c r="AG189" s="74">
        <v>886.154141043246</v>
      </c>
      <c r="AH189" s="74">
        <v>912.596443433628</v>
      </c>
      <c r="AI189" s="74">
        <v>939.80184123496599</v>
      </c>
      <c r="AJ189" s="74">
        <v>967.77920938981094</v>
      </c>
      <c r="AK189" s="74">
        <v>996.53902075508404</v>
      </c>
      <c r="AL189" s="74">
        <v>996.53902075508404</v>
      </c>
      <c r="AM189" s="74">
        <v>996.53902075508404</v>
      </c>
      <c r="AN189" s="74">
        <v>996.53902075508404</v>
      </c>
      <c r="AO189" s="74">
        <v>996.53902075508404</v>
      </c>
      <c r="AP189" s="74">
        <v>996.53902075508404</v>
      </c>
      <c r="AQ189" s="74">
        <v>996.53902075508404</v>
      </c>
      <c r="AR189" s="74">
        <v>996.53902075508404</v>
      </c>
      <c r="AS189" s="74">
        <v>996.53902075508404</v>
      </c>
      <c r="AT189" s="74">
        <v>996.53902075508404</v>
      </c>
      <c r="AU189" s="74">
        <v>996.53902075508404</v>
      </c>
      <c r="AV189" s="74">
        <v>996.53902075508404</v>
      </c>
      <c r="AW189" s="74">
        <v>996.53902075508404</v>
      </c>
      <c r="AX189" s="74">
        <v>996.53902075508404</v>
      </c>
      <c r="AY189" s="74">
        <v>996.53902075508404</v>
      </c>
      <c r="AZ189" s="74">
        <v>996.53902075508404</v>
      </c>
      <c r="BA189" s="74">
        <v>996.53902075508404</v>
      </c>
      <c r="BB189" s="74">
        <v>996.53902075508404</v>
      </c>
      <c r="BC189" s="74">
        <v>996.53902075508404</v>
      </c>
      <c r="BD189" s="74">
        <v>996.53902075508404</v>
      </c>
      <c r="BE189" s="74">
        <v>996.53902075508404</v>
      </c>
    </row>
    <row r="190" spans="1:57" x14ac:dyDescent="0.25">
      <c r="A190" s="74" t="s">
        <v>48</v>
      </c>
      <c r="B190" s="74" t="s">
        <v>77</v>
      </c>
      <c r="C190" s="74" t="s">
        <v>74</v>
      </c>
      <c r="D190" s="74" t="s">
        <v>130</v>
      </c>
      <c r="E190" s="74">
        <v>9183.200691</v>
      </c>
      <c r="F190" s="74">
        <v>9275.0326979099991</v>
      </c>
      <c r="G190" s="74">
        <v>8638.3137607409808</v>
      </c>
      <c r="H190" s="74">
        <v>8939.3661982451104</v>
      </c>
      <c r="I190" s="74">
        <v>9252.3267774526303</v>
      </c>
      <c r="J190" s="74">
        <v>9576.8568178798996</v>
      </c>
      <c r="K190" s="74">
        <v>9912.5196799270198</v>
      </c>
      <c r="L190" s="74">
        <v>10259.1345397282</v>
      </c>
      <c r="M190" s="74">
        <v>10616.523279155699</v>
      </c>
      <c r="N190" s="74">
        <v>10984.7030913872</v>
      </c>
      <c r="O190" s="74">
        <v>11224.5653205858</v>
      </c>
      <c r="P190" s="74">
        <v>11470.115521445799</v>
      </c>
      <c r="Q190" s="74">
        <v>11721.6378958771</v>
      </c>
      <c r="R190" s="74">
        <v>11979.1935346501</v>
      </c>
      <c r="S190" s="74">
        <v>12242.5344592454</v>
      </c>
      <c r="T190" s="74">
        <v>12511.2581296512</v>
      </c>
      <c r="U190" s="74">
        <v>12784.8871886006</v>
      </c>
      <c r="V190" s="74">
        <v>13062.9430045955</v>
      </c>
      <c r="W190" s="74">
        <v>13345.3389291599</v>
      </c>
      <c r="X190" s="74">
        <v>13632.2023901787</v>
      </c>
      <c r="Y190" s="74">
        <v>13923.7626382036</v>
      </c>
      <c r="Z190" s="74">
        <v>14220.4100358583</v>
      </c>
      <c r="AA190" s="74">
        <v>14522.5311893501</v>
      </c>
      <c r="AB190" s="74">
        <v>14830.225239342</v>
      </c>
      <c r="AC190" s="74">
        <v>15143.719359377699</v>
      </c>
      <c r="AD190" s="74">
        <v>15463.1258992648</v>
      </c>
      <c r="AE190" s="74">
        <v>15788.7988657892</v>
      </c>
      <c r="AF190" s="74">
        <v>16121.0331254385</v>
      </c>
      <c r="AG190" s="74">
        <v>16460.089074921201</v>
      </c>
      <c r="AH190" s="74">
        <v>16806.238232179599</v>
      </c>
      <c r="AI190" s="74">
        <v>17159.8415555473</v>
      </c>
      <c r="AJ190" s="74">
        <v>17521.455707012199</v>
      </c>
      <c r="AK190" s="74">
        <v>17891.416621906399</v>
      </c>
      <c r="AL190" s="74">
        <v>17891.416621906399</v>
      </c>
      <c r="AM190" s="74">
        <v>17891.416621906399</v>
      </c>
      <c r="AN190" s="74">
        <v>17891.416621906399</v>
      </c>
      <c r="AO190" s="74">
        <v>17891.416621906399</v>
      </c>
      <c r="AP190" s="74">
        <v>17891.416621906399</v>
      </c>
      <c r="AQ190" s="74">
        <v>17891.416621906399</v>
      </c>
      <c r="AR190" s="74">
        <v>17891.416621906399</v>
      </c>
      <c r="AS190" s="74">
        <v>17891.416621906399</v>
      </c>
      <c r="AT190" s="74">
        <v>17891.416621906399</v>
      </c>
      <c r="AU190" s="74">
        <v>17891.416621906399</v>
      </c>
      <c r="AV190" s="74">
        <v>17891.416621906399</v>
      </c>
      <c r="AW190" s="74">
        <v>17891.416621906399</v>
      </c>
      <c r="AX190" s="74">
        <v>17891.416621906399</v>
      </c>
      <c r="AY190" s="74">
        <v>17891.416621906399</v>
      </c>
      <c r="AZ190" s="74">
        <v>17891.416621906399</v>
      </c>
      <c r="BA190" s="74">
        <v>17891.416621906399</v>
      </c>
      <c r="BB190" s="74">
        <v>17891.416621906399</v>
      </c>
      <c r="BC190" s="74">
        <v>17891.416621906399</v>
      </c>
      <c r="BD190" s="74">
        <v>17891.416621906399</v>
      </c>
      <c r="BE190" s="74">
        <v>17891.416621906399</v>
      </c>
    </row>
    <row r="191" spans="1:57" x14ac:dyDescent="0.25">
      <c r="A191" s="74" t="s">
        <v>48</v>
      </c>
      <c r="B191" s="74" t="s">
        <v>78</v>
      </c>
      <c r="C191" s="74" t="s">
        <v>79</v>
      </c>
      <c r="D191" s="74" t="s">
        <v>131</v>
      </c>
      <c r="E191" s="74">
        <v>2971829.54</v>
      </c>
      <c r="F191" s="74">
        <v>2998656.43370983</v>
      </c>
      <c r="G191" s="74">
        <v>2768229.6884311298</v>
      </c>
      <c r="H191" s="74">
        <v>2817142.4423804199</v>
      </c>
      <c r="I191" s="74">
        <v>2866983.3097504801</v>
      </c>
      <c r="J191" s="74">
        <v>2917448.5752687398</v>
      </c>
      <c r="K191" s="74">
        <v>2968687.8511084798</v>
      </c>
      <c r="L191" s="74">
        <v>3017783.49285613</v>
      </c>
      <c r="M191" s="74">
        <v>3067235.61086861</v>
      </c>
      <c r="N191" s="74">
        <v>3115290.3229981898</v>
      </c>
      <c r="O191" s="74">
        <v>3123168.0500420202</v>
      </c>
      <c r="P191" s="74">
        <v>3132063.0652295202</v>
      </c>
      <c r="Q191" s="74">
        <v>3138318.20063572</v>
      </c>
      <c r="R191" s="74">
        <v>3146880.4286242998</v>
      </c>
      <c r="S191" s="74">
        <v>3153869.6000159699</v>
      </c>
      <c r="T191" s="74">
        <v>3161247.9377676798</v>
      </c>
      <c r="U191" s="74">
        <v>3168197.7167992699</v>
      </c>
      <c r="V191" s="74">
        <v>3173976.6717546899</v>
      </c>
      <c r="W191" s="74">
        <v>3176040.6228471501</v>
      </c>
      <c r="X191" s="74">
        <v>3177912.4444914502</v>
      </c>
      <c r="Y191" s="74">
        <v>3179622.8341036099</v>
      </c>
      <c r="Z191" s="74">
        <v>3180177.4255890599</v>
      </c>
      <c r="AA191" s="74">
        <v>3180389.6278069802</v>
      </c>
      <c r="AB191" s="74">
        <v>3180201.68690868</v>
      </c>
      <c r="AC191" s="74">
        <v>3179717.49873906</v>
      </c>
      <c r="AD191" s="74">
        <v>3178094.3691073898</v>
      </c>
      <c r="AE191" s="74">
        <v>3177138.8162736902</v>
      </c>
      <c r="AF191" s="74">
        <v>3174883.2895523598</v>
      </c>
      <c r="AG191" s="74">
        <v>3171299.4932757402</v>
      </c>
      <c r="AH191" s="74">
        <v>3166380.64768526</v>
      </c>
      <c r="AI191" s="74">
        <v>3161942.3485903498</v>
      </c>
      <c r="AJ191" s="74">
        <v>3156046.39925974</v>
      </c>
      <c r="AK191" s="74">
        <v>3150516.8919559801</v>
      </c>
      <c r="AL191" s="74">
        <v>3150516.8919559801</v>
      </c>
      <c r="AM191" s="74">
        <v>3150516.8919559801</v>
      </c>
      <c r="AN191" s="74">
        <v>3150516.8919559801</v>
      </c>
      <c r="AO191" s="74">
        <v>3150516.8919559801</v>
      </c>
      <c r="AP191" s="74">
        <v>3150516.8919559801</v>
      </c>
      <c r="AQ191" s="74">
        <v>3150516.8919559801</v>
      </c>
      <c r="AR191" s="74">
        <v>3150516.8919559801</v>
      </c>
      <c r="AS191" s="74">
        <v>3150516.8919559801</v>
      </c>
      <c r="AT191" s="74">
        <v>3150516.8919559801</v>
      </c>
      <c r="AU191" s="74">
        <v>3150516.8919559801</v>
      </c>
      <c r="AV191" s="74">
        <v>3150516.8919559801</v>
      </c>
      <c r="AW191" s="74">
        <v>3150516.8919559801</v>
      </c>
      <c r="AX191" s="74">
        <v>3150516.8919559801</v>
      </c>
      <c r="AY191" s="74">
        <v>3150516.8919559801</v>
      </c>
      <c r="AZ191" s="74">
        <v>3150516.8919559801</v>
      </c>
      <c r="BA191" s="74">
        <v>3150516.8919559801</v>
      </c>
      <c r="BB191" s="74">
        <v>3150516.8919559801</v>
      </c>
      <c r="BC191" s="74">
        <v>3150516.8919559801</v>
      </c>
      <c r="BD191" s="74">
        <v>3150516.8919559801</v>
      </c>
      <c r="BE191" s="74">
        <v>3150516.8919559801</v>
      </c>
    </row>
    <row r="192" spans="1:57" x14ac:dyDescent="0.25">
      <c r="A192" s="74" t="s">
        <v>48</v>
      </c>
      <c r="B192" s="74" t="s">
        <v>80</v>
      </c>
      <c r="C192" s="74" t="s">
        <v>74</v>
      </c>
      <c r="D192" s="74" t="s">
        <v>132</v>
      </c>
      <c r="E192" s="74">
        <v>1011.4146</v>
      </c>
      <c r="F192" s="74">
        <v>1021.528746</v>
      </c>
      <c r="G192" s="74">
        <v>951.40212557446898</v>
      </c>
      <c r="H192" s="74">
        <v>984.55928296466698</v>
      </c>
      <c r="I192" s="74">
        <v>1019.02797309633</v>
      </c>
      <c r="J192" s="74">
        <v>1054.77089455381</v>
      </c>
      <c r="K192" s="74">
        <v>1091.7399569510801</v>
      </c>
      <c r="L192" s="74">
        <v>1129.9152448028899</v>
      </c>
      <c r="M192" s="74">
        <v>1169.27714062717</v>
      </c>
      <c r="N192" s="74">
        <v>1209.8275380372099</v>
      </c>
      <c r="O192" s="74">
        <v>1236.24535996696</v>
      </c>
      <c r="P192" s="74">
        <v>1263.2896407726901</v>
      </c>
      <c r="Q192" s="74">
        <v>1290.9916817371</v>
      </c>
      <c r="R192" s="74">
        <v>1319.3582112438201</v>
      </c>
      <c r="S192" s="74">
        <v>1348.36191756313</v>
      </c>
      <c r="T192" s="74">
        <v>1377.95846595181</v>
      </c>
      <c r="U192" s="74">
        <v>1408.09528148246</v>
      </c>
      <c r="V192" s="74">
        <v>1438.71964888715</v>
      </c>
      <c r="W192" s="74">
        <v>1469.8220249209101</v>
      </c>
      <c r="X192" s="74">
        <v>1501.4164441701</v>
      </c>
      <c r="Y192" s="74">
        <v>1533.52815571323</v>
      </c>
      <c r="Z192" s="74">
        <v>1566.2001531066901</v>
      </c>
      <c r="AA192" s="74">
        <v>1599.47501618465</v>
      </c>
      <c r="AB192" s="74">
        <v>1633.3636640500899</v>
      </c>
      <c r="AC192" s="74">
        <v>1667.8911170250601</v>
      </c>
      <c r="AD192" s="74">
        <v>1703.0697490344701</v>
      </c>
      <c r="AE192" s="74">
        <v>1738.9385494943101</v>
      </c>
      <c r="AF192" s="74">
        <v>1775.52999425701</v>
      </c>
      <c r="AG192" s="74">
        <v>1812.87276276034</v>
      </c>
      <c r="AH192" s="74">
        <v>1850.9967593067599</v>
      </c>
      <c r="AI192" s="74">
        <v>1889.9417389382199</v>
      </c>
      <c r="AJ192" s="74">
        <v>1929.76901100434</v>
      </c>
      <c r="AK192" s="74">
        <v>1970.5155745766699</v>
      </c>
      <c r="AL192" s="74">
        <v>1970.5155745766699</v>
      </c>
      <c r="AM192" s="74">
        <v>1970.5155745766699</v>
      </c>
      <c r="AN192" s="74">
        <v>1970.5155745766699</v>
      </c>
      <c r="AO192" s="74">
        <v>1970.5155745766699</v>
      </c>
      <c r="AP192" s="74">
        <v>1970.5155745766699</v>
      </c>
      <c r="AQ192" s="74">
        <v>1970.5155745766699</v>
      </c>
      <c r="AR192" s="74">
        <v>1970.5155745766699</v>
      </c>
      <c r="AS192" s="74">
        <v>1970.5155745766699</v>
      </c>
      <c r="AT192" s="74">
        <v>1970.5155745766699</v>
      </c>
      <c r="AU192" s="74">
        <v>1970.5155745766699</v>
      </c>
      <c r="AV192" s="74">
        <v>1970.5155745766699</v>
      </c>
      <c r="AW192" s="74">
        <v>1970.5155745766699</v>
      </c>
      <c r="AX192" s="74">
        <v>1970.5155745766699</v>
      </c>
      <c r="AY192" s="74">
        <v>1970.5155745766699</v>
      </c>
      <c r="AZ192" s="74">
        <v>1970.5155745766699</v>
      </c>
      <c r="BA192" s="74">
        <v>1970.5155745766699</v>
      </c>
      <c r="BB192" s="74">
        <v>1970.5155745766699</v>
      </c>
      <c r="BC192" s="74">
        <v>1970.5155745766699</v>
      </c>
      <c r="BD192" s="74">
        <v>1970.5155745766699</v>
      </c>
      <c r="BE192" s="74">
        <v>1970.5155745766699</v>
      </c>
    </row>
    <row r="193" spans="1:57" x14ac:dyDescent="0.25">
      <c r="A193" s="74" t="s">
        <v>48</v>
      </c>
      <c r="B193" s="74" t="s">
        <v>81</v>
      </c>
      <c r="C193" s="74" t="s">
        <v>74</v>
      </c>
      <c r="D193" s="74" t="s">
        <v>133</v>
      </c>
      <c r="E193" s="74">
        <v>12682.27951</v>
      </c>
      <c r="F193" s="74">
        <v>12809.102305099999</v>
      </c>
      <c r="G193" s="74">
        <v>11929.7740836878</v>
      </c>
      <c r="H193" s="74">
        <v>12345.5366579868</v>
      </c>
      <c r="I193" s="74">
        <v>12777.7447382274</v>
      </c>
      <c r="J193" s="74">
        <v>13225.930596359</v>
      </c>
      <c r="K193" s="74">
        <v>13689.4912198113</v>
      </c>
      <c r="L193" s="74">
        <v>14168.1768853251</v>
      </c>
      <c r="M193" s="74">
        <v>14661.741606347599</v>
      </c>
      <c r="N193" s="74">
        <v>15170.2091271799</v>
      </c>
      <c r="O193" s="74">
        <v>15501.4661623845</v>
      </c>
      <c r="P193" s="74">
        <v>15840.5784594831</v>
      </c>
      <c r="Q193" s="74">
        <v>16187.9385099591</v>
      </c>
      <c r="R193" s="74">
        <v>16543.630682024701</v>
      </c>
      <c r="S193" s="74">
        <v>16907.3125098009</v>
      </c>
      <c r="T193" s="74">
        <v>17278.428073286301</v>
      </c>
      <c r="U193" s="74">
        <v>17656.318127573701</v>
      </c>
      <c r="V193" s="74">
        <v>18040.321668004399</v>
      </c>
      <c r="W193" s="74">
        <v>18430.3190303968</v>
      </c>
      <c r="X193" s="74">
        <v>18826.486196536502</v>
      </c>
      <c r="Y193" s="74">
        <v>19229.139768409499</v>
      </c>
      <c r="Z193" s="74">
        <v>19638.8188486738</v>
      </c>
      <c r="AA193" s="74">
        <v>20056.057352262302</v>
      </c>
      <c r="AB193" s="74">
        <v>20480.992195446801</v>
      </c>
      <c r="AC193" s="74">
        <v>20913.937111801501</v>
      </c>
      <c r="AD193" s="74">
        <v>21355.047259828701</v>
      </c>
      <c r="AE193" s="74">
        <v>21804.811533668599</v>
      </c>
      <c r="AF193" s="74">
        <v>22263.637152910502</v>
      </c>
      <c r="AG193" s="74">
        <v>22731.883733330102</v>
      </c>
      <c r="AH193" s="74">
        <v>23209.926249465399</v>
      </c>
      <c r="AI193" s="74">
        <v>23698.263195755699</v>
      </c>
      <c r="AJ193" s="74">
        <v>24197.663339340099</v>
      </c>
      <c r="AK193" s="74">
        <v>24708.5906171313</v>
      </c>
      <c r="AL193" s="74">
        <v>24708.5906171313</v>
      </c>
      <c r="AM193" s="74">
        <v>24708.5906171313</v>
      </c>
      <c r="AN193" s="74">
        <v>24708.5906171313</v>
      </c>
      <c r="AO193" s="74">
        <v>24708.5906171313</v>
      </c>
      <c r="AP193" s="74">
        <v>24708.5906171313</v>
      </c>
      <c r="AQ193" s="74">
        <v>24708.5906171313</v>
      </c>
      <c r="AR193" s="74">
        <v>24708.5906171313</v>
      </c>
      <c r="AS193" s="74">
        <v>24708.5906171313</v>
      </c>
      <c r="AT193" s="74">
        <v>24708.5906171313</v>
      </c>
      <c r="AU193" s="74">
        <v>24708.5906171313</v>
      </c>
      <c r="AV193" s="74">
        <v>24708.5906171313</v>
      </c>
      <c r="AW193" s="74">
        <v>24708.5906171313</v>
      </c>
      <c r="AX193" s="74">
        <v>24708.5906171313</v>
      </c>
      <c r="AY193" s="74">
        <v>24708.5906171313</v>
      </c>
      <c r="AZ193" s="74">
        <v>24708.5906171313</v>
      </c>
      <c r="BA193" s="74">
        <v>24708.5906171313</v>
      </c>
      <c r="BB193" s="74">
        <v>24708.5906171313</v>
      </c>
      <c r="BC193" s="74">
        <v>24708.5906171313</v>
      </c>
      <c r="BD193" s="74">
        <v>24708.5906171313</v>
      </c>
      <c r="BE193" s="74">
        <v>24708.5906171313</v>
      </c>
    </row>
    <row r="194" spans="1:57" x14ac:dyDescent="0.25">
      <c r="A194" s="74" t="s">
        <v>48</v>
      </c>
      <c r="B194" s="74" t="s">
        <v>82</v>
      </c>
      <c r="C194" s="74" t="s">
        <v>74</v>
      </c>
      <c r="D194" s="74" t="s">
        <v>134</v>
      </c>
      <c r="E194" s="74">
        <v>502.25864760000002</v>
      </c>
      <c r="F194" s="74">
        <v>507.28123407599998</v>
      </c>
      <c r="G194" s="74">
        <v>472.457036822286</v>
      </c>
      <c r="H194" s="74">
        <v>488.922558507519</v>
      </c>
      <c r="I194" s="74">
        <v>506.039374588751</v>
      </c>
      <c r="J194" s="74">
        <v>523.78896154597805</v>
      </c>
      <c r="K194" s="74">
        <v>542.14743816149598</v>
      </c>
      <c r="L194" s="74">
        <v>561.10491459914101</v>
      </c>
      <c r="M194" s="74">
        <v>580.65164900823095</v>
      </c>
      <c r="N194" s="74">
        <v>600.78858173869298</v>
      </c>
      <c r="O194" s="74">
        <v>613.90741501930495</v>
      </c>
      <c r="P194" s="74">
        <v>627.33734168122601</v>
      </c>
      <c r="Q194" s="74">
        <v>641.09390563684497</v>
      </c>
      <c r="R194" s="74">
        <v>655.18044813598397</v>
      </c>
      <c r="S194" s="74">
        <v>669.58340643945996</v>
      </c>
      <c r="T194" s="74">
        <v>684.280764345232</v>
      </c>
      <c r="U194" s="74">
        <v>699.24641365600701</v>
      </c>
      <c r="V194" s="74">
        <v>714.45417648273099</v>
      </c>
      <c r="W194" s="74">
        <v>729.89931374282401</v>
      </c>
      <c r="X194" s="74">
        <v>745.58879487529396</v>
      </c>
      <c r="Y194" s="74">
        <v>761.53515832681205</v>
      </c>
      <c r="Z194" s="74">
        <v>777.75975427908702</v>
      </c>
      <c r="AA194" s="74">
        <v>794.28372746338698</v>
      </c>
      <c r="AB194" s="74">
        <v>811.11250019999602</v>
      </c>
      <c r="AC194" s="74">
        <v>828.25849733735402</v>
      </c>
      <c r="AD194" s="74">
        <v>845.72786364615195</v>
      </c>
      <c r="AE194" s="74">
        <v>863.53996089093198</v>
      </c>
      <c r="AF194" s="74">
        <v>881.71091626397504</v>
      </c>
      <c r="AG194" s="74">
        <v>900.25497169497601</v>
      </c>
      <c r="AH194" s="74">
        <v>919.18697736951594</v>
      </c>
      <c r="AI194" s="74">
        <v>938.52667525454603</v>
      </c>
      <c r="AJ194" s="74">
        <v>958.30451097644095</v>
      </c>
      <c r="AK194" s="74">
        <v>978.53885791407299</v>
      </c>
      <c r="AL194" s="74">
        <v>978.53885791407299</v>
      </c>
      <c r="AM194" s="74">
        <v>978.53885791407299</v>
      </c>
      <c r="AN194" s="74">
        <v>978.53885791407299</v>
      </c>
      <c r="AO194" s="74">
        <v>978.53885791407299</v>
      </c>
      <c r="AP194" s="74">
        <v>978.53885791407299</v>
      </c>
      <c r="AQ194" s="74">
        <v>978.53885791407299</v>
      </c>
      <c r="AR194" s="74">
        <v>978.53885791407299</v>
      </c>
      <c r="AS194" s="74">
        <v>978.53885791407299</v>
      </c>
      <c r="AT194" s="74">
        <v>978.53885791407299</v>
      </c>
      <c r="AU194" s="74">
        <v>978.53885791407299</v>
      </c>
      <c r="AV194" s="74">
        <v>978.53885791407299</v>
      </c>
      <c r="AW194" s="74">
        <v>978.53885791407299</v>
      </c>
      <c r="AX194" s="74">
        <v>978.53885791407299</v>
      </c>
      <c r="AY194" s="74">
        <v>978.53885791407299</v>
      </c>
      <c r="AZ194" s="74">
        <v>978.53885791407299</v>
      </c>
      <c r="BA194" s="74">
        <v>978.53885791407299</v>
      </c>
      <c r="BB194" s="74">
        <v>978.53885791407299</v>
      </c>
      <c r="BC194" s="74">
        <v>978.53885791407299</v>
      </c>
      <c r="BD194" s="74">
        <v>978.53885791407299</v>
      </c>
      <c r="BE194" s="74">
        <v>978.53885791407299</v>
      </c>
    </row>
    <row r="195" spans="1:57" x14ac:dyDescent="0.25">
      <c r="A195" s="74" t="s">
        <v>48</v>
      </c>
      <c r="B195" s="74" t="s">
        <v>83</v>
      </c>
      <c r="C195" s="74" t="s">
        <v>84</v>
      </c>
      <c r="D195" s="74" t="s">
        <v>135</v>
      </c>
      <c r="E195" s="74">
        <v>158.96466181459499</v>
      </c>
      <c r="F195" s="74">
        <v>161.10558468511999</v>
      </c>
      <c r="G195" s="74">
        <v>150.04931161338999</v>
      </c>
      <c r="H195" s="74">
        <v>154.02643995628</v>
      </c>
      <c r="I195" s="74">
        <v>155.34278113303901</v>
      </c>
      <c r="J195" s="74">
        <v>156.64180572683699</v>
      </c>
      <c r="K195" s="74">
        <v>157.780650703432</v>
      </c>
      <c r="L195" s="74">
        <v>158.918208898366</v>
      </c>
      <c r="M195" s="74">
        <v>160.03379961124301</v>
      </c>
      <c r="N195" s="74">
        <v>161.12938900564899</v>
      </c>
      <c r="O195" s="74">
        <v>162.21290871584799</v>
      </c>
      <c r="P195" s="74">
        <v>163.28968737701899</v>
      </c>
      <c r="Q195" s="74">
        <v>164.363781254537</v>
      </c>
      <c r="R195" s="74">
        <v>165.43996584962201</v>
      </c>
      <c r="S195" s="74">
        <v>166.5241059681</v>
      </c>
      <c r="T195" s="74">
        <v>167.624291402664</v>
      </c>
      <c r="U195" s="74">
        <v>168.75119017320799</v>
      </c>
      <c r="V195" s="74">
        <v>169.91588950502799</v>
      </c>
      <c r="W195" s="74">
        <v>171.127065299137</v>
      </c>
      <c r="X195" s="74">
        <v>172.36942998452301</v>
      </c>
      <c r="Y195" s="74">
        <v>173.64423760958601</v>
      </c>
      <c r="Z195" s="74">
        <v>174.952459531654</v>
      </c>
      <c r="AA195" s="74">
        <v>176.294582243728</v>
      </c>
      <c r="AB195" s="74">
        <v>177.67319548478</v>
      </c>
      <c r="AC195" s="74">
        <v>179.10447055364301</v>
      </c>
      <c r="AD195" s="74">
        <v>180.58214923383099</v>
      </c>
      <c r="AE195" s="74">
        <v>182.09633395469299</v>
      </c>
      <c r="AF195" s="74">
        <v>183.63958064893799</v>
      </c>
      <c r="AG195" s="74">
        <v>185.20580483799199</v>
      </c>
      <c r="AH195" s="74">
        <v>186.76608518285201</v>
      </c>
      <c r="AI195" s="74">
        <v>188.31278641986299</v>
      </c>
      <c r="AJ195" s="74">
        <v>189.83826976908301</v>
      </c>
      <c r="AK195" s="74">
        <v>191.33789420383101</v>
      </c>
      <c r="AL195" s="74">
        <v>0</v>
      </c>
      <c r="AM195" s="74">
        <v>0</v>
      </c>
      <c r="AN195" s="74">
        <v>0</v>
      </c>
      <c r="AO195" s="74">
        <v>0</v>
      </c>
      <c r="AP195" s="74">
        <v>0</v>
      </c>
      <c r="AQ195" s="74">
        <v>0</v>
      </c>
      <c r="AR195" s="74">
        <v>0</v>
      </c>
      <c r="AS195" s="74">
        <v>0</v>
      </c>
      <c r="AT195" s="74">
        <v>0</v>
      </c>
      <c r="AU195" s="74">
        <v>0</v>
      </c>
      <c r="AV195" s="74">
        <v>0</v>
      </c>
      <c r="AW195" s="74">
        <v>0</v>
      </c>
      <c r="AX195" s="74">
        <v>0</v>
      </c>
      <c r="AY195" s="74">
        <v>0</v>
      </c>
      <c r="AZ195" s="74">
        <v>0</v>
      </c>
      <c r="BA195" s="74">
        <v>0</v>
      </c>
      <c r="BB195" s="74">
        <v>0</v>
      </c>
      <c r="BC195" s="74">
        <v>0</v>
      </c>
      <c r="BD195" s="74">
        <v>0</v>
      </c>
      <c r="BE195" s="74">
        <v>0</v>
      </c>
    </row>
    <row r="196" spans="1:57" x14ac:dyDescent="0.25">
      <c r="A196" s="74" t="s">
        <v>49</v>
      </c>
      <c r="B196" s="74" t="s">
        <v>68</v>
      </c>
      <c r="C196" s="74" t="s">
        <v>69</v>
      </c>
      <c r="D196" s="74" t="s">
        <v>124</v>
      </c>
      <c r="E196" s="74">
        <v>0</v>
      </c>
      <c r="F196" s="74">
        <v>0</v>
      </c>
      <c r="G196" s="74">
        <v>0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</v>
      </c>
      <c r="O196" s="74">
        <v>0</v>
      </c>
      <c r="P196" s="74">
        <v>0</v>
      </c>
      <c r="Q196" s="74">
        <v>0</v>
      </c>
      <c r="R196" s="74">
        <v>0</v>
      </c>
      <c r="S196" s="74">
        <v>0</v>
      </c>
      <c r="T196" s="74">
        <v>0</v>
      </c>
      <c r="U196" s="74">
        <v>0</v>
      </c>
      <c r="V196" s="74">
        <v>0</v>
      </c>
      <c r="W196" s="74">
        <v>0</v>
      </c>
      <c r="X196" s="74">
        <v>0</v>
      </c>
      <c r="Y196" s="74">
        <v>0</v>
      </c>
      <c r="Z196" s="74">
        <v>0</v>
      </c>
      <c r="AA196" s="74">
        <v>0</v>
      </c>
      <c r="AB196" s="74">
        <v>0</v>
      </c>
      <c r="AC196" s="74">
        <v>0</v>
      </c>
      <c r="AD196" s="74">
        <v>0</v>
      </c>
      <c r="AE196" s="74">
        <v>0</v>
      </c>
      <c r="AF196" s="74">
        <v>0</v>
      </c>
      <c r="AG196" s="74">
        <v>0</v>
      </c>
      <c r="AH196" s="74">
        <v>0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 s="74">
        <v>0</v>
      </c>
      <c r="AP196" s="74">
        <v>0</v>
      </c>
      <c r="AQ196" s="74">
        <v>0</v>
      </c>
      <c r="AR196" s="74">
        <v>0</v>
      </c>
      <c r="AS196" s="74">
        <v>0</v>
      </c>
      <c r="AT196" s="74">
        <v>0</v>
      </c>
      <c r="AU196" s="74">
        <v>0</v>
      </c>
      <c r="AV196" s="74">
        <v>0</v>
      </c>
      <c r="AW196" s="74">
        <v>0</v>
      </c>
      <c r="AX196" s="74">
        <v>0</v>
      </c>
      <c r="AY196" s="74">
        <v>0</v>
      </c>
      <c r="AZ196" s="74">
        <v>0</v>
      </c>
      <c r="BA196" s="74">
        <v>0</v>
      </c>
      <c r="BB196" s="74">
        <v>0</v>
      </c>
      <c r="BC196" s="74">
        <v>0</v>
      </c>
      <c r="BD196" s="74">
        <v>0</v>
      </c>
      <c r="BE196" s="74">
        <v>0</v>
      </c>
    </row>
    <row r="197" spans="1:57" x14ac:dyDescent="0.25">
      <c r="A197" s="74" t="s">
        <v>49</v>
      </c>
      <c r="B197" s="74" t="s">
        <v>190</v>
      </c>
      <c r="C197" s="74" t="s">
        <v>69</v>
      </c>
      <c r="D197" s="74" t="s">
        <v>124</v>
      </c>
      <c r="E197" s="74">
        <v>0</v>
      </c>
      <c r="F197" s="74">
        <v>0</v>
      </c>
      <c r="G197" s="74">
        <v>0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</v>
      </c>
      <c r="O197" s="74">
        <v>0</v>
      </c>
      <c r="P197" s="74">
        <v>0</v>
      </c>
      <c r="Q197" s="74">
        <v>0</v>
      </c>
      <c r="R197" s="74">
        <v>0</v>
      </c>
      <c r="S197" s="74">
        <v>0</v>
      </c>
      <c r="T197" s="74">
        <v>0</v>
      </c>
      <c r="U197" s="74">
        <v>0</v>
      </c>
      <c r="V197" s="74">
        <v>0</v>
      </c>
      <c r="W197" s="74">
        <v>0</v>
      </c>
      <c r="X197" s="74">
        <v>0</v>
      </c>
      <c r="Y197" s="74">
        <v>0</v>
      </c>
      <c r="Z197" s="74">
        <v>0</v>
      </c>
      <c r="AA197" s="74">
        <v>0</v>
      </c>
      <c r="AB197" s="74">
        <v>0</v>
      </c>
      <c r="AC197" s="74">
        <v>0</v>
      </c>
      <c r="AD197" s="74">
        <v>0</v>
      </c>
      <c r="AE197" s="74">
        <v>0</v>
      </c>
      <c r="AF197" s="74">
        <v>0</v>
      </c>
      <c r="AG197" s="74">
        <v>0</v>
      </c>
      <c r="AH197" s="74">
        <v>0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 s="74">
        <v>0</v>
      </c>
      <c r="AP197" s="74">
        <v>0</v>
      </c>
      <c r="AQ197" s="74">
        <v>0</v>
      </c>
      <c r="AR197" s="74">
        <v>0</v>
      </c>
      <c r="AS197" s="74">
        <v>0</v>
      </c>
      <c r="AT197" s="74">
        <v>0</v>
      </c>
      <c r="AU197" s="74">
        <v>0</v>
      </c>
      <c r="AV197" s="74">
        <v>0</v>
      </c>
      <c r="AW197" s="74">
        <v>0</v>
      </c>
      <c r="AX197" s="74">
        <v>0</v>
      </c>
      <c r="AY197" s="74">
        <v>0</v>
      </c>
      <c r="AZ197" s="74">
        <v>0</v>
      </c>
      <c r="BA197" s="74">
        <v>0</v>
      </c>
      <c r="BB197" s="74">
        <v>0</v>
      </c>
      <c r="BC197" s="74">
        <v>0</v>
      </c>
      <c r="BD197" s="74">
        <v>0</v>
      </c>
      <c r="BE197" s="74">
        <v>0</v>
      </c>
    </row>
    <row r="198" spans="1:57" x14ac:dyDescent="0.25">
      <c r="A198" s="74" t="s">
        <v>49</v>
      </c>
      <c r="B198" s="74" t="s">
        <v>70</v>
      </c>
      <c r="C198" s="74" t="s">
        <v>69</v>
      </c>
      <c r="D198" s="74" t="s">
        <v>125</v>
      </c>
      <c r="E198" s="74">
        <v>0</v>
      </c>
      <c r="F198" s="74">
        <v>0</v>
      </c>
      <c r="G198" s="74">
        <v>0</v>
      </c>
      <c r="H198" s="74">
        <v>0</v>
      </c>
      <c r="I198" s="74">
        <v>0</v>
      </c>
      <c r="J198" s="74">
        <v>0</v>
      </c>
      <c r="K198" s="74">
        <v>0</v>
      </c>
      <c r="L198" s="74">
        <v>0</v>
      </c>
      <c r="M198" s="74">
        <v>0</v>
      </c>
      <c r="N198" s="74">
        <v>0</v>
      </c>
      <c r="O198" s="74">
        <v>0</v>
      </c>
      <c r="P198" s="74">
        <v>0</v>
      </c>
      <c r="Q198" s="74">
        <v>0</v>
      </c>
      <c r="R198" s="74">
        <v>0</v>
      </c>
      <c r="S198" s="74">
        <v>0</v>
      </c>
      <c r="T198" s="74">
        <v>0</v>
      </c>
      <c r="U198" s="74">
        <v>0</v>
      </c>
      <c r="V198" s="74">
        <v>0</v>
      </c>
      <c r="W198" s="74">
        <v>0</v>
      </c>
      <c r="X198" s="74">
        <v>0</v>
      </c>
      <c r="Y198" s="74">
        <v>0</v>
      </c>
      <c r="Z198" s="74">
        <v>0</v>
      </c>
      <c r="AA198" s="74">
        <v>0</v>
      </c>
      <c r="AB198" s="74">
        <v>0</v>
      </c>
      <c r="AC198" s="74">
        <v>0</v>
      </c>
      <c r="AD198" s="74">
        <v>0</v>
      </c>
      <c r="AE198" s="74">
        <v>0</v>
      </c>
      <c r="AF198" s="74">
        <v>0</v>
      </c>
      <c r="AG198" s="74">
        <v>0</v>
      </c>
      <c r="AH198" s="74">
        <v>0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 s="74">
        <v>0</v>
      </c>
      <c r="AP198" s="74">
        <v>0</v>
      </c>
      <c r="AQ198" s="74">
        <v>0</v>
      </c>
      <c r="AR198" s="74">
        <v>0</v>
      </c>
      <c r="AS198" s="74">
        <v>0</v>
      </c>
      <c r="AT198" s="74">
        <v>0</v>
      </c>
      <c r="AU198" s="74">
        <v>0</v>
      </c>
      <c r="AV198" s="74">
        <v>0</v>
      </c>
      <c r="AW198" s="74">
        <v>0</v>
      </c>
      <c r="AX198" s="74">
        <v>0</v>
      </c>
      <c r="AY198" s="74">
        <v>0</v>
      </c>
      <c r="AZ198" s="74">
        <v>0</v>
      </c>
      <c r="BA198" s="74">
        <v>0</v>
      </c>
      <c r="BB198" s="74">
        <v>0</v>
      </c>
      <c r="BC198" s="74">
        <v>0</v>
      </c>
      <c r="BD198" s="74">
        <v>0</v>
      </c>
      <c r="BE198" s="74">
        <v>0</v>
      </c>
    </row>
    <row r="199" spans="1:57" x14ac:dyDescent="0.25">
      <c r="A199" s="74" t="s">
        <v>49</v>
      </c>
      <c r="B199" s="74" t="s">
        <v>191</v>
      </c>
      <c r="C199" s="74" t="s">
        <v>69</v>
      </c>
      <c r="D199" s="74" t="s">
        <v>125</v>
      </c>
      <c r="E199" s="74">
        <v>0</v>
      </c>
      <c r="F199" s="74">
        <v>0</v>
      </c>
      <c r="G199" s="74">
        <v>0</v>
      </c>
      <c r="H199" s="74">
        <v>0</v>
      </c>
      <c r="I199" s="74">
        <v>0</v>
      </c>
      <c r="J199" s="74">
        <v>0</v>
      </c>
      <c r="K199" s="74">
        <v>0</v>
      </c>
      <c r="L199" s="74">
        <v>0</v>
      </c>
      <c r="M199" s="74">
        <v>0</v>
      </c>
      <c r="N199" s="74">
        <v>0</v>
      </c>
      <c r="O199" s="74">
        <v>0</v>
      </c>
      <c r="P199" s="74">
        <v>0</v>
      </c>
      <c r="Q199" s="74">
        <v>0</v>
      </c>
      <c r="R199" s="74">
        <v>0</v>
      </c>
      <c r="S199" s="74">
        <v>0</v>
      </c>
      <c r="T199" s="74">
        <v>0</v>
      </c>
      <c r="U199" s="74">
        <v>0</v>
      </c>
      <c r="V199" s="74">
        <v>0</v>
      </c>
      <c r="W199" s="74">
        <v>0</v>
      </c>
      <c r="X199" s="74">
        <v>0</v>
      </c>
      <c r="Y199" s="74">
        <v>0</v>
      </c>
      <c r="Z199" s="74">
        <v>0</v>
      </c>
      <c r="AA199" s="74">
        <v>0</v>
      </c>
      <c r="AB199" s="74">
        <v>0</v>
      </c>
      <c r="AC199" s="74">
        <v>0</v>
      </c>
      <c r="AD199" s="74">
        <v>0</v>
      </c>
      <c r="AE199" s="74">
        <v>0</v>
      </c>
      <c r="AF199" s="74">
        <v>0</v>
      </c>
      <c r="AG199" s="74">
        <v>0</v>
      </c>
      <c r="AH199" s="74">
        <v>0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 s="74">
        <v>0</v>
      </c>
      <c r="AP199" s="74">
        <v>0</v>
      </c>
      <c r="AQ199" s="74">
        <v>0</v>
      </c>
      <c r="AR199" s="74">
        <v>0</v>
      </c>
      <c r="AS199" s="74">
        <v>0</v>
      </c>
      <c r="AT199" s="74">
        <v>0</v>
      </c>
      <c r="AU199" s="74">
        <v>0</v>
      </c>
      <c r="AV199" s="74">
        <v>0</v>
      </c>
      <c r="AW199" s="74">
        <v>0</v>
      </c>
      <c r="AX199" s="74">
        <v>0</v>
      </c>
      <c r="AY199" s="74">
        <v>0</v>
      </c>
      <c r="AZ199" s="74">
        <v>0</v>
      </c>
      <c r="BA199" s="74">
        <v>0</v>
      </c>
      <c r="BB199" s="74">
        <v>0</v>
      </c>
      <c r="BC199" s="74">
        <v>0</v>
      </c>
      <c r="BD199" s="74">
        <v>0</v>
      </c>
      <c r="BE199" s="74">
        <v>0</v>
      </c>
    </row>
    <row r="200" spans="1:57" x14ac:dyDescent="0.25">
      <c r="A200" s="74" t="s">
        <v>49</v>
      </c>
      <c r="B200" s="74" t="s">
        <v>71</v>
      </c>
      <c r="C200" s="74" t="s">
        <v>69</v>
      </c>
      <c r="D200" s="74" t="s">
        <v>126</v>
      </c>
      <c r="E200" s="74">
        <v>0</v>
      </c>
      <c r="F200" s="74">
        <v>0</v>
      </c>
      <c r="G200" s="74">
        <v>0</v>
      </c>
      <c r="H200" s="74">
        <v>0</v>
      </c>
      <c r="I200" s="74">
        <v>0</v>
      </c>
      <c r="J200" s="74">
        <v>0</v>
      </c>
      <c r="K200" s="74">
        <v>0</v>
      </c>
      <c r="L200" s="74">
        <v>0</v>
      </c>
      <c r="M200" s="74">
        <v>0</v>
      </c>
      <c r="N200" s="74">
        <v>0</v>
      </c>
      <c r="O200" s="74">
        <v>0</v>
      </c>
      <c r="P200" s="74">
        <v>0</v>
      </c>
      <c r="Q200" s="74">
        <v>0</v>
      </c>
      <c r="R200" s="74">
        <v>0</v>
      </c>
      <c r="S200" s="74">
        <v>0</v>
      </c>
      <c r="T200" s="74">
        <v>0</v>
      </c>
      <c r="U200" s="74">
        <v>0</v>
      </c>
      <c r="V200" s="74">
        <v>0</v>
      </c>
      <c r="W200" s="74">
        <v>0</v>
      </c>
      <c r="X200" s="74">
        <v>0</v>
      </c>
      <c r="Y200" s="74">
        <v>0</v>
      </c>
      <c r="Z200" s="74">
        <v>0</v>
      </c>
      <c r="AA200" s="74">
        <v>0</v>
      </c>
      <c r="AB200" s="74">
        <v>0</v>
      </c>
      <c r="AC200" s="74">
        <v>0</v>
      </c>
      <c r="AD200" s="74">
        <v>0</v>
      </c>
      <c r="AE200" s="74">
        <v>0</v>
      </c>
      <c r="AF200" s="74">
        <v>0</v>
      </c>
      <c r="AG200" s="74">
        <v>0</v>
      </c>
      <c r="AH200" s="74">
        <v>0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 s="74">
        <v>0</v>
      </c>
      <c r="AP200" s="74">
        <v>0</v>
      </c>
      <c r="AQ200" s="74">
        <v>0</v>
      </c>
      <c r="AR200" s="74">
        <v>0</v>
      </c>
      <c r="AS200" s="74">
        <v>0</v>
      </c>
      <c r="AT200" s="74">
        <v>0</v>
      </c>
      <c r="AU200" s="74">
        <v>0</v>
      </c>
      <c r="AV200" s="74">
        <v>0</v>
      </c>
      <c r="AW200" s="74">
        <v>0</v>
      </c>
      <c r="AX200" s="74">
        <v>0</v>
      </c>
      <c r="AY200" s="74">
        <v>0</v>
      </c>
      <c r="AZ200" s="74">
        <v>0</v>
      </c>
      <c r="BA200" s="74">
        <v>0</v>
      </c>
      <c r="BB200" s="74">
        <v>0</v>
      </c>
      <c r="BC200" s="74">
        <v>0</v>
      </c>
      <c r="BD200" s="74">
        <v>0</v>
      </c>
      <c r="BE200" s="74">
        <v>0</v>
      </c>
    </row>
    <row r="201" spans="1:57" x14ac:dyDescent="0.25">
      <c r="A201" s="74" t="s">
        <v>49</v>
      </c>
      <c r="B201" s="74" t="s">
        <v>72</v>
      </c>
      <c r="C201" s="74" t="s">
        <v>69</v>
      </c>
      <c r="D201" s="74" t="s">
        <v>37</v>
      </c>
      <c r="E201" s="74">
        <v>0</v>
      </c>
      <c r="F201" s="74">
        <v>0</v>
      </c>
      <c r="G201" s="74">
        <v>0</v>
      </c>
      <c r="H201" s="74">
        <v>0</v>
      </c>
      <c r="I201" s="74">
        <v>0</v>
      </c>
      <c r="J201" s="74">
        <v>0</v>
      </c>
      <c r="K201" s="74">
        <v>0</v>
      </c>
      <c r="L201" s="74">
        <v>0</v>
      </c>
      <c r="M201" s="74">
        <v>0</v>
      </c>
      <c r="N201" s="74">
        <v>0</v>
      </c>
      <c r="O201" s="74">
        <v>0</v>
      </c>
      <c r="P201" s="74">
        <v>0</v>
      </c>
      <c r="Q201" s="74">
        <v>0</v>
      </c>
      <c r="R201" s="74">
        <v>0</v>
      </c>
      <c r="S201" s="74">
        <v>0</v>
      </c>
      <c r="T201" s="74">
        <v>0</v>
      </c>
      <c r="U201" s="74">
        <v>0</v>
      </c>
      <c r="V201" s="74">
        <v>0</v>
      </c>
      <c r="W201" s="74">
        <v>0</v>
      </c>
      <c r="X201" s="74">
        <v>0</v>
      </c>
      <c r="Y201" s="74">
        <v>0</v>
      </c>
      <c r="Z201" s="74">
        <v>0</v>
      </c>
      <c r="AA201" s="74">
        <v>0</v>
      </c>
      <c r="AB201" s="74">
        <v>0</v>
      </c>
      <c r="AC201" s="74">
        <v>0</v>
      </c>
      <c r="AD201" s="74">
        <v>0</v>
      </c>
      <c r="AE201" s="74">
        <v>0</v>
      </c>
      <c r="AF201" s="74">
        <v>0</v>
      </c>
      <c r="AG201" s="74">
        <v>0</v>
      </c>
      <c r="AH201" s="74">
        <v>0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 s="74">
        <v>0</v>
      </c>
      <c r="AP201" s="74">
        <v>0</v>
      </c>
      <c r="AQ201" s="74">
        <v>0</v>
      </c>
      <c r="AR201" s="74">
        <v>0</v>
      </c>
      <c r="AS201" s="74">
        <v>0</v>
      </c>
      <c r="AT201" s="74">
        <v>0</v>
      </c>
      <c r="AU201" s="74">
        <v>0</v>
      </c>
      <c r="AV201" s="74">
        <v>0</v>
      </c>
      <c r="AW201" s="74">
        <v>0</v>
      </c>
      <c r="AX201" s="74">
        <v>0</v>
      </c>
      <c r="AY201" s="74">
        <v>0</v>
      </c>
      <c r="AZ201" s="74">
        <v>0</v>
      </c>
      <c r="BA201" s="74">
        <v>0</v>
      </c>
      <c r="BB201" s="74">
        <v>0</v>
      </c>
      <c r="BC201" s="74">
        <v>0</v>
      </c>
      <c r="BD201" s="74">
        <v>0</v>
      </c>
      <c r="BE201" s="74">
        <v>0</v>
      </c>
    </row>
    <row r="202" spans="1:57" x14ac:dyDescent="0.25">
      <c r="A202" s="74" t="s">
        <v>49</v>
      </c>
      <c r="B202" s="74" t="s">
        <v>192</v>
      </c>
      <c r="C202" s="74" t="s">
        <v>69</v>
      </c>
      <c r="D202" s="74" t="s">
        <v>37</v>
      </c>
      <c r="E202" s="74">
        <v>0</v>
      </c>
      <c r="F202" s="74">
        <v>0</v>
      </c>
      <c r="G202" s="74">
        <v>0</v>
      </c>
      <c r="H202" s="74">
        <v>0</v>
      </c>
      <c r="I202" s="74">
        <v>0</v>
      </c>
      <c r="J202" s="74">
        <v>0</v>
      </c>
      <c r="K202" s="74">
        <v>0</v>
      </c>
      <c r="L202" s="74">
        <v>0</v>
      </c>
      <c r="M202" s="74">
        <v>0</v>
      </c>
      <c r="N202" s="74">
        <v>0</v>
      </c>
      <c r="O202" s="74">
        <v>0</v>
      </c>
      <c r="P202" s="74">
        <v>0</v>
      </c>
      <c r="Q202" s="74">
        <v>0</v>
      </c>
      <c r="R202" s="74">
        <v>0</v>
      </c>
      <c r="S202" s="74">
        <v>0</v>
      </c>
      <c r="T202" s="74">
        <v>0</v>
      </c>
      <c r="U202" s="74">
        <v>0</v>
      </c>
      <c r="V202" s="74">
        <v>0</v>
      </c>
      <c r="W202" s="74">
        <v>0</v>
      </c>
      <c r="X202" s="74">
        <v>0</v>
      </c>
      <c r="Y202" s="74">
        <v>0</v>
      </c>
      <c r="Z202" s="74">
        <v>0</v>
      </c>
      <c r="AA202" s="74">
        <v>0</v>
      </c>
      <c r="AB202" s="74">
        <v>0</v>
      </c>
      <c r="AC202" s="74">
        <v>0</v>
      </c>
      <c r="AD202" s="74">
        <v>0</v>
      </c>
      <c r="AE202" s="74">
        <v>0</v>
      </c>
      <c r="AF202" s="74">
        <v>0</v>
      </c>
      <c r="AG202" s="74">
        <v>0</v>
      </c>
      <c r="AH202" s="74">
        <v>0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 s="74">
        <v>0</v>
      </c>
      <c r="AP202" s="74">
        <v>0</v>
      </c>
      <c r="AQ202" s="74">
        <v>0</v>
      </c>
      <c r="AR202" s="74">
        <v>0</v>
      </c>
      <c r="AS202" s="74">
        <v>0</v>
      </c>
      <c r="AT202" s="74">
        <v>0</v>
      </c>
      <c r="AU202" s="74">
        <v>0</v>
      </c>
      <c r="AV202" s="74">
        <v>0</v>
      </c>
      <c r="AW202" s="74">
        <v>0</v>
      </c>
      <c r="AX202" s="74">
        <v>0</v>
      </c>
      <c r="AY202" s="74">
        <v>0</v>
      </c>
      <c r="AZ202" s="74">
        <v>0</v>
      </c>
      <c r="BA202" s="74">
        <v>0</v>
      </c>
      <c r="BB202" s="74">
        <v>0</v>
      </c>
      <c r="BC202" s="74">
        <v>0</v>
      </c>
      <c r="BD202" s="74">
        <v>0</v>
      </c>
      <c r="BE202" s="74">
        <v>0</v>
      </c>
    </row>
    <row r="203" spans="1:57" x14ac:dyDescent="0.25">
      <c r="A203" s="74" t="s">
        <v>49</v>
      </c>
      <c r="B203" s="74" t="s">
        <v>73</v>
      </c>
      <c r="C203" s="74" t="s">
        <v>74</v>
      </c>
      <c r="D203" s="74" t="s">
        <v>127</v>
      </c>
      <c r="E203" s="74">
        <v>0</v>
      </c>
      <c r="F203" s="74">
        <v>0</v>
      </c>
      <c r="G203" s="74">
        <v>0</v>
      </c>
      <c r="H203" s="74">
        <v>0</v>
      </c>
      <c r="I203" s="74">
        <v>0</v>
      </c>
      <c r="J203" s="74">
        <v>0</v>
      </c>
      <c r="K203" s="74">
        <v>0</v>
      </c>
      <c r="L203" s="74">
        <v>0</v>
      </c>
      <c r="M203" s="74">
        <v>0</v>
      </c>
      <c r="N203" s="74">
        <v>0</v>
      </c>
      <c r="O203" s="74">
        <v>0</v>
      </c>
      <c r="P203" s="74">
        <v>0</v>
      </c>
      <c r="Q203" s="74">
        <v>0</v>
      </c>
      <c r="R203" s="74">
        <v>0</v>
      </c>
      <c r="S203" s="74">
        <v>0</v>
      </c>
      <c r="T203" s="74">
        <v>0</v>
      </c>
      <c r="U203" s="74">
        <v>0</v>
      </c>
      <c r="V203" s="74">
        <v>0</v>
      </c>
      <c r="W203" s="74">
        <v>0</v>
      </c>
      <c r="X203" s="74">
        <v>0</v>
      </c>
      <c r="Y203" s="74">
        <v>0</v>
      </c>
      <c r="Z203" s="74">
        <v>0</v>
      </c>
      <c r="AA203" s="74">
        <v>0</v>
      </c>
      <c r="AB203" s="74">
        <v>0</v>
      </c>
      <c r="AC203" s="74">
        <v>0</v>
      </c>
      <c r="AD203" s="74">
        <v>0</v>
      </c>
      <c r="AE203" s="74">
        <v>0</v>
      </c>
      <c r="AF203" s="74">
        <v>0</v>
      </c>
      <c r="AG203" s="74">
        <v>0</v>
      </c>
      <c r="AH203" s="74">
        <v>0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 s="74">
        <v>0</v>
      </c>
      <c r="AP203" s="74">
        <v>0</v>
      </c>
      <c r="AQ203" s="74">
        <v>0</v>
      </c>
      <c r="AR203" s="74">
        <v>0</v>
      </c>
      <c r="AS203" s="74">
        <v>0</v>
      </c>
      <c r="AT203" s="74">
        <v>0</v>
      </c>
      <c r="AU203" s="74">
        <v>0</v>
      </c>
      <c r="AV203" s="74">
        <v>0</v>
      </c>
      <c r="AW203" s="74">
        <v>0</v>
      </c>
      <c r="AX203" s="74">
        <v>0</v>
      </c>
      <c r="AY203" s="74">
        <v>0</v>
      </c>
      <c r="AZ203" s="74">
        <v>0</v>
      </c>
      <c r="BA203" s="74">
        <v>0</v>
      </c>
      <c r="BB203" s="74">
        <v>0</v>
      </c>
      <c r="BC203" s="74">
        <v>0</v>
      </c>
      <c r="BD203" s="74">
        <v>0</v>
      </c>
      <c r="BE203" s="74">
        <v>0</v>
      </c>
    </row>
    <row r="204" spans="1:57" x14ac:dyDescent="0.25">
      <c r="A204" s="74" t="s">
        <v>49</v>
      </c>
      <c r="B204" s="74" t="s">
        <v>75</v>
      </c>
      <c r="C204" s="74" t="s">
        <v>74</v>
      </c>
      <c r="D204" s="74" t="s">
        <v>128</v>
      </c>
      <c r="E204" s="74">
        <v>0</v>
      </c>
      <c r="F204" s="74">
        <v>0</v>
      </c>
      <c r="G204" s="74">
        <v>0</v>
      </c>
      <c r="H204" s="74">
        <v>0</v>
      </c>
      <c r="I204" s="74">
        <v>0</v>
      </c>
      <c r="J204" s="74">
        <v>0</v>
      </c>
      <c r="K204" s="74">
        <v>0</v>
      </c>
      <c r="L204" s="74">
        <v>0</v>
      </c>
      <c r="M204" s="74">
        <v>0</v>
      </c>
      <c r="N204" s="74">
        <v>0</v>
      </c>
      <c r="O204" s="74">
        <v>0</v>
      </c>
      <c r="P204" s="74">
        <v>0</v>
      </c>
      <c r="Q204" s="74">
        <v>0</v>
      </c>
      <c r="R204" s="74">
        <v>0</v>
      </c>
      <c r="S204" s="74">
        <v>0</v>
      </c>
      <c r="T204" s="74">
        <v>0</v>
      </c>
      <c r="U204" s="74">
        <v>0</v>
      </c>
      <c r="V204" s="74">
        <v>0</v>
      </c>
      <c r="W204" s="74">
        <v>0</v>
      </c>
      <c r="X204" s="74">
        <v>0</v>
      </c>
      <c r="Y204" s="74">
        <v>0</v>
      </c>
      <c r="Z204" s="74">
        <v>0</v>
      </c>
      <c r="AA204" s="74">
        <v>0</v>
      </c>
      <c r="AB204" s="74">
        <v>0</v>
      </c>
      <c r="AC204" s="74">
        <v>0</v>
      </c>
      <c r="AD204" s="74">
        <v>0</v>
      </c>
      <c r="AE204" s="74">
        <v>0</v>
      </c>
      <c r="AF204" s="74">
        <v>0</v>
      </c>
      <c r="AG204" s="74">
        <v>0</v>
      </c>
      <c r="AH204" s="74">
        <v>0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 s="74">
        <v>0</v>
      </c>
      <c r="AP204" s="74">
        <v>0</v>
      </c>
      <c r="AQ204" s="74">
        <v>0</v>
      </c>
      <c r="AR204" s="74">
        <v>0</v>
      </c>
      <c r="AS204" s="74">
        <v>0</v>
      </c>
      <c r="AT204" s="74">
        <v>0</v>
      </c>
      <c r="AU204" s="74">
        <v>0</v>
      </c>
      <c r="AV204" s="74">
        <v>0</v>
      </c>
      <c r="AW204" s="74">
        <v>0</v>
      </c>
      <c r="AX204" s="74">
        <v>0</v>
      </c>
      <c r="AY204" s="74">
        <v>0</v>
      </c>
      <c r="AZ204" s="74">
        <v>0</v>
      </c>
      <c r="BA204" s="74">
        <v>0</v>
      </c>
      <c r="BB204" s="74">
        <v>0</v>
      </c>
      <c r="BC204" s="74">
        <v>0</v>
      </c>
      <c r="BD204" s="74">
        <v>0</v>
      </c>
      <c r="BE204" s="74">
        <v>0</v>
      </c>
    </row>
    <row r="205" spans="1:57" x14ac:dyDescent="0.25">
      <c r="A205" s="74" t="s">
        <v>49</v>
      </c>
      <c r="B205" s="74" t="s">
        <v>76</v>
      </c>
      <c r="C205" s="74" t="s">
        <v>74</v>
      </c>
      <c r="D205" s="74" t="s">
        <v>129</v>
      </c>
      <c r="E205" s="74">
        <v>0</v>
      </c>
      <c r="F205" s="74">
        <v>0</v>
      </c>
      <c r="G205" s="74">
        <v>0</v>
      </c>
      <c r="H205" s="74">
        <v>0</v>
      </c>
      <c r="I205" s="74">
        <v>0</v>
      </c>
      <c r="J205" s="74">
        <v>0</v>
      </c>
      <c r="K205" s="74">
        <v>0</v>
      </c>
      <c r="L205" s="74">
        <v>0</v>
      </c>
      <c r="M205" s="74">
        <v>0</v>
      </c>
      <c r="N205" s="74">
        <v>0</v>
      </c>
      <c r="O205" s="74">
        <v>0</v>
      </c>
      <c r="P205" s="74">
        <v>0</v>
      </c>
      <c r="Q205" s="74">
        <v>0</v>
      </c>
      <c r="R205" s="74">
        <v>0</v>
      </c>
      <c r="S205" s="74">
        <v>0</v>
      </c>
      <c r="T205" s="74">
        <v>0</v>
      </c>
      <c r="U205" s="74">
        <v>0</v>
      </c>
      <c r="V205" s="74">
        <v>0</v>
      </c>
      <c r="W205" s="74">
        <v>0</v>
      </c>
      <c r="X205" s="74">
        <v>0</v>
      </c>
      <c r="Y205" s="74">
        <v>0</v>
      </c>
      <c r="Z205" s="74">
        <v>0</v>
      </c>
      <c r="AA205" s="74">
        <v>0</v>
      </c>
      <c r="AB205" s="74">
        <v>0</v>
      </c>
      <c r="AC205" s="74">
        <v>0</v>
      </c>
      <c r="AD205" s="74">
        <v>0</v>
      </c>
      <c r="AE205" s="74">
        <v>0</v>
      </c>
      <c r="AF205" s="74">
        <v>0</v>
      </c>
      <c r="AG205" s="74">
        <v>0</v>
      </c>
      <c r="AH205" s="74">
        <v>0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 s="74">
        <v>0</v>
      </c>
      <c r="AP205" s="74">
        <v>0</v>
      </c>
      <c r="AQ205" s="74">
        <v>0</v>
      </c>
      <c r="AR205" s="74">
        <v>0</v>
      </c>
      <c r="AS205" s="74">
        <v>0</v>
      </c>
      <c r="AT205" s="74">
        <v>0</v>
      </c>
      <c r="AU205" s="74">
        <v>0</v>
      </c>
      <c r="AV205" s="74">
        <v>0</v>
      </c>
      <c r="AW205" s="74">
        <v>0</v>
      </c>
      <c r="AX205" s="74">
        <v>0</v>
      </c>
      <c r="AY205" s="74">
        <v>0</v>
      </c>
      <c r="AZ205" s="74">
        <v>0</v>
      </c>
      <c r="BA205" s="74">
        <v>0</v>
      </c>
      <c r="BB205" s="74">
        <v>0</v>
      </c>
      <c r="BC205" s="74">
        <v>0</v>
      </c>
      <c r="BD205" s="74">
        <v>0</v>
      </c>
      <c r="BE205" s="74">
        <v>0</v>
      </c>
    </row>
    <row r="206" spans="1:57" x14ac:dyDescent="0.25">
      <c r="A206" s="74" t="s">
        <v>49</v>
      </c>
      <c r="B206" s="74" t="s">
        <v>77</v>
      </c>
      <c r="C206" s="74" t="s">
        <v>74</v>
      </c>
      <c r="D206" s="74" t="s">
        <v>130</v>
      </c>
      <c r="E206" s="74">
        <v>0</v>
      </c>
      <c r="F206" s="74">
        <v>0</v>
      </c>
      <c r="G206" s="74">
        <v>0</v>
      </c>
      <c r="H206" s="74">
        <v>0</v>
      </c>
      <c r="I206" s="74">
        <v>0</v>
      </c>
      <c r="J206" s="74">
        <v>0</v>
      </c>
      <c r="K206" s="74">
        <v>0</v>
      </c>
      <c r="L206" s="74">
        <v>0</v>
      </c>
      <c r="M206" s="74">
        <v>0</v>
      </c>
      <c r="N206" s="74">
        <v>0</v>
      </c>
      <c r="O206" s="74">
        <v>0</v>
      </c>
      <c r="P206" s="74">
        <v>0</v>
      </c>
      <c r="Q206" s="74">
        <v>0</v>
      </c>
      <c r="R206" s="74">
        <v>0</v>
      </c>
      <c r="S206" s="74">
        <v>0</v>
      </c>
      <c r="T206" s="74">
        <v>0</v>
      </c>
      <c r="U206" s="74">
        <v>0</v>
      </c>
      <c r="V206" s="74">
        <v>0</v>
      </c>
      <c r="W206" s="74">
        <v>0</v>
      </c>
      <c r="X206" s="74">
        <v>0</v>
      </c>
      <c r="Y206" s="74">
        <v>0</v>
      </c>
      <c r="Z206" s="74">
        <v>0</v>
      </c>
      <c r="AA206" s="74">
        <v>0</v>
      </c>
      <c r="AB206" s="74">
        <v>0</v>
      </c>
      <c r="AC206" s="74">
        <v>0</v>
      </c>
      <c r="AD206" s="74">
        <v>0</v>
      </c>
      <c r="AE206" s="74">
        <v>0</v>
      </c>
      <c r="AF206" s="74">
        <v>0</v>
      </c>
      <c r="AG206" s="74">
        <v>0</v>
      </c>
      <c r="AH206" s="74">
        <v>0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 s="74">
        <v>0</v>
      </c>
      <c r="AP206" s="74">
        <v>0</v>
      </c>
      <c r="AQ206" s="74">
        <v>0</v>
      </c>
      <c r="AR206" s="74">
        <v>0</v>
      </c>
      <c r="AS206" s="74">
        <v>0</v>
      </c>
      <c r="AT206" s="74">
        <v>0</v>
      </c>
      <c r="AU206" s="74">
        <v>0</v>
      </c>
      <c r="AV206" s="74">
        <v>0</v>
      </c>
      <c r="AW206" s="74">
        <v>0</v>
      </c>
      <c r="AX206" s="74">
        <v>0</v>
      </c>
      <c r="AY206" s="74">
        <v>0</v>
      </c>
      <c r="AZ206" s="74">
        <v>0</v>
      </c>
      <c r="BA206" s="74">
        <v>0</v>
      </c>
      <c r="BB206" s="74">
        <v>0</v>
      </c>
      <c r="BC206" s="74">
        <v>0</v>
      </c>
      <c r="BD206" s="74">
        <v>0</v>
      </c>
      <c r="BE206" s="74">
        <v>0</v>
      </c>
    </row>
    <row r="207" spans="1:57" x14ac:dyDescent="0.25">
      <c r="A207" s="74" t="s">
        <v>49</v>
      </c>
      <c r="B207" s="74" t="s">
        <v>78</v>
      </c>
      <c r="C207" s="74" t="s">
        <v>79</v>
      </c>
      <c r="D207" s="74" t="s">
        <v>131</v>
      </c>
      <c r="E207" s="74">
        <v>0</v>
      </c>
      <c r="F207" s="74">
        <v>0</v>
      </c>
      <c r="G207" s="74">
        <v>0</v>
      </c>
      <c r="H207" s="74">
        <v>0</v>
      </c>
      <c r="I207" s="74">
        <v>0</v>
      </c>
      <c r="J207" s="74">
        <v>0</v>
      </c>
      <c r="K207" s="74">
        <v>0</v>
      </c>
      <c r="L207" s="74">
        <v>0</v>
      </c>
      <c r="M207" s="74">
        <v>0</v>
      </c>
      <c r="N207" s="74">
        <v>0</v>
      </c>
      <c r="O207" s="74">
        <v>0</v>
      </c>
      <c r="P207" s="74">
        <v>0</v>
      </c>
      <c r="Q207" s="74">
        <v>0</v>
      </c>
      <c r="R207" s="74">
        <v>0</v>
      </c>
      <c r="S207" s="74">
        <v>0</v>
      </c>
      <c r="T207" s="74">
        <v>0</v>
      </c>
      <c r="U207" s="74">
        <v>0</v>
      </c>
      <c r="V207" s="74">
        <v>0</v>
      </c>
      <c r="W207" s="74">
        <v>0</v>
      </c>
      <c r="X207" s="74">
        <v>0</v>
      </c>
      <c r="Y207" s="74">
        <v>0</v>
      </c>
      <c r="Z207" s="74">
        <v>0</v>
      </c>
      <c r="AA207" s="74">
        <v>0</v>
      </c>
      <c r="AB207" s="74">
        <v>0</v>
      </c>
      <c r="AC207" s="74">
        <v>0</v>
      </c>
      <c r="AD207" s="74">
        <v>0</v>
      </c>
      <c r="AE207" s="74">
        <v>0</v>
      </c>
      <c r="AF207" s="74">
        <v>0</v>
      </c>
      <c r="AG207" s="74">
        <v>0</v>
      </c>
      <c r="AH207" s="74">
        <v>0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 s="74">
        <v>0</v>
      </c>
      <c r="AP207" s="74">
        <v>0</v>
      </c>
      <c r="AQ207" s="74">
        <v>0</v>
      </c>
      <c r="AR207" s="74">
        <v>0</v>
      </c>
      <c r="AS207" s="74">
        <v>0</v>
      </c>
      <c r="AT207" s="74">
        <v>0</v>
      </c>
      <c r="AU207" s="74">
        <v>0</v>
      </c>
      <c r="AV207" s="74">
        <v>0</v>
      </c>
      <c r="AW207" s="74">
        <v>0</v>
      </c>
      <c r="AX207" s="74">
        <v>0</v>
      </c>
      <c r="AY207" s="74">
        <v>0</v>
      </c>
      <c r="AZ207" s="74">
        <v>0</v>
      </c>
      <c r="BA207" s="74">
        <v>0</v>
      </c>
      <c r="BB207" s="74">
        <v>0</v>
      </c>
      <c r="BC207" s="74">
        <v>0</v>
      </c>
      <c r="BD207" s="74">
        <v>0</v>
      </c>
      <c r="BE207" s="74">
        <v>0</v>
      </c>
    </row>
    <row r="208" spans="1:57" x14ac:dyDescent="0.25">
      <c r="A208" s="74" t="s">
        <v>49</v>
      </c>
      <c r="B208" s="74" t="s">
        <v>80</v>
      </c>
      <c r="C208" s="74" t="s">
        <v>74</v>
      </c>
      <c r="D208" s="74" t="s">
        <v>132</v>
      </c>
      <c r="E208" s="74">
        <v>0</v>
      </c>
      <c r="F208" s="74">
        <v>0</v>
      </c>
      <c r="G208" s="74">
        <v>0</v>
      </c>
      <c r="H208" s="74">
        <v>0</v>
      </c>
      <c r="I208" s="74">
        <v>0</v>
      </c>
      <c r="J208" s="74">
        <v>0</v>
      </c>
      <c r="K208" s="74">
        <v>0</v>
      </c>
      <c r="L208" s="74">
        <v>0</v>
      </c>
      <c r="M208" s="74">
        <v>0</v>
      </c>
      <c r="N208" s="74">
        <v>0</v>
      </c>
      <c r="O208" s="74">
        <v>0</v>
      </c>
      <c r="P208" s="74">
        <v>0</v>
      </c>
      <c r="Q208" s="74">
        <v>0</v>
      </c>
      <c r="R208" s="74">
        <v>0</v>
      </c>
      <c r="S208" s="74">
        <v>0</v>
      </c>
      <c r="T208" s="74">
        <v>0</v>
      </c>
      <c r="U208" s="74">
        <v>0</v>
      </c>
      <c r="V208" s="74">
        <v>0</v>
      </c>
      <c r="W208" s="74">
        <v>0</v>
      </c>
      <c r="X208" s="74">
        <v>0</v>
      </c>
      <c r="Y208" s="74">
        <v>0</v>
      </c>
      <c r="Z208" s="74">
        <v>0</v>
      </c>
      <c r="AA208" s="74">
        <v>0</v>
      </c>
      <c r="AB208" s="74">
        <v>0</v>
      </c>
      <c r="AC208" s="74">
        <v>0</v>
      </c>
      <c r="AD208" s="74">
        <v>0</v>
      </c>
      <c r="AE208" s="74">
        <v>0</v>
      </c>
      <c r="AF208" s="74">
        <v>0</v>
      </c>
      <c r="AG208" s="74">
        <v>0</v>
      </c>
      <c r="AH208" s="74">
        <v>0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 s="74">
        <v>0</v>
      </c>
      <c r="AP208" s="74">
        <v>0</v>
      </c>
      <c r="AQ208" s="74">
        <v>0</v>
      </c>
      <c r="AR208" s="74">
        <v>0</v>
      </c>
      <c r="AS208" s="74">
        <v>0</v>
      </c>
      <c r="AT208" s="74">
        <v>0</v>
      </c>
      <c r="AU208" s="74">
        <v>0</v>
      </c>
      <c r="AV208" s="74">
        <v>0</v>
      </c>
      <c r="AW208" s="74">
        <v>0</v>
      </c>
      <c r="AX208" s="74">
        <v>0</v>
      </c>
      <c r="AY208" s="74">
        <v>0</v>
      </c>
      <c r="AZ208" s="74">
        <v>0</v>
      </c>
      <c r="BA208" s="74">
        <v>0</v>
      </c>
      <c r="BB208" s="74">
        <v>0</v>
      </c>
      <c r="BC208" s="74">
        <v>0</v>
      </c>
      <c r="BD208" s="74">
        <v>0</v>
      </c>
      <c r="BE208" s="74">
        <v>0</v>
      </c>
    </row>
    <row r="209" spans="1:57" x14ac:dyDescent="0.25">
      <c r="A209" s="74" t="s">
        <v>49</v>
      </c>
      <c r="B209" s="74" t="s">
        <v>81</v>
      </c>
      <c r="C209" s="74" t="s">
        <v>74</v>
      </c>
      <c r="D209" s="74" t="s">
        <v>133</v>
      </c>
      <c r="E209" s="74">
        <v>0</v>
      </c>
      <c r="F209" s="74">
        <v>0</v>
      </c>
      <c r="G209" s="74">
        <v>0</v>
      </c>
      <c r="H209" s="74">
        <v>0</v>
      </c>
      <c r="I209" s="74">
        <v>0</v>
      </c>
      <c r="J209" s="74">
        <v>0</v>
      </c>
      <c r="K209" s="74">
        <v>0</v>
      </c>
      <c r="L209" s="74">
        <v>0</v>
      </c>
      <c r="M209" s="74">
        <v>0</v>
      </c>
      <c r="N209" s="74">
        <v>0</v>
      </c>
      <c r="O209" s="74">
        <v>0</v>
      </c>
      <c r="P209" s="74">
        <v>0</v>
      </c>
      <c r="Q209" s="74">
        <v>0</v>
      </c>
      <c r="R209" s="74">
        <v>0</v>
      </c>
      <c r="S209" s="74">
        <v>0</v>
      </c>
      <c r="T209" s="74">
        <v>0</v>
      </c>
      <c r="U209" s="74">
        <v>0</v>
      </c>
      <c r="V209" s="74">
        <v>0</v>
      </c>
      <c r="W209" s="74">
        <v>0</v>
      </c>
      <c r="X209" s="74">
        <v>0</v>
      </c>
      <c r="Y209" s="74">
        <v>0</v>
      </c>
      <c r="Z209" s="74">
        <v>0</v>
      </c>
      <c r="AA209" s="74">
        <v>0</v>
      </c>
      <c r="AB209" s="74">
        <v>0</v>
      </c>
      <c r="AC209" s="74">
        <v>0</v>
      </c>
      <c r="AD209" s="74">
        <v>0</v>
      </c>
      <c r="AE209" s="74">
        <v>0</v>
      </c>
      <c r="AF209" s="74">
        <v>0</v>
      </c>
      <c r="AG209" s="74">
        <v>0</v>
      </c>
      <c r="AH209" s="74">
        <v>0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 s="74">
        <v>0</v>
      </c>
      <c r="AP209" s="74">
        <v>0</v>
      </c>
      <c r="AQ209" s="74">
        <v>0</v>
      </c>
      <c r="AR209" s="74">
        <v>0</v>
      </c>
      <c r="AS209" s="74">
        <v>0</v>
      </c>
      <c r="AT209" s="74">
        <v>0</v>
      </c>
      <c r="AU209" s="74">
        <v>0</v>
      </c>
      <c r="AV209" s="74">
        <v>0</v>
      </c>
      <c r="AW209" s="74">
        <v>0</v>
      </c>
      <c r="AX209" s="74">
        <v>0</v>
      </c>
      <c r="AY209" s="74">
        <v>0</v>
      </c>
      <c r="AZ209" s="74">
        <v>0</v>
      </c>
      <c r="BA209" s="74">
        <v>0</v>
      </c>
      <c r="BB209" s="74">
        <v>0</v>
      </c>
      <c r="BC209" s="74">
        <v>0</v>
      </c>
      <c r="BD209" s="74">
        <v>0</v>
      </c>
      <c r="BE209" s="74">
        <v>0</v>
      </c>
    </row>
    <row r="210" spans="1:57" x14ac:dyDescent="0.25">
      <c r="A210" s="74" t="s">
        <v>49</v>
      </c>
      <c r="B210" s="74" t="s">
        <v>82</v>
      </c>
      <c r="C210" s="74" t="s">
        <v>74</v>
      </c>
      <c r="D210" s="74" t="s">
        <v>134</v>
      </c>
      <c r="E210" s="74">
        <v>0</v>
      </c>
      <c r="F210" s="74">
        <v>0</v>
      </c>
      <c r="G210" s="74">
        <v>0</v>
      </c>
      <c r="H210" s="74">
        <v>0</v>
      </c>
      <c r="I210" s="74">
        <v>0</v>
      </c>
      <c r="J210" s="74">
        <v>0</v>
      </c>
      <c r="K210" s="74">
        <v>0</v>
      </c>
      <c r="L210" s="74">
        <v>0</v>
      </c>
      <c r="M210" s="74">
        <v>0</v>
      </c>
      <c r="N210" s="74">
        <v>0</v>
      </c>
      <c r="O210" s="74">
        <v>0</v>
      </c>
      <c r="P210" s="74">
        <v>0</v>
      </c>
      <c r="Q210" s="74">
        <v>0</v>
      </c>
      <c r="R210" s="74">
        <v>0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Z210" s="74">
        <v>0</v>
      </c>
      <c r="AA210" s="74">
        <v>0</v>
      </c>
      <c r="AB210" s="74">
        <v>0</v>
      </c>
      <c r="AC210" s="74">
        <v>0</v>
      </c>
      <c r="AD210" s="74">
        <v>0</v>
      </c>
      <c r="AE210" s="74">
        <v>0</v>
      </c>
      <c r="AF210" s="74">
        <v>0</v>
      </c>
      <c r="AG210" s="74">
        <v>0</v>
      </c>
      <c r="AH210" s="74">
        <v>0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 s="74">
        <v>0</v>
      </c>
      <c r="AP210" s="74">
        <v>0</v>
      </c>
      <c r="AQ210" s="74">
        <v>0</v>
      </c>
      <c r="AR210" s="74">
        <v>0</v>
      </c>
      <c r="AS210" s="74">
        <v>0</v>
      </c>
      <c r="AT210" s="74">
        <v>0</v>
      </c>
      <c r="AU210" s="74">
        <v>0</v>
      </c>
      <c r="AV210" s="74">
        <v>0</v>
      </c>
      <c r="AW210" s="74">
        <v>0</v>
      </c>
      <c r="AX210" s="74">
        <v>0</v>
      </c>
      <c r="AY210" s="74">
        <v>0</v>
      </c>
      <c r="AZ210" s="74">
        <v>0</v>
      </c>
      <c r="BA210" s="74">
        <v>0</v>
      </c>
      <c r="BB210" s="74">
        <v>0</v>
      </c>
      <c r="BC210" s="74">
        <v>0</v>
      </c>
      <c r="BD210" s="74">
        <v>0</v>
      </c>
      <c r="BE210" s="74">
        <v>0</v>
      </c>
    </row>
    <row r="211" spans="1:57" x14ac:dyDescent="0.25">
      <c r="A211" s="74" t="s">
        <v>49</v>
      </c>
      <c r="B211" s="74" t="s">
        <v>83</v>
      </c>
      <c r="C211" s="74" t="s">
        <v>84</v>
      </c>
      <c r="D211" s="74" t="s">
        <v>135</v>
      </c>
      <c r="E211" s="74">
        <v>173.48239722744</v>
      </c>
      <c r="F211" s="74">
        <v>175.05961857197801</v>
      </c>
      <c r="G211" s="74">
        <v>169.99843682549201</v>
      </c>
      <c r="H211" s="74">
        <v>171.62936545799599</v>
      </c>
      <c r="I211" s="74">
        <v>178.09003665002601</v>
      </c>
      <c r="J211" s="74">
        <v>185.47821651088901</v>
      </c>
      <c r="K211" s="74">
        <v>193.742632419351</v>
      </c>
      <c r="L211" s="74">
        <v>201.692707761077</v>
      </c>
      <c r="M211" s="74">
        <v>210.467316450764</v>
      </c>
      <c r="N211" s="74">
        <v>219.47219397350199</v>
      </c>
      <c r="O211" s="74">
        <v>228.69604511963999</v>
      </c>
      <c r="P211" s="74">
        <v>238.128671841705</v>
      </c>
      <c r="Q211" s="74">
        <v>248.28474475683501</v>
      </c>
      <c r="R211" s="74">
        <v>258.61429145345897</v>
      </c>
      <c r="S211" s="74">
        <v>269.11088271029797</v>
      </c>
      <c r="T211" s="74">
        <v>279.77120846350101</v>
      </c>
      <c r="U211" s="74">
        <v>291.08490806381502</v>
      </c>
      <c r="V211" s="74">
        <v>302.54450609940602</v>
      </c>
      <c r="W211" s="74">
        <v>314.62425542959602</v>
      </c>
      <c r="X211" s="74">
        <v>326.83058738246001</v>
      </c>
      <c r="Y211" s="74">
        <v>339.62196675410001</v>
      </c>
      <c r="Z211" s="74">
        <v>352.51797638225497</v>
      </c>
      <c r="AA211" s="74">
        <v>365.96502891109901</v>
      </c>
      <c r="AB211" s="74">
        <v>379.50052405255701</v>
      </c>
      <c r="AC211" s="74">
        <v>393.56259698994199</v>
      </c>
      <c r="AD211" s="74">
        <v>408.13447639928</v>
      </c>
      <c r="AE211" s="74">
        <v>422.77538413842302</v>
      </c>
      <c r="AF211" s="74">
        <v>436.64880721434201</v>
      </c>
      <c r="AG211" s="74">
        <v>451.86065067195199</v>
      </c>
      <c r="AH211" s="74">
        <v>470.82213291245398</v>
      </c>
      <c r="AI211" s="74">
        <v>485.31595775254101</v>
      </c>
      <c r="AJ211" s="74">
        <v>503.50218664616398</v>
      </c>
      <c r="AK211" s="74">
        <v>517.36094938198801</v>
      </c>
      <c r="AL211" s="74">
        <v>517.36094938198801</v>
      </c>
      <c r="AM211" s="74">
        <v>517.36094938198801</v>
      </c>
      <c r="AN211" s="74">
        <v>517.36094938198801</v>
      </c>
      <c r="AO211" s="74">
        <v>517.36094938198801</v>
      </c>
      <c r="AP211" s="74">
        <v>517.36094938198801</v>
      </c>
      <c r="AQ211" s="74">
        <v>517.36094938198801</v>
      </c>
      <c r="AR211" s="74">
        <v>517.36094938198801</v>
      </c>
      <c r="AS211" s="74">
        <v>517.36094938198801</v>
      </c>
      <c r="AT211" s="74">
        <v>517.36094938198801</v>
      </c>
      <c r="AU211" s="74">
        <v>517.36094938198801</v>
      </c>
      <c r="AV211" s="74">
        <v>517.36094938198801</v>
      </c>
      <c r="AW211" s="74">
        <v>517.36094938198801</v>
      </c>
      <c r="AX211" s="74">
        <v>517.36094938198801</v>
      </c>
      <c r="AY211" s="74">
        <v>517.36094938198801</v>
      </c>
      <c r="AZ211" s="74">
        <v>517.36094938198801</v>
      </c>
      <c r="BA211" s="74">
        <v>517.36094938198801</v>
      </c>
      <c r="BB211" s="74">
        <v>517.36094938198801</v>
      </c>
      <c r="BC211" s="74">
        <v>517.36094938198801</v>
      </c>
      <c r="BD211" s="74">
        <v>517.36094938198801</v>
      </c>
      <c r="BE211" s="74">
        <v>517.36094938198801</v>
      </c>
    </row>
    <row r="212" spans="1:57" x14ac:dyDescent="0.25">
      <c r="A212" s="74" t="s">
        <v>50</v>
      </c>
      <c r="B212" s="74" t="s">
        <v>68</v>
      </c>
      <c r="C212" s="74" t="s">
        <v>69</v>
      </c>
      <c r="D212" s="74" t="s">
        <v>124</v>
      </c>
      <c r="E212" s="74">
        <v>1216.54</v>
      </c>
      <c r="F212" s="74">
        <v>1228.7054000000001</v>
      </c>
      <c r="G212" s="74">
        <v>1006.44488019399</v>
      </c>
      <c r="H212" s="74">
        <v>1050.35119321651</v>
      </c>
      <c r="I212" s="74">
        <v>1095.03498801147</v>
      </c>
      <c r="J212" s="74">
        <v>1140.50742358299</v>
      </c>
      <c r="K212" s="74">
        <v>1186.7798043671501</v>
      </c>
      <c r="L212" s="74">
        <v>1233.86358202463</v>
      </c>
      <c r="M212" s="74">
        <v>1275.4249594466401</v>
      </c>
      <c r="N212" s="74">
        <v>1317.3711040533101</v>
      </c>
      <c r="O212" s="74">
        <v>1323.95795957358</v>
      </c>
      <c r="P212" s="74">
        <v>1330.5777493714399</v>
      </c>
      <c r="Q212" s="74">
        <v>1337.2306381183</v>
      </c>
      <c r="R212" s="74">
        <v>1341.24233003266</v>
      </c>
      <c r="S212" s="74">
        <v>1345.2660570227599</v>
      </c>
      <c r="T212" s="74">
        <v>1349.3018551938201</v>
      </c>
      <c r="U212" s="74">
        <v>1353.3497607593999</v>
      </c>
      <c r="V212" s="74">
        <v>1357.40981004168</v>
      </c>
      <c r="W212" s="74">
        <v>1361.4820394718099</v>
      </c>
      <c r="X212" s="74">
        <v>1365.5664855902201</v>
      </c>
      <c r="Y212" s="74">
        <v>1369.6631850469901</v>
      </c>
      <c r="Z212" s="74">
        <v>1373.77217460213</v>
      </c>
      <c r="AA212" s="74">
        <v>1379.26726330054</v>
      </c>
      <c r="AB212" s="74">
        <v>1380.6465305638401</v>
      </c>
      <c r="AC212" s="74">
        <v>1382.02717709441</v>
      </c>
      <c r="AD212" s="74">
        <v>1383.4092042714999</v>
      </c>
      <c r="AE212" s="74">
        <v>1384.7926134757699</v>
      </c>
      <c r="AF212" s="74">
        <v>1386.1774060892501</v>
      </c>
      <c r="AG212" s="74">
        <v>1387.56358349534</v>
      </c>
      <c r="AH212" s="74">
        <v>1388.95114707883</v>
      </c>
      <c r="AI212" s="74">
        <v>1390.34009822591</v>
      </c>
      <c r="AJ212" s="74">
        <v>1391.7304383241401</v>
      </c>
      <c r="AK212" s="74">
        <v>1393.12216876246</v>
      </c>
      <c r="AL212" s="74">
        <v>1393.12216876246</v>
      </c>
      <c r="AM212" s="74">
        <v>1393.12216876246</v>
      </c>
      <c r="AN212" s="74">
        <v>1393.12216876246</v>
      </c>
      <c r="AO212" s="74">
        <v>1393.12216876246</v>
      </c>
      <c r="AP212" s="74">
        <v>1393.12216876246</v>
      </c>
      <c r="AQ212" s="74">
        <v>1393.12216876246</v>
      </c>
      <c r="AR212" s="74">
        <v>1393.12216876246</v>
      </c>
      <c r="AS212" s="74">
        <v>1393.12216876246</v>
      </c>
      <c r="AT212" s="74">
        <v>1393.12216876246</v>
      </c>
      <c r="AU212" s="74">
        <v>1393.12216876246</v>
      </c>
      <c r="AV212" s="74">
        <v>1393.12216876246</v>
      </c>
      <c r="AW212" s="74">
        <v>1393.12216876246</v>
      </c>
      <c r="AX212" s="74">
        <v>1393.12216876246</v>
      </c>
      <c r="AY212" s="74">
        <v>1393.12216876246</v>
      </c>
      <c r="AZ212" s="74">
        <v>1393.12216876246</v>
      </c>
      <c r="BA212" s="74">
        <v>1393.12216876246</v>
      </c>
      <c r="BB212" s="74">
        <v>1393.12216876246</v>
      </c>
      <c r="BC212" s="74">
        <v>1393.12216876246</v>
      </c>
      <c r="BD212" s="74">
        <v>1393.12216876246</v>
      </c>
      <c r="BE212" s="74">
        <v>1393.12216876246</v>
      </c>
    </row>
    <row r="213" spans="1:57" x14ac:dyDescent="0.25">
      <c r="A213" s="74" t="s">
        <v>50</v>
      </c>
      <c r="B213" s="74" t="s">
        <v>190</v>
      </c>
      <c r="C213" s="74" t="s">
        <v>69</v>
      </c>
      <c r="D213" s="74" t="s">
        <v>124</v>
      </c>
      <c r="E213" s="74">
        <v>1216.54</v>
      </c>
      <c r="F213" s="74">
        <v>1228.7054000000001</v>
      </c>
      <c r="G213" s="74">
        <v>1006.44488019399</v>
      </c>
      <c r="H213" s="74">
        <v>1050.11591454923</v>
      </c>
      <c r="I213" s="74">
        <v>1094.2991244995201</v>
      </c>
      <c r="J213" s="74">
        <v>1138.9745816057</v>
      </c>
      <c r="K213" s="74">
        <v>1184.12141760537</v>
      </c>
      <c r="L213" s="74">
        <v>1229.7178003890299</v>
      </c>
      <c r="M213" s="74">
        <v>1269.4253604374001</v>
      </c>
      <c r="N213" s="74">
        <v>1309.1085524886901</v>
      </c>
      <c r="O213" s="74">
        <v>1313.2815625875801</v>
      </c>
      <c r="P213" s="74">
        <v>1317.1655256577801</v>
      </c>
      <c r="Q213" s="74">
        <v>1320.7559566566799</v>
      </c>
      <c r="R213" s="74">
        <v>1321.41340342545</v>
      </c>
      <c r="S213" s="74">
        <v>1321.7615684744501</v>
      </c>
      <c r="T213" s="74">
        <v>1321.7976861775501</v>
      </c>
      <c r="U213" s="74">
        <v>1321.51897438634</v>
      </c>
      <c r="V213" s="74">
        <v>1320.9226343477601</v>
      </c>
      <c r="W213" s="74">
        <v>1320.00585062134</v>
      </c>
      <c r="X213" s="74">
        <v>1318.7657909960701</v>
      </c>
      <c r="Y213" s="74">
        <v>1317.1996064069499</v>
      </c>
      <c r="Z213" s="74">
        <v>1315.30443085107</v>
      </c>
      <c r="AA213" s="74">
        <v>1314.3865312348801</v>
      </c>
      <c r="AB213" s="74">
        <v>1309.2063564863499</v>
      </c>
      <c r="AC213" s="74">
        <v>1303.70493291411</v>
      </c>
      <c r="AD213" s="74">
        <v>1297.8813136266201</v>
      </c>
      <c r="AE213" s="74">
        <v>1291.7345498502</v>
      </c>
      <c r="AF213" s="74">
        <v>1285.26369092595</v>
      </c>
      <c r="AG213" s="74">
        <v>1278.4677843065999</v>
      </c>
      <c r="AH213" s="74">
        <v>1271.34587555337</v>
      </c>
      <c r="AI213" s="74">
        <v>1263.89700833285</v>
      </c>
      <c r="AJ213" s="74">
        <v>1256.1202244138301</v>
      </c>
      <c r="AK213" s="74">
        <v>1248.0145636641601</v>
      </c>
      <c r="AL213" s="74">
        <v>1238.3407233242699</v>
      </c>
      <c r="AM213" s="74">
        <v>1228.35482361859</v>
      </c>
      <c r="AN213" s="74">
        <v>1218.0568645470901</v>
      </c>
      <c r="AO213" s="74">
        <v>1207.4468461097999</v>
      </c>
      <c r="AP213" s="74">
        <v>1196.5247683067</v>
      </c>
      <c r="AQ213" s="74">
        <v>1185.2906311377999</v>
      </c>
      <c r="AR213" s="74">
        <v>1173.7444346031</v>
      </c>
      <c r="AS213" s="74">
        <v>1161.8861787025901</v>
      </c>
      <c r="AT213" s="74">
        <v>1149.71586343628</v>
      </c>
      <c r="AU213" s="74">
        <v>1137.2334888041701</v>
      </c>
      <c r="AV213" s="74">
        <v>1124.4390548062599</v>
      </c>
      <c r="AW213" s="74">
        <v>1111.3325614425401</v>
      </c>
      <c r="AX213" s="74">
        <v>1097.9140087130199</v>
      </c>
      <c r="AY213" s="74">
        <v>1084.1833966177001</v>
      </c>
      <c r="AZ213" s="74">
        <v>1070.1407251565699</v>
      </c>
      <c r="BA213" s="74">
        <v>1055.7859943296401</v>
      </c>
      <c r="BB213" s="74">
        <v>1041.11920413691</v>
      </c>
      <c r="BC213" s="74">
        <v>1026.1403545783801</v>
      </c>
      <c r="BD213" s="74">
        <v>1010.84944565404</v>
      </c>
      <c r="BE213" s="74">
        <v>995.246477363905</v>
      </c>
    </row>
    <row r="214" spans="1:57" x14ac:dyDescent="0.25">
      <c r="A214" s="74" t="s">
        <v>50</v>
      </c>
      <c r="B214" s="74" t="s">
        <v>70</v>
      </c>
      <c r="C214" s="74" t="s">
        <v>69</v>
      </c>
      <c r="D214" s="74" t="s">
        <v>125</v>
      </c>
      <c r="E214" s="74">
        <v>0</v>
      </c>
      <c r="F214" s="74">
        <v>0</v>
      </c>
      <c r="G214" s="74">
        <v>0</v>
      </c>
      <c r="H214" s="74">
        <v>0</v>
      </c>
      <c r="I214" s="74">
        <v>0</v>
      </c>
      <c r="J214" s="74">
        <v>0</v>
      </c>
      <c r="K214" s="74">
        <v>0</v>
      </c>
      <c r="L214" s="74">
        <v>0</v>
      </c>
      <c r="M214" s="74">
        <v>0</v>
      </c>
      <c r="N214" s="74">
        <v>0</v>
      </c>
      <c r="O214" s="74">
        <v>0</v>
      </c>
      <c r="P214" s="74">
        <v>0</v>
      </c>
      <c r="Q214" s="74">
        <v>0</v>
      </c>
      <c r="R214" s="74">
        <v>0</v>
      </c>
      <c r="S214" s="74">
        <v>0</v>
      </c>
      <c r="T214" s="74">
        <v>0</v>
      </c>
      <c r="U214" s="74">
        <v>0</v>
      </c>
      <c r="V214" s="74">
        <v>0</v>
      </c>
      <c r="W214" s="74">
        <v>0</v>
      </c>
      <c r="X214" s="74">
        <v>0</v>
      </c>
      <c r="Y214" s="74">
        <v>0</v>
      </c>
      <c r="Z214" s="74">
        <v>0</v>
      </c>
      <c r="AA214" s="74">
        <v>0</v>
      </c>
      <c r="AB214" s="74">
        <v>0</v>
      </c>
      <c r="AC214" s="74">
        <v>0</v>
      </c>
      <c r="AD214" s="74">
        <v>0</v>
      </c>
      <c r="AE214" s="74">
        <v>0</v>
      </c>
      <c r="AF214" s="74">
        <v>0</v>
      </c>
      <c r="AG214" s="74">
        <v>0</v>
      </c>
      <c r="AH214" s="74">
        <v>0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 s="74">
        <v>0</v>
      </c>
      <c r="AP214" s="74">
        <v>0</v>
      </c>
      <c r="AQ214" s="74">
        <v>0</v>
      </c>
      <c r="AR214" s="74">
        <v>0</v>
      </c>
      <c r="AS214" s="74">
        <v>0</v>
      </c>
      <c r="AT214" s="74">
        <v>0</v>
      </c>
      <c r="AU214" s="74">
        <v>0</v>
      </c>
      <c r="AV214" s="74">
        <v>0</v>
      </c>
      <c r="AW214" s="74">
        <v>0</v>
      </c>
      <c r="AX214" s="74">
        <v>0</v>
      </c>
      <c r="AY214" s="74">
        <v>0</v>
      </c>
      <c r="AZ214" s="74">
        <v>0</v>
      </c>
      <c r="BA214" s="74">
        <v>0</v>
      </c>
      <c r="BB214" s="74">
        <v>0</v>
      </c>
      <c r="BC214" s="74">
        <v>0</v>
      </c>
      <c r="BD214" s="74">
        <v>0</v>
      </c>
      <c r="BE214" s="74">
        <v>0</v>
      </c>
    </row>
    <row r="215" spans="1:57" x14ac:dyDescent="0.25">
      <c r="A215" s="74" t="s">
        <v>50</v>
      </c>
      <c r="B215" s="74" t="s">
        <v>191</v>
      </c>
      <c r="C215" s="74" t="s">
        <v>69</v>
      </c>
      <c r="D215" s="74" t="s">
        <v>125</v>
      </c>
      <c r="E215" s="74">
        <v>0</v>
      </c>
      <c r="F215" s="74">
        <v>0</v>
      </c>
      <c r="G215" s="74">
        <v>0</v>
      </c>
      <c r="H215" s="74">
        <v>0</v>
      </c>
      <c r="I215" s="74">
        <v>0</v>
      </c>
      <c r="J215" s="74">
        <v>0</v>
      </c>
      <c r="K215" s="74">
        <v>0</v>
      </c>
      <c r="L215" s="74">
        <v>0</v>
      </c>
      <c r="M215" s="74">
        <v>0</v>
      </c>
      <c r="N215" s="74">
        <v>0</v>
      </c>
      <c r="O215" s="74">
        <v>0</v>
      </c>
      <c r="P215" s="74">
        <v>0</v>
      </c>
      <c r="Q215" s="74">
        <v>0</v>
      </c>
      <c r="R215" s="74">
        <v>0</v>
      </c>
      <c r="S215" s="74">
        <v>0</v>
      </c>
      <c r="T215" s="74">
        <v>0</v>
      </c>
      <c r="U215" s="74">
        <v>0</v>
      </c>
      <c r="V215" s="74">
        <v>0</v>
      </c>
      <c r="W215" s="74">
        <v>0</v>
      </c>
      <c r="X215" s="74">
        <v>0</v>
      </c>
      <c r="Y215" s="74">
        <v>0</v>
      </c>
      <c r="Z215" s="74">
        <v>0</v>
      </c>
      <c r="AA215" s="74">
        <v>0</v>
      </c>
      <c r="AB215" s="74">
        <v>0</v>
      </c>
      <c r="AC215" s="74">
        <v>0</v>
      </c>
      <c r="AD215" s="74">
        <v>0</v>
      </c>
      <c r="AE215" s="74">
        <v>0</v>
      </c>
      <c r="AF215" s="74">
        <v>0</v>
      </c>
      <c r="AG215" s="74">
        <v>0</v>
      </c>
      <c r="AH215" s="74">
        <v>0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 s="74">
        <v>0</v>
      </c>
      <c r="AP215" s="74">
        <v>0</v>
      </c>
      <c r="AQ215" s="74">
        <v>0</v>
      </c>
      <c r="AR215" s="74">
        <v>0</v>
      </c>
      <c r="AS215" s="74">
        <v>0</v>
      </c>
      <c r="AT215" s="74">
        <v>0</v>
      </c>
      <c r="AU215" s="74">
        <v>0</v>
      </c>
      <c r="AV215" s="74">
        <v>0</v>
      </c>
      <c r="AW215" s="74">
        <v>0</v>
      </c>
      <c r="AX215" s="74">
        <v>0</v>
      </c>
      <c r="AY215" s="74">
        <v>0</v>
      </c>
      <c r="AZ215" s="74">
        <v>0</v>
      </c>
      <c r="BA215" s="74">
        <v>0</v>
      </c>
      <c r="BB215" s="74">
        <v>0</v>
      </c>
      <c r="BC215" s="74">
        <v>0</v>
      </c>
      <c r="BD215" s="74">
        <v>0</v>
      </c>
      <c r="BE215" s="74">
        <v>0</v>
      </c>
    </row>
    <row r="216" spans="1:57" x14ac:dyDescent="0.25">
      <c r="A216" s="74" t="s">
        <v>50</v>
      </c>
      <c r="B216" s="74" t="s">
        <v>71</v>
      </c>
      <c r="C216" s="74" t="s">
        <v>69</v>
      </c>
      <c r="D216" s="74" t="s">
        <v>126</v>
      </c>
      <c r="E216" s="74">
        <v>0</v>
      </c>
      <c r="F216" s="74">
        <v>0</v>
      </c>
      <c r="G216" s="74">
        <v>0</v>
      </c>
      <c r="H216" s="74">
        <v>0</v>
      </c>
      <c r="I216" s="74">
        <v>0</v>
      </c>
      <c r="J216" s="74">
        <v>0</v>
      </c>
      <c r="K216" s="74">
        <v>0</v>
      </c>
      <c r="L216" s="74">
        <v>0</v>
      </c>
      <c r="M216" s="74">
        <v>0</v>
      </c>
      <c r="N216" s="74">
        <v>0</v>
      </c>
      <c r="O216" s="74">
        <v>0</v>
      </c>
      <c r="P216" s="74">
        <v>0</v>
      </c>
      <c r="Q216" s="74">
        <v>0</v>
      </c>
      <c r="R216" s="74">
        <v>0</v>
      </c>
      <c r="S216" s="74">
        <v>0</v>
      </c>
      <c r="T216" s="74">
        <v>0</v>
      </c>
      <c r="U216" s="74">
        <v>0</v>
      </c>
      <c r="V216" s="74">
        <v>0</v>
      </c>
      <c r="W216" s="74">
        <v>0</v>
      </c>
      <c r="X216" s="74">
        <v>0</v>
      </c>
      <c r="Y216" s="74">
        <v>0</v>
      </c>
      <c r="Z216" s="74">
        <v>0</v>
      </c>
      <c r="AA216" s="74">
        <v>0</v>
      </c>
      <c r="AB216" s="74">
        <v>0</v>
      </c>
      <c r="AC216" s="74">
        <v>0</v>
      </c>
      <c r="AD216" s="74">
        <v>0</v>
      </c>
      <c r="AE216" s="74">
        <v>0</v>
      </c>
      <c r="AF216" s="74">
        <v>0</v>
      </c>
      <c r="AG216" s="74">
        <v>0</v>
      </c>
      <c r="AH216" s="74">
        <v>0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 s="74">
        <v>0</v>
      </c>
      <c r="AP216" s="74">
        <v>0</v>
      </c>
      <c r="AQ216" s="74">
        <v>0</v>
      </c>
      <c r="AR216" s="74">
        <v>0</v>
      </c>
      <c r="AS216" s="74">
        <v>0</v>
      </c>
      <c r="AT216" s="74">
        <v>0</v>
      </c>
      <c r="AU216" s="74">
        <v>0</v>
      </c>
      <c r="AV216" s="74">
        <v>0</v>
      </c>
      <c r="AW216" s="74">
        <v>0</v>
      </c>
      <c r="AX216" s="74">
        <v>0</v>
      </c>
      <c r="AY216" s="74">
        <v>0</v>
      </c>
      <c r="AZ216" s="74">
        <v>0</v>
      </c>
      <c r="BA216" s="74">
        <v>0</v>
      </c>
      <c r="BB216" s="74">
        <v>0</v>
      </c>
      <c r="BC216" s="74">
        <v>0</v>
      </c>
      <c r="BD216" s="74">
        <v>0</v>
      </c>
      <c r="BE216" s="74">
        <v>0</v>
      </c>
    </row>
    <row r="217" spans="1:57" x14ac:dyDescent="0.25">
      <c r="A217" s="74" t="s">
        <v>50</v>
      </c>
      <c r="B217" s="74" t="s">
        <v>72</v>
      </c>
      <c r="C217" s="74" t="s">
        <v>69</v>
      </c>
      <c r="D217" s="74" t="s">
        <v>37</v>
      </c>
      <c r="E217" s="74">
        <v>10200.118358751901</v>
      </c>
      <c r="F217" s="74">
        <v>10257.398482128299</v>
      </c>
      <c r="G217" s="74">
        <v>7833.2381738772201</v>
      </c>
      <c r="H217" s="74">
        <v>8431.9870446442801</v>
      </c>
      <c r="I217" s="74">
        <v>8954.0198948711095</v>
      </c>
      <c r="J217" s="74">
        <v>9523.17175636303</v>
      </c>
      <c r="K217" s="74">
        <v>10108.3947255937</v>
      </c>
      <c r="L217" s="74">
        <v>10702.820206329099</v>
      </c>
      <c r="M217" s="74">
        <v>11304.128564797</v>
      </c>
      <c r="N217" s="74">
        <v>11913.9496856679</v>
      </c>
      <c r="O217" s="74">
        <v>12229.862458416699</v>
      </c>
      <c r="P217" s="74">
        <v>12541.644448176399</v>
      </c>
      <c r="Q217" s="74">
        <v>12877.3439871061</v>
      </c>
      <c r="R217" s="74">
        <v>13185.4712428077</v>
      </c>
      <c r="S217" s="74">
        <v>13516.8152969246</v>
      </c>
      <c r="T217" s="74">
        <v>13845.9558426478</v>
      </c>
      <c r="U217" s="74">
        <v>14198.252507556101</v>
      </c>
      <c r="V217" s="74">
        <v>14548.6018086801</v>
      </c>
      <c r="W217" s="74">
        <v>14897.413572797101</v>
      </c>
      <c r="X217" s="74">
        <v>15244.989905803899</v>
      </c>
      <c r="Y217" s="74">
        <v>15615.7401474214</v>
      </c>
      <c r="Z217" s="74">
        <v>15960.5954364521</v>
      </c>
      <c r="AA217" s="74">
        <v>16328.172328685099</v>
      </c>
      <c r="AB217" s="74">
        <v>16718.213185236102</v>
      </c>
      <c r="AC217" s="74">
        <v>17106.774249866201</v>
      </c>
      <c r="AD217" s="74">
        <v>17517.876820722398</v>
      </c>
      <c r="AE217" s="74">
        <v>17904.262230904402</v>
      </c>
      <c r="AF217" s="74">
        <v>18313.624965698298</v>
      </c>
      <c r="AG217" s="74">
        <v>18722.485336396199</v>
      </c>
      <c r="AH217" s="74">
        <v>19154.396781145399</v>
      </c>
      <c r="AI217" s="74">
        <v>19586.181169208699</v>
      </c>
      <c r="AJ217" s="74">
        <v>20018.175111133001</v>
      </c>
      <c r="AK217" s="74">
        <v>20473.7441263004</v>
      </c>
      <c r="AL217" s="74">
        <v>20473.7441263004</v>
      </c>
      <c r="AM217" s="74">
        <v>20473.7441263004</v>
      </c>
      <c r="AN217" s="74">
        <v>20473.7441263004</v>
      </c>
      <c r="AO217" s="74">
        <v>20473.7441263004</v>
      </c>
      <c r="AP217" s="74">
        <v>20473.7441263004</v>
      </c>
      <c r="AQ217" s="74">
        <v>20473.7441263004</v>
      </c>
      <c r="AR217" s="74">
        <v>20473.7441263004</v>
      </c>
      <c r="AS217" s="74">
        <v>20473.7441263004</v>
      </c>
      <c r="AT217" s="74">
        <v>20473.7441263004</v>
      </c>
      <c r="AU217" s="74">
        <v>20473.7441263004</v>
      </c>
      <c r="AV217" s="74">
        <v>20473.7441263004</v>
      </c>
      <c r="AW217" s="74">
        <v>20473.7441263004</v>
      </c>
      <c r="AX217" s="74">
        <v>20473.7441263004</v>
      </c>
      <c r="AY217" s="74">
        <v>20473.7441263004</v>
      </c>
      <c r="AZ217" s="74">
        <v>20473.7441263004</v>
      </c>
      <c r="BA217" s="74">
        <v>20473.7441263004</v>
      </c>
      <c r="BB217" s="74">
        <v>20473.7441263004</v>
      </c>
      <c r="BC217" s="74">
        <v>20473.7441263004</v>
      </c>
      <c r="BD217" s="74">
        <v>20473.7441263004</v>
      </c>
      <c r="BE217" s="74">
        <v>20473.7441263004</v>
      </c>
    </row>
    <row r="218" spans="1:57" x14ac:dyDescent="0.25">
      <c r="A218" s="74" t="s">
        <v>50</v>
      </c>
      <c r="B218" s="74" t="s">
        <v>192</v>
      </c>
      <c r="C218" s="74" t="s">
        <v>69</v>
      </c>
      <c r="D218" s="74" t="s">
        <v>37</v>
      </c>
      <c r="E218" s="74">
        <v>10200.118358751901</v>
      </c>
      <c r="F218" s="74">
        <v>10257.398482128299</v>
      </c>
      <c r="G218" s="74">
        <v>7833.2381738772201</v>
      </c>
      <c r="H218" s="74">
        <v>8430.2331913389899</v>
      </c>
      <c r="I218" s="74">
        <v>8948.4325864567109</v>
      </c>
      <c r="J218" s="74">
        <v>9511.2868380110904</v>
      </c>
      <c r="K218" s="74">
        <v>10087.369264564401</v>
      </c>
      <c r="L218" s="74">
        <v>10669.4274072854</v>
      </c>
      <c r="M218" s="74">
        <v>11254.7521312259</v>
      </c>
      <c r="N218" s="74">
        <v>11844.5628426985</v>
      </c>
      <c r="O218" s="74">
        <v>12138.2852483281</v>
      </c>
      <c r="P218" s="74">
        <v>12424.2546561415</v>
      </c>
      <c r="Q218" s="74">
        <v>12730.0271718936</v>
      </c>
      <c r="R218" s="74">
        <v>13004.4610935865</v>
      </c>
      <c r="S218" s="74">
        <v>13297.5184855473</v>
      </c>
      <c r="T218" s="74">
        <v>13583.8795904582</v>
      </c>
      <c r="U218" s="74">
        <v>13888.162672791001</v>
      </c>
      <c r="V218" s="74">
        <v>14185.4687075354</v>
      </c>
      <c r="W218" s="74">
        <v>14475.9955376499</v>
      </c>
      <c r="X218" s="74">
        <v>14759.8333470416</v>
      </c>
      <c r="Y218" s="74">
        <v>15060.319501857901</v>
      </c>
      <c r="Z218" s="74">
        <v>15329.832704803501</v>
      </c>
      <c r="AA218" s="74">
        <v>15614.957761368099</v>
      </c>
      <c r="AB218" s="74">
        <v>15914.9364781119</v>
      </c>
      <c r="AC218" s="74">
        <v>16206.547361741201</v>
      </c>
      <c r="AD218" s="74">
        <v>16512.2105481984</v>
      </c>
      <c r="AE218" s="74">
        <v>16787.036267695999</v>
      </c>
      <c r="AF218" s="74">
        <v>17075.6239180171</v>
      </c>
      <c r="AG218" s="74">
        <v>17355.594126956599</v>
      </c>
      <c r="AH218" s="74">
        <v>17648.4014886246</v>
      </c>
      <c r="AI218" s="74">
        <v>17932.167341831399</v>
      </c>
      <c r="AJ218" s="74">
        <v>18206.930627077702</v>
      </c>
      <c r="AK218" s="74">
        <v>18493.5235944046</v>
      </c>
      <c r="AL218" s="74">
        <v>18361.508892278202</v>
      </c>
      <c r="AM218" s="74">
        <v>18225.235651373601</v>
      </c>
      <c r="AN218" s="74">
        <v>18084.703871690599</v>
      </c>
      <c r="AO218" s="74">
        <v>17939.913553229399</v>
      </c>
      <c r="AP218" s="74">
        <v>17790.86469599</v>
      </c>
      <c r="AQ218" s="74">
        <v>17637.557299972199</v>
      </c>
      <c r="AR218" s="74">
        <v>17479.9913651762</v>
      </c>
      <c r="AS218" s="74">
        <v>17318.166891601901</v>
      </c>
      <c r="AT218" s="74">
        <v>17152.0838792494</v>
      </c>
      <c r="AU218" s="74">
        <v>16981.742328118598</v>
      </c>
      <c r="AV218" s="74">
        <v>16807.142238209501</v>
      </c>
      <c r="AW218" s="74">
        <v>16628.283609522099</v>
      </c>
      <c r="AX218" s="74">
        <v>16445.166442056499</v>
      </c>
      <c r="AY218" s="74">
        <v>16257.790735812599</v>
      </c>
      <c r="AZ218" s="74">
        <v>16066.156490790399</v>
      </c>
      <c r="BA218" s="74">
        <v>15870.263706989999</v>
      </c>
      <c r="BB218" s="74">
        <v>15670.112384411301</v>
      </c>
      <c r="BC218" s="74">
        <v>15465.7025230543</v>
      </c>
      <c r="BD218" s="74">
        <v>15257.034122919</v>
      </c>
      <c r="BE218" s="74">
        <v>15044.107184005499</v>
      </c>
    </row>
    <row r="219" spans="1:57" x14ac:dyDescent="0.25">
      <c r="A219" s="74" t="s">
        <v>50</v>
      </c>
      <c r="B219" s="74" t="s">
        <v>73</v>
      </c>
      <c r="C219" s="74" t="s">
        <v>74</v>
      </c>
      <c r="D219" s="74" t="s">
        <v>127</v>
      </c>
      <c r="E219" s="74">
        <v>1038.3199519</v>
      </c>
      <c r="F219" s="74">
        <v>1048.7031514190001</v>
      </c>
      <c r="G219" s="74">
        <v>859.00323835881704</v>
      </c>
      <c r="H219" s="74">
        <v>896.47738703099299</v>
      </c>
      <c r="I219" s="74">
        <v>934.61511835277702</v>
      </c>
      <c r="J219" s="74">
        <v>973.42595656229298</v>
      </c>
      <c r="K219" s="74">
        <v>1012.91955002416</v>
      </c>
      <c r="L219" s="74">
        <v>1053.1056727596099</v>
      </c>
      <c r="M219" s="74">
        <v>1093.99422599477</v>
      </c>
      <c r="N219" s="74">
        <v>1135.59523972736</v>
      </c>
      <c r="O219" s="74">
        <v>1146.9511921246301</v>
      </c>
      <c r="P219" s="74">
        <v>1158.42070404588</v>
      </c>
      <c r="Q219" s="74">
        <v>1170.0049110863399</v>
      </c>
      <c r="R219" s="74">
        <v>1181.7049601972001</v>
      </c>
      <c r="S219" s="74">
        <v>1193.5220097991701</v>
      </c>
      <c r="T219" s="74">
        <v>1205.45722989716</v>
      </c>
      <c r="U219" s="74">
        <v>1217.51180219614</v>
      </c>
      <c r="V219" s="74">
        <v>1229.6869202181001</v>
      </c>
      <c r="W219" s="74">
        <v>1241.9837894202799</v>
      </c>
      <c r="X219" s="74">
        <v>1254.40362731448</v>
      </c>
      <c r="Y219" s="74">
        <v>1266.9476635876299</v>
      </c>
      <c r="Z219" s="74">
        <v>1279.6171402235</v>
      </c>
      <c r="AA219" s="74">
        <v>1292.4133116257401</v>
      </c>
      <c r="AB219" s="74">
        <v>1305.3374447419999</v>
      </c>
      <c r="AC219" s="74">
        <v>1318.39081918942</v>
      </c>
      <c r="AD219" s="74">
        <v>1331.5747273813099</v>
      </c>
      <c r="AE219" s="74">
        <v>1344.89047465512</v>
      </c>
      <c r="AF219" s="74">
        <v>1358.3393794016699</v>
      </c>
      <c r="AG219" s="74">
        <v>1371.9227731956901</v>
      </c>
      <c r="AH219" s="74">
        <v>1385.6420009276501</v>
      </c>
      <c r="AI219" s="74">
        <v>1399.49842093693</v>
      </c>
      <c r="AJ219" s="74">
        <v>1413.4934051462899</v>
      </c>
      <c r="AK219" s="74">
        <v>1427.6283391977599</v>
      </c>
      <c r="AL219" s="74">
        <v>1427.6283391977599</v>
      </c>
      <c r="AM219" s="74">
        <v>1427.6283391977599</v>
      </c>
      <c r="AN219" s="74">
        <v>1427.6283391977599</v>
      </c>
      <c r="AO219" s="74">
        <v>1427.6283391977599</v>
      </c>
      <c r="AP219" s="74">
        <v>1427.6283391977599</v>
      </c>
      <c r="AQ219" s="74">
        <v>1427.6283391977599</v>
      </c>
      <c r="AR219" s="74">
        <v>1427.6283391977599</v>
      </c>
      <c r="AS219" s="74">
        <v>1427.6283391977599</v>
      </c>
      <c r="AT219" s="74">
        <v>1427.6283391977599</v>
      </c>
      <c r="AU219" s="74">
        <v>1427.6283391977599</v>
      </c>
      <c r="AV219" s="74">
        <v>1427.6283391977599</v>
      </c>
      <c r="AW219" s="74">
        <v>1427.6283391977599</v>
      </c>
      <c r="AX219" s="74">
        <v>1427.6283391977599</v>
      </c>
      <c r="AY219" s="74">
        <v>1427.6283391977599</v>
      </c>
      <c r="AZ219" s="74">
        <v>1427.6283391977599</v>
      </c>
      <c r="BA219" s="74">
        <v>1427.6283391977599</v>
      </c>
      <c r="BB219" s="74">
        <v>1427.6283391977599</v>
      </c>
      <c r="BC219" s="74">
        <v>1427.6283391977599</v>
      </c>
      <c r="BD219" s="74">
        <v>1427.6283391977599</v>
      </c>
      <c r="BE219" s="74">
        <v>1427.6283391977599</v>
      </c>
    </row>
    <row r="220" spans="1:57" x14ac:dyDescent="0.25">
      <c r="A220" s="74" t="s">
        <v>50</v>
      </c>
      <c r="B220" s="74" t="s">
        <v>75</v>
      </c>
      <c r="C220" s="74" t="s">
        <v>74</v>
      </c>
      <c r="D220" s="74" t="s">
        <v>128</v>
      </c>
      <c r="E220" s="74">
        <v>1286.265079</v>
      </c>
      <c r="F220" s="74">
        <v>1299.1277297900001</v>
      </c>
      <c r="G220" s="74">
        <v>1064.1285147482799</v>
      </c>
      <c r="H220" s="74">
        <v>1110.55128521905</v>
      </c>
      <c r="I220" s="74">
        <v>1157.79609824776</v>
      </c>
      <c r="J220" s="74">
        <v>1205.87475240853</v>
      </c>
      <c r="K220" s="74">
        <v>1254.79920004268</v>
      </c>
      <c r="L220" s="74">
        <v>1304.5815491542701</v>
      </c>
      <c r="M220" s="74">
        <v>1355.2340653281001</v>
      </c>
      <c r="N220" s="74">
        <v>1406.7691736704801</v>
      </c>
      <c r="O220" s="74">
        <v>1420.8368654071901</v>
      </c>
      <c r="P220" s="74">
        <v>1435.0452340612601</v>
      </c>
      <c r="Q220" s="74">
        <v>1449.3956864018701</v>
      </c>
      <c r="R220" s="74">
        <v>1463.8896432658901</v>
      </c>
      <c r="S220" s="74">
        <v>1478.52853969855</v>
      </c>
      <c r="T220" s="74">
        <v>1493.3138250955301</v>
      </c>
      <c r="U220" s="74">
        <v>1508.24696334649</v>
      </c>
      <c r="V220" s="74">
        <v>1523.3294329799501</v>
      </c>
      <c r="W220" s="74">
        <v>1538.56272730975</v>
      </c>
      <c r="X220" s="74">
        <v>1553.94835458285</v>
      </c>
      <c r="Y220" s="74">
        <v>1569.4878381286801</v>
      </c>
      <c r="Z220" s="74">
        <v>1585.1827165099701</v>
      </c>
      <c r="AA220" s="74">
        <v>1601.0345436750699</v>
      </c>
      <c r="AB220" s="74">
        <v>1617.0448891118201</v>
      </c>
      <c r="AC220" s="74">
        <v>1633.2153380029299</v>
      </c>
      <c r="AD220" s="74">
        <v>1649.5474913829601</v>
      </c>
      <c r="AE220" s="74">
        <v>1666.0429662967899</v>
      </c>
      <c r="AF220" s="74">
        <v>1682.70339595976</v>
      </c>
      <c r="AG220" s="74">
        <v>1699.5304299193599</v>
      </c>
      <c r="AH220" s="74">
        <v>1716.52573421855</v>
      </c>
      <c r="AI220" s="74">
        <v>1733.69099156074</v>
      </c>
      <c r="AJ220" s="74">
        <v>1751.0279014763501</v>
      </c>
      <c r="AK220" s="74">
        <v>1768.5381804911101</v>
      </c>
      <c r="AL220" s="74">
        <v>1768.5381804911101</v>
      </c>
      <c r="AM220" s="74">
        <v>1768.5381804911101</v>
      </c>
      <c r="AN220" s="74">
        <v>1768.5381804911101</v>
      </c>
      <c r="AO220" s="74">
        <v>1768.5381804911101</v>
      </c>
      <c r="AP220" s="74">
        <v>1768.5381804911101</v>
      </c>
      <c r="AQ220" s="74">
        <v>1768.5381804911101</v>
      </c>
      <c r="AR220" s="74">
        <v>1768.5381804911101</v>
      </c>
      <c r="AS220" s="74">
        <v>1768.5381804911101</v>
      </c>
      <c r="AT220" s="74">
        <v>1768.5381804911101</v>
      </c>
      <c r="AU220" s="74">
        <v>1768.5381804911101</v>
      </c>
      <c r="AV220" s="74">
        <v>1768.5381804911101</v>
      </c>
      <c r="AW220" s="74">
        <v>1768.5381804911101</v>
      </c>
      <c r="AX220" s="74">
        <v>1768.5381804911101</v>
      </c>
      <c r="AY220" s="74">
        <v>1768.5381804911101</v>
      </c>
      <c r="AZ220" s="74">
        <v>1768.5381804911101</v>
      </c>
      <c r="BA220" s="74">
        <v>1768.5381804911101</v>
      </c>
      <c r="BB220" s="74">
        <v>1768.5381804911101</v>
      </c>
      <c r="BC220" s="74">
        <v>1768.5381804911101</v>
      </c>
      <c r="BD220" s="74">
        <v>1768.5381804911101</v>
      </c>
      <c r="BE220" s="74">
        <v>1768.5381804911101</v>
      </c>
    </row>
    <row r="221" spans="1:57" x14ac:dyDescent="0.25">
      <c r="A221" s="74" t="s">
        <v>50</v>
      </c>
      <c r="B221" s="74" t="s">
        <v>76</v>
      </c>
      <c r="C221" s="74" t="s">
        <v>74</v>
      </c>
      <c r="D221" s="74" t="s">
        <v>129</v>
      </c>
      <c r="E221" s="74">
        <v>17251.979380000001</v>
      </c>
      <c r="F221" s="74">
        <v>17348.860168302199</v>
      </c>
      <c r="G221" s="74">
        <v>13911.1921682091</v>
      </c>
      <c r="H221" s="74">
        <v>15687.5937769875</v>
      </c>
      <c r="I221" s="74">
        <v>17416.048062929101</v>
      </c>
      <c r="J221" s="74">
        <v>19328.430160656499</v>
      </c>
      <c r="K221" s="74">
        <v>21371.053162977802</v>
      </c>
      <c r="L221" s="74">
        <v>22627.780753765499</v>
      </c>
      <c r="M221" s="74">
        <v>23899.060046373899</v>
      </c>
      <c r="N221" s="74">
        <v>25188.336924436499</v>
      </c>
      <c r="O221" s="74">
        <v>25856.236115609299</v>
      </c>
      <c r="P221" s="74">
        <v>26515.402052367099</v>
      </c>
      <c r="Q221" s="74">
        <v>27225.134199558601</v>
      </c>
      <c r="R221" s="74">
        <v>27876.5733391371</v>
      </c>
      <c r="S221" s="74">
        <v>28577.097169873599</v>
      </c>
      <c r="T221" s="74">
        <v>29272.962368225199</v>
      </c>
      <c r="U221" s="74">
        <v>30017.783970396202</v>
      </c>
      <c r="V221" s="74">
        <v>30758.4884782027</v>
      </c>
      <c r="W221" s="74">
        <v>31495.942342755799</v>
      </c>
      <c r="X221" s="74">
        <v>32230.7842729064</v>
      </c>
      <c r="Y221" s="74">
        <v>33014.6202170779</v>
      </c>
      <c r="Z221" s="74">
        <v>33743.709347001801</v>
      </c>
      <c r="AA221" s="74">
        <v>34520.836231996102</v>
      </c>
      <c r="AB221" s="74">
        <v>35345.456174862004</v>
      </c>
      <c r="AC221" s="74">
        <v>36166.947558478802</v>
      </c>
      <c r="AD221" s="74">
        <v>37036.095938187398</v>
      </c>
      <c r="AE221" s="74">
        <v>37852.9875779145</v>
      </c>
      <c r="AF221" s="74">
        <v>38718.457616007901</v>
      </c>
      <c r="AG221" s="74">
        <v>39582.865561642902</v>
      </c>
      <c r="AH221" s="74">
        <v>40496.007825870503</v>
      </c>
      <c r="AI221" s="74">
        <v>41408.881468297601</v>
      </c>
      <c r="AJ221" s="74">
        <v>42322.198147114497</v>
      </c>
      <c r="AK221" s="74">
        <v>43285.356977655298</v>
      </c>
      <c r="AL221" s="74">
        <v>43285.356977655298</v>
      </c>
      <c r="AM221" s="74">
        <v>43285.356977655298</v>
      </c>
      <c r="AN221" s="74">
        <v>43285.356977655298</v>
      </c>
      <c r="AO221" s="74">
        <v>43285.356977655298</v>
      </c>
      <c r="AP221" s="74">
        <v>43285.356977655298</v>
      </c>
      <c r="AQ221" s="74">
        <v>43285.356977655298</v>
      </c>
      <c r="AR221" s="74">
        <v>43285.356977655298</v>
      </c>
      <c r="AS221" s="74">
        <v>43285.356977655298</v>
      </c>
      <c r="AT221" s="74">
        <v>43285.356977655298</v>
      </c>
      <c r="AU221" s="74">
        <v>43285.356977655298</v>
      </c>
      <c r="AV221" s="74">
        <v>43285.356977655298</v>
      </c>
      <c r="AW221" s="74">
        <v>43285.356977655298</v>
      </c>
      <c r="AX221" s="74">
        <v>43285.356977655298</v>
      </c>
      <c r="AY221" s="74">
        <v>43285.356977655298</v>
      </c>
      <c r="AZ221" s="74">
        <v>43285.356977655298</v>
      </c>
      <c r="BA221" s="74">
        <v>43285.356977655298</v>
      </c>
      <c r="BB221" s="74">
        <v>43285.356977655298</v>
      </c>
      <c r="BC221" s="74">
        <v>43285.356977655298</v>
      </c>
      <c r="BD221" s="74">
        <v>43285.356977655298</v>
      </c>
      <c r="BE221" s="74">
        <v>43285.356977655298</v>
      </c>
    </row>
    <row r="222" spans="1:57" x14ac:dyDescent="0.25">
      <c r="A222" s="74" t="s">
        <v>50</v>
      </c>
      <c r="B222" s="74" t="s">
        <v>77</v>
      </c>
      <c r="C222" s="74" t="s">
        <v>74</v>
      </c>
      <c r="D222" s="74" t="s">
        <v>130</v>
      </c>
      <c r="E222" s="74">
        <v>8952.0632339999993</v>
      </c>
      <c r="F222" s="74">
        <v>9041.5838663400009</v>
      </c>
      <c r="G222" s="74">
        <v>7406.0517607577503</v>
      </c>
      <c r="H222" s="74">
        <v>7729.14191032077</v>
      </c>
      <c r="I222" s="74">
        <v>8057.9532576989805</v>
      </c>
      <c r="J222" s="74">
        <v>8392.5679178337195</v>
      </c>
      <c r="K222" s="74">
        <v>8733.0690758453802</v>
      </c>
      <c r="L222" s="74">
        <v>9079.5410002254903</v>
      </c>
      <c r="M222" s="74">
        <v>9432.0690561856209</v>
      </c>
      <c r="N222" s="74">
        <v>9790.7397191649306</v>
      </c>
      <c r="O222" s="74">
        <v>9888.6471163565693</v>
      </c>
      <c r="P222" s="74">
        <v>9987.5335875201399</v>
      </c>
      <c r="Q222" s="74">
        <v>10087.4089233953</v>
      </c>
      <c r="R222" s="74">
        <v>10188.283012629299</v>
      </c>
      <c r="S222" s="74">
        <v>10290.165842755499</v>
      </c>
      <c r="T222" s="74">
        <v>10393.067501183101</v>
      </c>
      <c r="U222" s="74">
        <v>10496.9981761949</v>
      </c>
      <c r="V222" s="74">
        <v>10601.968157956901</v>
      </c>
      <c r="W222" s="74">
        <v>10707.987839536399</v>
      </c>
      <c r="X222" s="74">
        <v>10815.067717931801</v>
      </c>
      <c r="Y222" s="74">
        <v>10923.2183951111</v>
      </c>
      <c r="Z222" s="74">
        <v>11032.450579062201</v>
      </c>
      <c r="AA222" s="74">
        <v>11142.775084852899</v>
      </c>
      <c r="AB222" s="74">
        <v>11254.202835701401</v>
      </c>
      <c r="AC222" s="74">
        <v>11366.744864058401</v>
      </c>
      <c r="AD222" s="74">
        <v>11480.412312699</v>
      </c>
      <c r="AE222" s="74">
        <v>11595.216435826</v>
      </c>
      <c r="AF222" s="74">
        <v>11711.168600184201</v>
      </c>
      <c r="AG222" s="74">
        <v>11828.2802861861</v>
      </c>
      <c r="AH222" s="74">
        <v>11946.563089048001</v>
      </c>
      <c r="AI222" s="74">
        <v>12066.0287199384</v>
      </c>
      <c r="AJ222" s="74">
        <v>12186.6890071378</v>
      </c>
      <c r="AK222" s="74">
        <v>12308.5558972092</v>
      </c>
      <c r="AL222" s="74">
        <v>12308.5558972092</v>
      </c>
      <c r="AM222" s="74">
        <v>12308.5558972092</v>
      </c>
      <c r="AN222" s="74">
        <v>12308.5558972092</v>
      </c>
      <c r="AO222" s="74">
        <v>12308.5558972092</v>
      </c>
      <c r="AP222" s="74">
        <v>12308.5558972092</v>
      </c>
      <c r="AQ222" s="74">
        <v>12308.5558972092</v>
      </c>
      <c r="AR222" s="74">
        <v>12308.5558972092</v>
      </c>
      <c r="AS222" s="74">
        <v>12308.5558972092</v>
      </c>
      <c r="AT222" s="74">
        <v>12308.5558972092</v>
      </c>
      <c r="AU222" s="74">
        <v>12308.5558972092</v>
      </c>
      <c r="AV222" s="74">
        <v>12308.5558972092</v>
      </c>
      <c r="AW222" s="74">
        <v>12308.5558972092</v>
      </c>
      <c r="AX222" s="74">
        <v>12308.5558972092</v>
      </c>
      <c r="AY222" s="74">
        <v>12308.5558972092</v>
      </c>
      <c r="AZ222" s="74">
        <v>12308.5558972092</v>
      </c>
      <c r="BA222" s="74">
        <v>12308.5558972092</v>
      </c>
      <c r="BB222" s="74">
        <v>12308.5558972092</v>
      </c>
      <c r="BC222" s="74">
        <v>12308.5558972092</v>
      </c>
      <c r="BD222" s="74">
        <v>12308.5558972092</v>
      </c>
      <c r="BE222" s="74">
        <v>12308.5558972092</v>
      </c>
    </row>
    <row r="223" spans="1:57" x14ac:dyDescent="0.25">
      <c r="A223" s="74" t="s">
        <v>50</v>
      </c>
      <c r="B223" s="74" t="s">
        <v>78</v>
      </c>
      <c r="C223" s="74" t="s">
        <v>79</v>
      </c>
      <c r="D223" s="74" t="s">
        <v>131</v>
      </c>
      <c r="E223" s="74">
        <v>0</v>
      </c>
      <c r="F223" s="74">
        <v>0</v>
      </c>
      <c r="G223" s="74">
        <v>0</v>
      </c>
      <c r="H223" s="74">
        <v>0</v>
      </c>
      <c r="I223" s="74">
        <v>0</v>
      </c>
      <c r="J223" s="74">
        <v>0</v>
      </c>
      <c r="K223" s="74">
        <v>0</v>
      </c>
      <c r="L223" s="74">
        <v>0</v>
      </c>
      <c r="M223" s="74">
        <v>0</v>
      </c>
      <c r="N223" s="74">
        <v>0</v>
      </c>
      <c r="O223" s="74">
        <v>0</v>
      </c>
      <c r="P223" s="74">
        <v>0</v>
      </c>
      <c r="Q223" s="74">
        <v>0</v>
      </c>
      <c r="R223" s="74">
        <v>0</v>
      </c>
      <c r="S223" s="74">
        <v>0</v>
      </c>
      <c r="T223" s="74">
        <v>0</v>
      </c>
      <c r="U223" s="74">
        <v>0</v>
      </c>
      <c r="V223" s="74">
        <v>0</v>
      </c>
      <c r="W223" s="74">
        <v>0</v>
      </c>
      <c r="X223" s="74">
        <v>0</v>
      </c>
      <c r="Y223" s="74">
        <v>0</v>
      </c>
      <c r="Z223" s="74">
        <v>0</v>
      </c>
      <c r="AA223" s="74">
        <v>0</v>
      </c>
      <c r="AB223" s="74">
        <v>0</v>
      </c>
      <c r="AC223" s="74">
        <v>0</v>
      </c>
      <c r="AD223" s="74">
        <v>0</v>
      </c>
      <c r="AE223" s="74">
        <v>0</v>
      </c>
      <c r="AF223" s="74">
        <v>0</v>
      </c>
      <c r="AG223" s="74">
        <v>0</v>
      </c>
      <c r="AH223" s="74">
        <v>0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 s="74">
        <v>0</v>
      </c>
      <c r="AP223" s="74">
        <v>0</v>
      </c>
      <c r="AQ223" s="74">
        <v>0</v>
      </c>
      <c r="AR223" s="74">
        <v>0</v>
      </c>
      <c r="AS223" s="74">
        <v>0</v>
      </c>
      <c r="AT223" s="74">
        <v>0</v>
      </c>
      <c r="AU223" s="74">
        <v>0</v>
      </c>
      <c r="AV223" s="74">
        <v>0</v>
      </c>
      <c r="AW223" s="74">
        <v>0</v>
      </c>
      <c r="AX223" s="74">
        <v>0</v>
      </c>
      <c r="AY223" s="74">
        <v>0</v>
      </c>
      <c r="AZ223" s="74">
        <v>0</v>
      </c>
      <c r="BA223" s="74">
        <v>0</v>
      </c>
      <c r="BB223" s="74">
        <v>0</v>
      </c>
      <c r="BC223" s="74">
        <v>0</v>
      </c>
      <c r="BD223" s="74">
        <v>0</v>
      </c>
      <c r="BE223" s="74">
        <v>0</v>
      </c>
    </row>
    <row r="224" spans="1:57" x14ac:dyDescent="0.25">
      <c r="A224" s="74" t="s">
        <v>50</v>
      </c>
      <c r="B224" s="74" t="s">
        <v>80</v>
      </c>
      <c r="C224" s="74" t="s">
        <v>74</v>
      </c>
      <c r="D224" s="74" t="s">
        <v>132</v>
      </c>
      <c r="E224" s="74">
        <v>627.01078889999997</v>
      </c>
      <c r="F224" s="74">
        <v>633.28089678899903</v>
      </c>
      <c r="G224" s="74">
        <v>518.72671536883695</v>
      </c>
      <c r="H224" s="74">
        <v>541.35624827851598</v>
      </c>
      <c r="I224" s="74">
        <v>564.38649917485202</v>
      </c>
      <c r="J224" s="74">
        <v>587.82321946428601</v>
      </c>
      <c r="K224" s="74">
        <v>611.67223550959102</v>
      </c>
      <c r="L224" s="74">
        <v>635.93944955385598</v>
      </c>
      <c r="M224" s="74">
        <v>660.63084065545604</v>
      </c>
      <c r="N224" s="74">
        <v>685.75246563413202</v>
      </c>
      <c r="O224" s="74">
        <v>692.60999029047298</v>
      </c>
      <c r="P224" s="74">
        <v>699.53609019337796</v>
      </c>
      <c r="Q224" s="74">
        <v>706.53145109531204</v>
      </c>
      <c r="R224" s="74">
        <v>713.59676560626497</v>
      </c>
      <c r="S224" s="74">
        <v>720.732733262328</v>
      </c>
      <c r="T224" s="74">
        <v>727.94006059495098</v>
      </c>
      <c r="U224" s="74">
        <v>735.21946120090001</v>
      </c>
      <c r="V224" s="74">
        <v>742.57165581290894</v>
      </c>
      <c r="W224" s="74">
        <v>749.99737237103898</v>
      </c>
      <c r="X224" s="74">
        <v>757.49734609474899</v>
      </c>
      <c r="Y224" s="74">
        <v>765.07231955569603</v>
      </c>
      <c r="Z224" s="74">
        <v>772.72304275125305</v>
      </c>
      <c r="AA224" s="74">
        <v>780.450273178766</v>
      </c>
      <c r="AB224" s="74">
        <v>788.25477591055403</v>
      </c>
      <c r="AC224" s="74">
        <v>796.13732366965905</v>
      </c>
      <c r="AD224" s="74">
        <v>804.09869690635503</v>
      </c>
      <c r="AE224" s="74">
        <v>812.139683875419</v>
      </c>
      <c r="AF224" s="74">
        <v>820.26108071417298</v>
      </c>
      <c r="AG224" s="74">
        <v>828.46369152131501</v>
      </c>
      <c r="AH224" s="74">
        <v>836.74832843652803</v>
      </c>
      <c r="AI224" s="74">
        <v>845.11581172089404</v>
      </c>
      <c r="AJ224" s="74">
        <v>853.56696983810195</v>
      </c>
      <c r="AK224" s="74">
        <v>862.10263953648405</v>
      </c>
      <c r="AL224" s="74">
        <v>862.10263953648405</v>
      </c>
      <c r="AM224" s="74">
        <v>862.10263953648405</v>
      </c>
      <c r="AN224" s="74">
        <v>862.10263953648405</v>
      </c>
      <c r="AO224" s="74">
        <v>862.10263953648405</v>
      </c>
      <c r="AP224" s="74">
        <v>862.10263953648405</v>
      </c>
      <c r="AQ224" s="74">
        <v>862.10263953648405</v>
      </c>
      <c r="AR224" s="74">
        <v>862.10263953648405</v>
      </c>
      <c r="AS224" s="74">
        <v>862.10263953648405</v>
      </c>
      <c r="AT224" s="74">
        <v>862.10263953648405</v>
      </c>
      <c r="AU224" s="74">
        <v>862.10263953648405</v>
      </c>
      <c r="AV224" s="74">
        <v>862.10263953648405</v>
      </c>
      <c r="AW224" s="74">
        <v>862.10263953648405</v>
      </c>
      <c r="AX224" s="74">
        <v>862.10263953648405</v>
      </c>
      <c r="AY224" s="74">
        <v>862.10263953648405</v>
      </c>
      <c r="AZ224" s="74">
        <v>862.10263953648405</v>
      </c>
      <c r="BA224" s="74">
        <v>862.10263953648405</v>
      </c>
      <c r="BB224" s="74">
        <v>862.10263953648405</v>
      </c>
      <c r="BC224" s="74">
        <v>862.10263953648405</v>
      </c>
      <c r="BD224" s="74">
        <v>862.10263953648405</v>
      </c>
      <c r="BE224" s="74">
        <v>862.10263953648405</v>
      </c>
    </row>
    <row r="225" spans="1:57" x14ac:dyDescent="0.25">
      <c r="A225" s="74" t="s">
        <v>50</v>
      </c>
      <c r="B225" s="74" t="s">
        <v>81</v>
      </c>
      <c r="C225" s="74" t="s">
        <v>74</v>
      </c>
      <c r="D225" s="74" t="s">
        <v>133</v>
      </c>
      <c r="E225" s="74">
        <v>18128.079600000001</v>
      </c>
      <c r="F225" s="74">
        <v>18309.360396</v>
      </c>
      <c r="G225" s="74">
        <v>14997.3801939675</v>
      </c>
      <c r="H225" s="74">
        <v>15651.6432164861</v>
      </c>
      <c r="I225" s="74">
        <v>16317.4917614357</v>
      </c>
      <c r="J225" s="74">
        <v>16995.0921129626</v>
      </c>
      <c r="K225" s="74">
        <v>17684.6127223439</v>
      </c>
      <c r="L225" s="74">
        <v>18386.224234701502</v>
      </c>
      <c r="M225" s="74">
        <v>19100.099516033999</v>
      </c>
      <c r="N225" s="74">
        <v>19826.4136805698</v>
      </c>
      <c r="O225" s="74">
        <v>20024.677817375399</v>
      </c>
      <c r="P225" s="74">
        <v>20224.924595549201</v>
      </c>
      <c r="Q225" s="74">
        <v>20427.1738415047</v>
      </c>
      <c r="R225" s="74">
        <v>20631.445579919699</v>
      </c>
      <c r="S225" s="74">
        <v>20837.7600357189</v>
      </c>
      <c r="T225" s="74">
        <v>21046.137636076099</v>
      </c>
      <c r="U225" s="74">
        <v>21256.599012436898</v>
      </c>
      <c r="V225" s="74">
        <v>21469.1650025612</v>
      </c>
      <c r="W225" s="74">
        <v>21683.856652586899</v>
      </c>
      <c r="X225" s="74">
        <v>21900.695219112698</v>
      </c>
      <c r="Y225" s="74">
        <v>22119.702171303899</v>
      </c>
      <c r="Z225" s="74">
        <v>22340.8991930169</v>
      </c>
      <c r="AA225" s="74">
        <v>22564.308184947098</v>
      </c>
      <c r="AB225" s="74">
        <v>22789.951266796499</v>
      </c>
      <c r="AC225" s="74">
        <v>23017.850779464501</v>
      </c>
      <c r="AD225" s="74">
        <v>23248.029287259102</v>
      </c>
      <c r="AE225" s="74">
        <v>23480.5095801317</v>
      </c>
      <c r="AF225" s="74">
        <v>23715.314675933099</v>
      </c>
      <c r="AG225" s="74">
        <v>23952.467822692401</v>
      </c>
      <c r="AH225" s="74">
        <v>24191.992500919299</v>
      </c>
      <c r="AI225" s="74">
        <v>24433.912425928502</v>
      </c>
      <c r="AJ225" s="74">
        <v>24678.251550187801</v>
      </c>
      <c r="AK225" s="74">
        <v>24925.034065689699</v>
      </c>
      <c r="AL225" s="74">
        <v>24925.034065689699</v>
      </c>
      <c r="AM225" s="74">
        <v>24925.034065689699</v>
      </c>
      <c r="AN225" s="74">
        <v>24925.034065689699</v>
      </c>
      <c r="AO225" s="74">
        <v>24925.034065689699</v>
      </c>
      <c r="AP225" s="74">
        <v>24925.034065689699</v>
      </c>
      <c r="AQ225" s="74">
        <v>24925.034065689699</v>
      </c>
      <c r="AR225" s="74">
        <v>24925.034065689699</v>
      </c>
      <c r="AS225" s="74">
        <v>24925.034065689699</v>
      </c>
      <c r="AT225" s="74">
        <v>24925.034065689699</v>
      </c>
      <c r="AU225" s="74">
        <v>24925.034065689699</v>
      </c>
      <c r="AV225" s="74">
        <v>24925.034065689699</v>
      </c>
      <c r="AW225" s="74">
        <v>24925.034065689699</v>
      </c>
      <c r="AX225" s="74">
        <v>24925.034065689699</v>
      </c>
      <c r="AY225" s="74">
        <v>24925.034065689699</v>
      </c>
      <c r="AZ225" s="74">
        <v>24925.034065689699</v>
      </c>
      <c r="BA225" s="74">
        <v>24925.034065689699</v>
      </c>
      <c r="BB225" s="74">
        <v>24925.034065689699</v>
      </c>
      <c r="BC225" s="74">
        <v>24925.034065689699</v>
      </c>
      <c r="BD225" s="74">
        <v>24925.034065689699</v>
      </c>
      <c r="BE225" s="74">
        <v>24925.034065689699</v>
      </c>
    </row>
    <row r="226" spans="1:57" x14ac:dyDescent="0.25">
      <c r="A226" s="74" t="s">
        <v>50</v>
      </c>
      <c r="B226" s="74" t="s">
        <v>82</v>
      </c>
      <c r="C226" s="74" t="s">
        <v>74</v>
      </c>
      <c r="D226" s="74" t="s">
        <v>134</v>
      </c>
      <c r="E226" s="74">
        <v>3486.4717209999999</v>
      </c>
      <c r="F226" s="74">
        <v>3521.3364382099999</v>
      </c>
      <c r="G226" s="74">
        <v>2884.3618899021899</v>
      </c>
      <c r="H226" s="74">
        <v>3010.1926219178999</v>
      </c>
      <c r="I226" s="74">
        <v>3138.2515323849302</v>
      </c>
      <c r="J226" s="74">
        <v>3268.5706017991101</v>
      </c>
      <c r="K226" s="74">
        <v>3401.1822274483402</v>
      </c>
      <c r="L226" s="74">
        <v>3536.1192285503698</v>
      </c>
      <c r="M226" s="74">
        <v>3673.4148514517001</v>
      </c>
      <c r="N226" s="74">
        <v>3813.1027748881902</v>
      </c>
      <c r="O226" s="74">
        <v>3851.2338026370699</v>
      </c>
      <c r="P226" s="74">
        <v>3889.7461406634402</v>
      </c>
      <c r="Q226" s="74">
        <v>3928.6436020700799</v>
      </c>
      <c r="R226" s="74">
        <v>3967.9300380907798</v>
      </c>
      <c r="S226" s="74">
        <v>4007.6093384716901</v>
      </c>
      <c r="T226" s="74">
        <v>4047.6854318564001</v>
      </c>
      <c r="U226" s="74">
        <v>4088.1622861749702</v>
      </c>
      <c r="V226" s="74">
        <v>4129.0439090367199</v>
      </c>
      <c r="W226" s="74">
        <v>4170.3343481270904</v>
      </c>
      <c r="X226" s="74">
        <v>4212.0376916083596</v>
      </c>
      <c r="Y226" s="74">
        <v>4254.1580685244398</v>
      </c>
      <c r="Z226" s="74">
        <v>4296.6996492096796</v>
      </c>
      <c r="AA226" s="74">
        <v>4339.66664570178</v>
      </c>
      <c r="AB226" s="74">
        <v>4383.0633121587998</v>
      </c>
      <c r="AC226" s="74">
        <v>4426.8939452803897</v>
      </c>
      <c r="AD226" s="74">
        <v>4471.1628847331904</v>
      </c>
      <c r="AE226" s="74">
        <v>4515.8745135805202</v>
      </c>
      <c r="AF226" s="74">
        <v>4561.0332587163302</v>
      </c>
      <c r="AG226" s="74">
        <v>4606.6435913034902</v>
      </c>
      <c r="AH226" s="74">
        <v>4652.7100272165299</v>
      </c>
      <c r="AI226" s="74">
        <v>4699.2371274887</v>
      </c>
      <c r="AJ226" s="74">
        <v>4746.2294987635796</v>
      </c>
      <c r="AK226" s="74">
        <v>4793.6917937512198</v>
      </c>
      <c r="AL226" s="74">
        <v>4793.6917937512198</v>
      </c>
      <c r="AM226" s="74">
        <v>4793.6917937512198</v>
      </c>
      <c r="AN226" s="74">
        <v>4793.6917937512198</v>
      </c>
      <c r="AO226" s="74">
        <v>4793.6917937512198</v>
      </c>
      <c r="AP226" s="74">
        <v>4793.6917937512198</v>
      </c>
      <c r="AQ226" s="74">
        <v>4793.6917937512198</v>
      </c>
      <c r="AR226" s="74">
        <v>4793.6917937512198</v>
      </c>
      <c r="AS226" s="74">
        <v>4793.6917937512198</v>
      </c>
      <c r="AT226" s="74">
        <v>4793.6917937512198</v>
      </c>
      <c r="AU226" s="74">
        <v>4793.6917937512198</v>
      </c>
      <c r="AV226" s="74">
        <v>4793.6917937512198</v>
      </c>
      <c r="AW226" s="74">
        <v>4793.6917937512198</v>
      </c>
      <c r="AX226" s="74">
        <v>4793.6917937512198</v>
      </c>
      <c r="AY226" s="74">
        <v>4793.6917937512198</v>
      </c>
      <c r="AZ226" s="74">
        <v>4793.6917937512198</v>
      </c>
      <c r="BA226" s="74">
        <v>4793.6917937512198</v>
      </c>
      <c r="BB226" s="74">
        <v>4793.6917937512198</v>
      </c>
      <c r="BC226" s="74">
        <v>4793.6917937512198</v>
      </c>
      <c r="BD226" s="74">
        <v>4793.6917937512198</v>
      </c>
      <c r="BE226" s="74">
        <v>4793.6917937512198</v>
      </c>
    </row>
    <row r="227" spans="1:57" x14ac:dyDescent="0.25">
      <c r="A227" s="74" t="s">
        <v>50</v>
      </c>
      <c r="B227" s="74" t="s">
        <v>83</v>
      </c>
      <c r="C227" s="74" t="s">
        <v>84</v>
      </c>
      <c r="D227" s="74" t="s">
        <v>135</v>
      </c>
      <c r="E227" s="74">
        <v>243.51085496047801</v>
      </c>
      <c r="F227" s="74">
        <v>239.980756151913</v>
      </c>
      <c r="G227" s="74">
        <v>224.821689672845</v>
      </c>
      <c r="H227" s="74">
        <v>233.00796155878601</v>
      </c>
      <c r="I227" s="74">
        <v>238.474735171227</v>
      </c>
      <c r="J227" s="74">
        <v>244.68148641300499</v>
      </c>
      <c r="K227" s="74">
        <v>250.77438091995799</v>
      </c>
      <c r="L227" s="74">
        <v>256.59241429390403</v>
      </c>
      <c r="M227" s="74">
        <v>262.10129742066499</v>
      </c>
      <c r="N227" s="74">
        <v>267.36018284909397</v>
      </c>
      <c r="O227" s="74">
        <v>272.98972308439397</v>
      </c>
      <c r="P227" s="74">
        <v>278.45213192019298</v>
      </c>
      <c r="Q227" s="74">
        <v>284.36827530903997</v>
      </c>
      <c r="R227" s="74">
        <v>289.598693021727</v>
      </c>
      <c r="S227" s="74">
        <v>295.26270060607999</v>
      </c>
      <c r="T227" s="74">
        <v>300.79973467236198</v>
      </c>
      <c r="U227" s="74">
        <v>306.758488415415</v>
      </c>
      <c r="V227" s="74">
        <v>312.59129612788797</v>
      </c>
      <c r="W227" s="74">
        <v>318.30761178037102</v>
      </c>
      <c r="X227" s="74">
        <v>323.91440489025399</v>
      </c>
      <c r="Y227" s="74">
        <v>329.92783601630799</v>
      </c>
      <c r="Z227" s="74">
        <v>335.30874165054303</v>
      </c>
      <c r="AA227" s="74">
        <v>341.08195423560898</v>
      </c>
      <c r="AB227" s="74">
        <v>347.23398605567502</v>
      </c>
      <c r="AC227" s="74">
        <v>353.26234376260697</v>
      </c>
      <c r="AD227" s="74">
        <v>359.66074020306201</v>
      </c>
      <c r="AE227" s="74">
        <v>365.45647341528002</v>
      </c>
      <c r="AF227" s="74">
        <v>371.62622712577598</v>
      </c>
      <c r="AG227" s="74">
        <v>377.688118118891</v>
      </c>
      <c r="AH227" s="74">
        <v>384.11465757537798</v>
      </c>
      <c r="AI227" s="74">
        <v>390.4355525826</v>
      </c>
      <c r="AJ227" s="74">
        <v>396.65751853347399</v>
      </c>
      <c r="AK227" s="74">
        <v>403.24067602919399</v>
      </c>
      <c r="AL227" s="74">
        <v>403.24067602919399</v>
      </c>
      <c r="AM227" s="74">
        <v>403.24067602919399</v>
      </c>
      <c r="AN227" s="74">
        <v>403.24067602919399</v>
      </c>
      <c r="AO227" s="74">
        <v>403.24067602919399</v>
      </c>
      <c r="AP227" s="74">
        <v>403.24067602919399</v>
      </c>
      <c r="AQ227" s="74">
        <v>403.24067602919399</v>
      </c>
      <c r="AR227" s="74">
        <v>403.24067602919399</v>
      </c>
      <c r="AS227" s="74">
        <v>403.24067602919399</v>
      </c>
      <c r="AT227" s="74">
        <v>403.24067602919399</v>
      </c>
      <c r="AU227" s="74">
        <v>403.24067602919399</v>
      </c>
      <c r="AV227" s="74">
        <v>403.24067602919399</v>
      </c>
      <c r="AW227" s="74">
        <v>403.24067602919399</v>
      </c>
      <c r="AX227" s="74">
        <v>403.24067602919399</v>
      </c>
      <c r="AY227" s="74">
        <v>403.24067602919399</v>
      </c>
      <c r="AZ227" s="74">
        <v>403.24067602919399</v>
      </c>
      <c r="BA227" s="74">
        <v>403.24067602919399</v>
      </c>
      <c r="BB227" s="74">
        <v>403.24067602919399</v>
      </c>
      <c r="BC227" s="74">
        <v>403.24067602919399</v>
      </c>
      <c r="BD227" s="74">
        <v>403.24067602919399</v>
      </c>
      <c r="BE227" s="74">
        <v>403.24067602919399</v>
      </c>
    </row>
    <row r="228" spans="1:57" x14ac:dyDescent="0.25">
      <c r="A228" s="74" t="s">
        <v>51</v>
      </c>
      <c r="B228" s="74" t="s">
        <v>68</v>
      </c>
      <c r="C228" s="74" t="s">
        <v>69</v>
      </c>
      <c r="D228" s="74" t="s">
        <v>124</v>
      </c>
      <c r="E228" s="74">
        <v>1474.817</v>
      </c>
      <c r="F228" s="74">
        <v>1474.817</v>
      </c>
      <c r="G228" s="74">
        <v>1222.01919928803</v>
      </c>
      <c r="H228" s="74">
        <v>1326.4070980522099</v>
      </c>
      <c r="I228" s="74">
        <v>1418.10476066454</v>
      </c>
      <c r="J228" s="74">
        <v>1512.65106833184</v>
      </c>
      <c r="K228" s="74">
        <v>1612.2542149789399</v>
      </c>
      <c r="L228" s="74">
        <v>1714.8320387044701</v>
      </c>
      <c r="M228" s="74">
        <v>1820.39462717374</v>
      </c>
      <c r="N228" s="74">
        <v>1931.1292188473401</v>
      </c>
      <c r="O228" s="74">
        <v>2001.05310902511</v>
      </c>
      <c r="P228" s="74">
        <v>2070.7894358933399</v>
      </c>
      <c r="Q228" s="74">
        <v>2138.2563576580501</v>
      </c>
      <c r="R228" s="74">
        <v>2207.69377679845</v>
      </c>
      <c r="S228" s="74">
        <v>2295.2880710229902</v>
      </c>
      <c r="T228" s="74">
        <v>2360.26288884927</v>
      </c>
      <c r="U228" s="74">
        <v>2443.1246092745801</v>
      </c>
      <c r="V228" s="74">
        <v>2504.3294913961599</v>
      </c>
      <c r="W228" s="74">
        <v>2583.1356509392499</v>
      </c>
      <c r="X228" s="74">
        <v>2659.9550195704101</v>
      </c>
      <c r="Y228" s="74">
        <v>2734.8800667690102</v>
      </c>
      <c r="Z228" s="74">
        <v>2826.3319024662701</v>
      </c>
      <c r="AA228" s="74">
        <v>2897.4311541479801</v>
      </c>
      <c r="AB228" s="74">
        <v>2984.7462880197399</v>
      </c>
      <c r="AC228" s="74">
        <v>3070.04464391703</v>
      </c>
      <c r="AD228" s="74">
        <v>3153.42612689114</v>
      </c>
      <c r="AE228" s="74">
        <v>3234.9845775137301</v>
      </c>
      <c r="AF228" s="74">
        <v>3314.81105878481</v>
      </c>
      <c r="AG228" s="74">
        <v>3392.9868372805799</v>
      </c>
      <c r="AH228" s="74">
        <v>3486.1977715642502</v>
      </c>
      <c r="AI228" s="74">
        <v>3577.5579985070699</v>
      </c>
      <c r="AJ228" s="74">
        <v>3650.95668241372</v>
      </c>
      <c r="AK228" s="74">
        <v>3739.1298397830901</v>
      </c>
      <c r="AL228" s="74">
        <v>3739.1298397830901</v>
      </c>
      <c r="AM228" s="74">
        <v>3739.1298397830901</v>
      </c>
      <c r="AN228" s="74">
        <v>3739.1298397830901</v>
      </c>
      <c r="AO228" s="74">
        <v>3739.1298397830901</v>
      </c>
      <c r="AP228" s="74">
        <v>3739.1298397830901</v>
      </c>
      <c r="AQ228" s="74">
        <v>3739.1298397830901</v>
      </c>
      <c r="AR228" s="74">
        <v>3739.1298397830901</v>
      </c>
      <c r="AS228" s="74">
        <v>3739.1298397830901</v>
      </c>
      <c r="AT228" s="74">
        <v>3739.1298397830901</v>
      </c>
      <c r="AU228" s="74">
        <v>3739.1298397830901</v>
      </c>
      <c r="AV228" s="74">
        <v>3739.1298397830901</v>
      </c>
      <c r="AW228" s="74">
        <v>3739.1298397830901</v>
      </c>
      <c r="AX228" s="74">
        <v>3739.1298397830901</v>
      </c>
      <c r="AY228" s="74">
        <v>3739.1298397830901</v>
      </c>
      <c r="AZ228" s="74">
        <v>3739.1298397830901</v>
      </c>
      <c r="BA228" s="74">
        <v>3739.1298397830901</v>
      </c>
      <c r="BB228" s="74">
        <v>3739.1298397830901</v>
      </c>
      <c r="BC228" s="74">
        <v>3739.1298397830901</v>
      </c>
      <c r="BD228" s="74">
        <v>3739.1298397830901</v>
      </c>
      <c r="BE228" s="74">
        <v>3739.1298397830901</v>
      </c>
    </row>
    <row r="229" spans="1:57" x14ac:dyDescent="0.25">
      <c r="A229" s="74" t="s">
        <v>51</v>
      </c>
      <c r="B229" s="74" t="s">
        <v>190</v>
      </c>
      <c r="C229" s="74" t="s">
        <v>69</v>
      </c>
      <c r="D229" s="74" t="s">
        <v>124</v>
      </c>
      <c r="E229" s="74">
        <v>1474.817</v>
      </c>
      <c r="F229" s="74">
        <v>1474.817</v>
      </c>
      <c r="G229" s="74">
        <v>1222.01919928803</v>
      </c>
      <c r="H229" s="74">
        <v>1326.10998286225</v>
      </c>
      <c r="I229" s="74">
        <v>1417.15179426538</v>
      </c>
      <c r="J229" s="74">
        <v>1510.6180652960099</v>
      </c>
      <c r="K229" s="74">
        <v>1608.64276553738</v>
      </c>
      <c r="L229" s="74">
        <v>1709.0702030544201</v>
      </c>
      <c r="M229" s="74">
        <v>1811.8314908475099</v>
      </c>
      <c r="N229" s="74">
        <v>1919.0171763867299</v>
      </c>
      <c r="O229" s="74">
        <v>1984.9166167539299</v>
      </c>
      <c r="P229" s="74">
        <v>2049.9158783795401</v>
      </c>
      <c r="Q229" s="74">
        <v>2111.9130393317</v>
      </c>
      <c r="R229" s="74">
        <v>2175.0552320022598</v>
      </c>
      <c r="S229" s="74">
        <v>2255.1847978460701</v>
      </c>
      <c r="T229" s="74">
        <v>2312.1512901229698</v>
      </c>
      <c r="U229" s="74">
        <v>2385.66231846444</v>
      </c>
      <c r="V229" s="74">
        <v>2437.0131146674298</v>
      </c>
      <c r="W229" s="74">
        <v>2504.44300646903</v>
      </c>
      <c r="X229" s="74">
        <v>2568.7930411396901</v>
      </c>
      <c r="Y229" s="74">
        <v>2630.1232206914901</v>
      </c>
      <c r="Z229" s="74">
        <v>2706.0432166973101</v>
      </c>
      <c r="AA229" s="74">
        <v>2761.1359926568598</v>
      </c>
      <c r="AB229" s="74">
        <v>2830.3035760924399</v>
      </c>
      <c r="AC229" s="74">
        <v>2896.0590738569699</v>
      </c>
      <c r="AD229" s="74">
        <v>2958.46871002222</v>
      </c>
      <c r="AE229" s="74">
        <v>3017.5936139047999</v>
      </c>
      <c r="AF229" s="74">
        <v>3073.4928137052698</v>
      </c>
      <c r="AG229" s="74">
        <v>3126.2166401862301</v>
      </c>
      <c r="AH229" s="74">
        <v>3191.0144338503601</v>
      </c>
      <c r="AI229" s="74">
        <v>3252.2005638908399</v>
      </c>
      <c r="AJ229" s="74">
        <v>3295.2074632793201</v>
      </c>
      <c r="AK229" s="74">
        <v>3349.66207567128</v>
      </c>
      <c r="AL229" s="74">
        <v>3323.69755806383</v>
      </c>
      <c r="AM229" s="74">
        <v>3296.8954753722601</v>
      </c>
      <c r="AN229" s="74">
        <v>3269.2558275965898</v>
      </c>
      <c r="AO229" s="74">
        <v>3240.7786147368001</v>
      </c>
      <c r="AP229" s="74">
        <v>3211.4638367929001</v>
      </c>
      <c r="AQ229" s="74">
        <v>3181.3114937648902</v>
      </c>
      <c r="AR229" s="74">
        <v>3150.32158565277</v>
      </c>
      <c r="AS229" s="74">
        <v>3118.4941124565298</v>
      </c>
      <c r="AT229" s="74">
        <v>3085.8290741761898</v>
      </c>
      <c r="AU229" s="74">
        <v>3052.3264708117299</v>
      </c>
      <c r="AV229" s="74">
        <v>3017.9863023631601</v>
      </c>
      <c r="AW229" s="74">
        <v>2982.80856883049</v>
      </c>
      <c r="AX229" s="74">
        <v>2946.79327021369</v>
      </c>
      <c r="AY229" s="74">
        <v>2909.9404065127901</v>
      </c>
      <c r="AZ229" s="74">
        <v>2872.2499777277799</v>
      </c>
      <c r="BA229" s="74">
        <v>2833.7219838586502</v>
      </c>
      <c r="BB229" s="74">
        <v>2794.3564249054202</v>
      </c>
      <c r="BC229" s="74">
        <v>2754.1533008680699</v>
      </c>
      <c r="BD229" s="74">
        <v>2713.1126117466101</v>
      </c>
      <c r="BE229" s="74">
        <v>2671.23435754104</v>
      </c>
    </row>
    <row r="230" spans="1:57" x14ac:dyDescent="0.25">
      <c r="A230" s="74" t="s">
        <v>51</v>
      </c>
      <c r="B230" s="74" t="s">
        <v>70</v>
      </c>
      <c r="C230" s="74" t="s">
        <v>69</v>
      </c>
      <c r="D230" s="74" t="s">
        <v>125</v>
      </c>
      <c r="E230" s="74">
        <v>900.64</v>
      </c>
      <c r="F230" s="74">
        <v>900.64</v>
      </c>
      <c r="G230" s="74">
        <v>800.97517759999903</v>
      </c>
      <c r="H230" s="74">
        <v>869.51388159999999</v>
      </c>
      <c r="I230" s="74">
        <v>940.53835200000003</v>
      </c>
      <c r="J230" s="74">
        <v>1014.0485887999999</v>
      </c>
      <c r="K230" s="74">
        <v>1090.044592</v>
      </c>
      <c r="L230" s="74">
        <v>1168.5263616</v>
      </c>
      <c r="M230" s="74">
        <v>1249.4938976000001</v>
      </c>
      <c r="N230" s="74">
        <v>1332.9472000000001</v>
      </c>
      <c r="O230" s="74">
        <v>1386.9856</v>
      </c>
      <c r="P230" s="74">
        <v>1441.0239999999999</v>
      </c>
      <c r="Q230" s="74">
        <v>1495.0624</v>
      </c>
      <c r="R230" s="74">
        <v>1549.1007999999999</v>
      </c>
      <c r="S230" s="74">
        <v>1603.1392000000001</v>
      </c>
      <c r="T230" s="74">
        <v>1657.1776</v>
      </c>
      <c r="U230" s="74">
        <v>1711.2159999999999</v>
      </c>
      <c r="V230" s="74">
        <v>1765.2544</v>
      </c>
      <c r="W230" s="74">
        <v>1819.2927999999999</v>
      </c>
      <c r="X230" s="74">
        <v>1873.3312000000001</v>
      </c>
      <c r="Y230" s="74">
        <v>1927.3696</v>
      </c>
      <c r="Z230" s="74">
        <v>1981.4079999999999</v>
      </c>
      <c r="AA230" s="74">
        <v>2035.4464</v>
      </c>
      <c r="AB230" s="74">
        <v>2089.4848000000002</v>
      </c>
      <c r="AC230" s="74">
        <v>2143.5232000000001</v>
      </c>
      <c r="AD230" s="74">
        <v>2197.5616</v>
      </c>
      <c r="AE230" s="74">
        <v>2251.6</v>
      </c>
      <c r="AF230" s="74">
        <v>2305.6383999999998</v>
      </c>
      <c r="AG230" s="74">
        <v>2359.6768000000002</v>
      </c>
      <c r="AH230" s="74">
        <v>2413.7152000000001</v>
      </c>
      <c r="AI230" s="74">
        <v>2467.7536</v>
      </c>
      <c r="AJ230" s="74">
        <v>2521.7919999999999</v>
      </c>
      <c r="AK230" s="74">
        <v>2575.8303999999998</v>
      </c>
      <c r="AL230" s="74">
        <v>2575.8303999999998</v>
      </c>
      <c r="AM230" s="74">
        <v>2575.8303999999998</v>
      </c>
      <c r="AN230" s="74">
        <v>2575.8303999999998</v>
      </c>
      <c r="AO230" s="74">
        <v>2575.8303999999998</v>
      </c>
      <c r="AP230" s="74">
        <v>2575.8303999999998</v>
      </c>
      <c r="AQ230" s="74">
        <v>2575.8303999999998</v>
      </c>
      <c r="AR230" s="74">
        <v>2575.8303999999998</v>
      </c>
      <c r="AS230" s="74">
        <v>2575.8303999999998</v>
      </c>
      <c r="AT230" s="74">
        <v>2575.8303999999998</v>
      </c>
      <c r="AU230" s="74">
        <v>2575.8303999999998</v>
      </c>
      <c r="AV230" s="74">
        <v>2575.8303999999998</v>
      </c>
      <c r="AW230" s="74">
        <v>2575.8303999999998</v>
      </c>
      <c r="AX230" s="74">
        <v>2575.8303999999998</v>
      </c>
      <c r="AY230" s="74">
        <v>2575.8303999999998</v>
      </c>
      <c r="AZ230" s="74">
        <v>2575.8303999999998</v>
      </c>
      <c r="BA230" s="74">
        <v>2575.8303999999998</v>
      </c>
      <c r="BB230" s="74">
        <v>2575.8303999999998</v>
      </c>
      <c r="BC230" s="74">
        <v>2575.8303999999998</v>
      </c>
      <c r="BD230" s="74">
        <v>2575.8303999999998</v>
      </c>
      <c r="BE230" s="74">
        <v>2575.8303999999998</v>
      </c>
    </row>
    <row r="231" spans="1:57" x14ac:dyDescent="0.25">
      <c r="A231" s="74" t="s">
        <v>51</v>
      </c>
      <c r="B231" s="74" t="s">
        <v>191</v>
      </c>
      <c r="C231" s="74" t="s">
        <v>69</v>
      </c>
      <c r="D231" s="74" t="s">
        <v>125</v>
      </c>
      <c r="E231" s="74">
        <v>900.64</v>
      </c>
      <c r="F231" s="74">
        <v>900.64</v>
      </c>
      <c r="G231" s="74">
        <v>800.97517759999903</v>
      </c>
      <c r="H231" s="74">
        <v>869.33997882367998</v>
      </c>
      <c r="I231" s="74">
        <v>939.9740289888</v>
      </c>
      <c r="J231" s="74">
        <v>1012.83173049344</v>
      </c>
      <c r="K231" s="74">
        <v>1087.8645028159999</v>
      </c>
      <c r="L231" s="74">
        <v>1165.0207825151999</v>
      </c>
      <c r="M231" s="74">
        <v>1244.24602323008</v>
      </c>
      <c r="N231" s="74">
        <v>1325.48269568</v>
      </c>
      <c r="O231" s="74">
        <v>1376.9993036799999</v>
      </c>
      <c r="P231" s="74">
        <v>1428.0547839999999</v>
      </c>
      <c r="Q231" s="74">
        <v>1478.6167135999999</v>
      </c>
      <c r="R231" s="74">
        <v>1528.65266944</v>
      </c>
      <c r="S231" s="74">
        <v>1578.1302284799999</v>
      </c>
      <c r="T231" s="74">
        <v>1627.0169676800001</v>
      </c>
      <c r="U231" s="74">
        <v>1675.2804639999999</v>
      </c>
      <c r="V231" s="74">
        <v>1722.8882943999999</v>
      </c>
      <c r="W231" s="74">
        <v>1769.80803584</v>
      </c>
      <c r="X231" s="74">
        <v>1816.00726528</v>
      </c>
      <c r="Y231" s="74">
        <v>1861.4535596799999</v>
      </c>
      <c r="Z231" s="74">
        <v>1906.1144959999999</v>
      </c>
      <c r="AA231" s="74">
        <v>1949.9576512000001</v>
      </c>
      <c r="AB231" s="74">
        <v>1992.9506022400001</v>
      </c>
      <c r="AC231" s="74">
        <v>2035.0609260799999</v>
      </c>
      <c r="AD231" s="74">
        <v>2076.25619968</v>
      </c>
      <c r="AE231" s="74">
        <v>2116.5039999999999</v>
      </c>
      <c r="AF231" s="74">
        <v>2155.7719040000002</v>
      </c>
      <c r="AG231" s="74">
        <v>2194.0274886399998</v>
      </c>
      <c r="AH231" s="74">
        <v>2231.2383308799999</v>
      </c>
      <c r="AI231" s="74">
        <v>2267.37200768</v>
      </c>
      <c r="AJ231" s="74">
        <v>2302.3960959999999</v>
      </c>
      <c r="AK231" s="74">
        <v>2336.2781728</v>
      </c>
      <c r="AL231" s="74">
        <v>2320.3080243200002</v>
      </c>
      <c r="AM231" s="74">
        <v>2303.8227097600002</v>
      </c>
      <c r="AN231" s="74">
        <v>2286.82222912</v>
      </c>
      <c r="AO231" s="74">
        <v>2269.3065824</v>
      </c>
      <c r="AP231" s="74">
        <v>2251.2757695999999</v>
      </c>
      <c r="AQ231" s="74">
        <v>2232.72979072</v>
      </c>
      <c r="AR231" s="74">
        <v>2213.6686457599999</v>
      </c>
      <c r="AS231" s="74">
        <v>2194.0923347200001</v>
      </c>
      <c r="AT231" s="74">
        <v>2174.0008576</v>
      </c>
      <c r="AU231" s="74">
        <v>2153.3942143999998</v>
      </c>
      <c r="AV231" s="74">
        <v>2132.2724051199998</v>
      </c>
      <c r="AW231" s="74">
        <v>2110.6354297600001</v>
      </c>
      <c r="AX231" s="74">
        <v>2088.4832883200002</v>
      </c>
      <c r="AY231" s="74">
        <v>2065.8159808</v>
      </c>
      <c r="AZ231" s="74">
        <v>2042.6335071999999</v>
      </c>
      <c r="BA231" s="74">
        <v>2018.9358675200001</v>
      </c>
      <c r="BB231" s="74">
        <v>1994.7230617600001</v>
      </c>
      <c r="BC231" s="74">
        <v>1969.9950899200001</v>
      </c>
      <c r="BD231" s="74">
        <v>1944.7519520000001</v>
      </c>
      <c r="BE231" s="74">
        <v>1918.9936479999999</v>
      </c>
    </row>
    <row r="232" spans="1:57" x14ac:dyDescent="0.25">
      <c r="A232" s="74" t="s">
        <v>51</v>
      </c>
      <c r="B232" s="74" t="s">
        <v>71</v>
      </c>
      <c r="C232" s="74" t="s">
        <v>69</v>
      </c>
      <c r="D232" s="74" t="s">
        <v>126</v>
      </c>
      <c r="E232" s="74">
        <v>0</v>
      </c>
      <c r="F232" s="74">
        <v>0</v>
      </c>
      <c r="G232" s="74">
        <v>0</v>
      </c>
      <c r="H232" s="74">
        <v>0</v>
      </c>
      <c r="I232" s="74">
        <v>0</v>
      </c>
      <c r="J232" s="74">
        <v>0</v>
      </c>
      <c r="K232" s="74">
        <v>0</v>
      </c>
      <c r="L232" s="74">
        <v>0</v>
      </c>
      <c r="M232" s="74">
        <v>0</v>
      </c>
      <c r="N232" s="74">
        <v>0</v>
      </c>
      <c r="O232" s="74">
        <v>0</v>
      </c>
      <c r="P232" s="74">
        <v>0</v>
      </c>
      <c r="Q232" s="74">
        <v>0</v>
      </c>
      <c r="R232" s="74">
        <v>0</v>
      </c>
      <c r="S232" s="74">
        <v>0</v>
      </c>
      <c r="T232" s="74">
        <v>0</v>
      </c>
      <c r="U232" s="74">
        <v>0</v>
      </c>
      <c r="V232" s="74">
        <v>0</v>
      </c>
      <c r="W232" s="74">
        <v>0</v>
      </c>
      <c r="X232" s="74">
        <v>0</v>
      </c>
      <c r="Y232" s="74">
        <v>0</v>
      </c>
      <c r="Z232" s="74">
        <v>0</v>
      </c>
      <c r="AA232" s="74">
        <v>0</v>
      </c>
      <c r="AB232" s="74">
        <v>0</v>
      </c>
      <c r="AC232" s="74">
        <v>0</v>
      </c>
      <c r="AD232" s="74">
        <v>0</v>
      </c>
      <c r="AE232" s="74">
        <v>0</v>
      </c>
      <c r="AF232" s="74">
        <v>0</v>
      </c>
      <c r="AG232" s="74">
        <v>0</v>
      </c>
      <c r="AH232" s="74">
        <v>0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 s="74">
        <v>0</v>
      </c>
      <c r="AP232" s="74">
        <v>0</v>
      </c>
      <c r="AQ232" s="74">
        <v>0</v>
      </c>
      <c r="AR232" s="74">
        <v>0</v>
      </c>
      <c r="AS232" s="74">
        <v>0</v>
      </c>
      <c r="AT232" s="74">
        <v>0</v>
      </c>
      <c r="AU232" s="74">
        <v>0</v>
      </c>
      <c r="AV232" s="74">
        <v>0</v>
      </c>
      <c r="AW232" s="74">
        <v>0</v>
      </c>
      <c r="AX232" s="74">
        <v>0</v>
      </c>
      <c r="AY232" s="74">
        <v>0</v>
      </c>
      <c r="AZ232" s="74">
        <v>0</v>
      </c>
      <c r="BA232" s="74">
        <v>0</v>
      </c>
      <c r="BB232" s="74">
        <v>0</v>
      </c>
      <c r="BC232" s="74">
        <v>0</v>
      </c>
      <c r="BD232" s="74">
        <v>0</v>
      </c>
      <c r="BE232" s="74">
        <v>0</v>
      </c>
    </row>
    <row r="233" spans="1:57" x14ac:dyDescent="0.25">
      <c r="A233" s="74" t="s">
        <v>51</v>
      </c>
      <c r="B233" s="74" t="s">
        <v>72</v>
      </c>
      <c r="C233" s="74" t="s">
        <v>69</v>
      </c>
      <c r="D233" s="74" t="s">
        <v>37</v>
      </c>
      <c r="E233" s="74">
        <v>26641.1066399999</v>
      </c>
      <c r="F233" s="74">
        <v>27173.9287727999</v>
      </c>
      <c r="G233" s="74">
        <v>22793.264080654499</v>
      </c>
      <c r="H233" s="74">
        <v>25041.532277746501</v>
      </c>
      <c r="I233" s="74">
        <v>27094.905188267901</v>
      </c>
      <c r="J233" s="74">
        <v>29244.976235280399</v>
      </c>
      <c r="K233" s="74">
        <v>31536.6340223878</v>
      </c>
      <c r="L233" s="74">
        <v>33931.801342325503</v>
      </c>
      <c r="M233" s="74">
        <v>36432.301290966097</v>
      </c>
      <c r="N233" s="74">
        <v>39083.935073841501</v>
      </c>
      <c r="O233" s="74">
        <v>40948.636841198102</v>
      </c>
      <c r="P233" s="74">
        <v>42838.711908999197</v>
      </c>
      <c r="Q233" s="74">
        <v>44709.854270043601</v>
      </c>
      <c r="R233" s="74">
        <v>46649.4217106711</v>
      </c>
      <c r="S233" s="74">
        <v>49003.481391219197</v>
      </c>
      <c r="T233" s="74">
        <v>50903.551088018801</v>
      </c>
      <c r="U233" s="74">
        <v>53216.233039130697</v>
      </c>
      <c r="V233" s="74">
        <v>55082.123344812302</v>
      </c>
      <c r="W233" s="74">
        <v>57357.986760595602</v>
      </c>
      <c r="X233" s="74">
        <v>59614.511873083997</v>
      </c>
      <c r="Y233" s="74">
        <v>61851.055575635401</v>
      </c>
      <c r="Z233" s="74">
        <v>64485.140077837998</v>
      </c>
      <c r="AA233" s="74">
        <v>66676.073939953494</v>
      </c>
      <c r="AB233" s="74">
        <v>69258.566305974397</v>
      </c>
      <c r="AC233" s="74">
        <v>71813.242629248794</v>
      </c>
      <c r="AD233" s="74">
        <v>74338.954582780803</v>
      </c>
      <c r="AE233" s="74">
        <v>76834.356047496098</v>
      </c>
      <c r="AF233" s="74">
        <v>79297.968740939905</v>
      </c>
      <c r="AG233" s="74">
        <v>81728.002638411301</v>
      </c>
      <c r="AH233" s="74">
        <v>84525.166199250802</v>
      </c>
      <c r="AI233" s="74">
        <v>87281.064896406402</v>
      </c>
      <c r="AJ233" s="74">
        <v>89595.711445798603</v>
      </c>
      <c r="AK233" s="74">
        <v>92265.545237883198</v>
      </c>
      <c r="AL233" s="74">
        <v>92265.545237883198</v>
      </c>
      <c r="AM233" s="74">
        <v>92265.545237883198</v>
      </c>
      <c r="AN233" s="74">
        <v>92265.545237883198</v>
      </c>
      <c r="AO233" s="74">
        <v>92265.545237883198</v>
      </c>
      <c r="AP233" s="74">
        <v>92265.545237883198</v>
      </c>
      <c r="AQ233" s="74">
        <v>92265.545237883198</v>
      </c>
      <c r="AR233" s="74">
        <v>92265.545237883198</v>
      </c>
      <c r="AS233" s="74">
        <v>92265.545237883198</v>
      </c>
      <c r="AT233" s="74">
        <v>92265.545237883198</v>
      </c>
      <c r="AU233" s="74">
        <v>92265.545237883198</v>
      </c>
      <c r="AV233" s="74">
        <v>92265.545237883198</v>
      </c>
      <c r="AW233" s="74">
        <v>92265.545237883198</v>
      </c>
      <c r="AX233" s="74">
        <v>92265.545237883198</v>
      </c>
      <c r="AY233" s="74">
        <v>92265.545237883198</v>
      </c>
      <c r="AZ233" s="74">
        <v>92265.545237883198</v>
      </c>
      <c r="BA233" s="74">
        <v>92265.545237883198</v>
      </c>
      <c r="BB233" s="74">
        <v>92265.545237883198</v>
      </c>
      <c r="BC233" s="74">
        <v>92265.545237883198</v>
      </c>
      <c r="BD233" s="74">
        <v>92265.545237883198</v>
      </c>
      <c r="BE233" s="74">
        <v>92265.545237883198</v>
      </c>
    </row>
    <row r="234" spans="1:57" x14ac:dyDescent="0.25">
      <c r="A234" s="74" t="s">
        <v>51</v>
      </c>
      <c r="B234" s="74" t="s">
        <v>192</v>
      </c>
      <c r="C234" s="74" t="s">
        <v>69</v>
      </c>
      <c r="D234" s="74" t="s">
        <v>37</v>
      </c>
      <c r="E234" s="74">
        <v>26641.1066399999</v>
      </c>
      <c r="F234" s="74">
        <v>27173.9287727999</v>
      </c>
      <c r="G234" s="74">
        <v>22793.264080654499</v>
      </c>
      <c r="H234" s="74">
        <v>25036.3236390327</v>
      </c>
      <c r="I234" s="74">
        <v>27077.997967430401</v>
      </c>
      <c r="J234" s="74">
        <v>29208.478504938699</v>
      </c>
      <c r="K234" s="74">
        <v>31471.0378236213</v>
      </c>
      <c r="L234" s="74">
        <v>33825.934122137398</v>
      </c>
      <c r="M234" s="74">
        <v>36273.164998927103</v>
      </c>
      <c r="N234" s="74">
        <v>38856.310235971498</v>
      </c>
      <c r="O234" s="74">
        <v>40642.013448531201</v>
      </c>
      <c r="P234" s="74">
        <v>42437.741565530901</v>
      </c>
      <c r="Q234" s="74">
        <v>44198.373537194297</v>
      </c>
      <c r="R234" s="74">
        <v>46009.018449427</v>
      </c>
      <c r="S234" s="74">
        <v>48208.448909127997</v>
      </c>
      <c r="T234" s="74">
        <v>49940.048673024801</v>
      </c>
      <c r="U234" s="74">
        <v>52053.990509556003</v>
      </c>
      <c r="V234" s="74">
        <v>53707.273546125798</v>
      </c>
      <c r="W234" s="74">
        <v>55735.444031111801</v>
      </c>
      <c r="X234" s="74">
        <v>57717.339647234898</v>
      </c>
      <c r="Y234" s="74">
        <v>59651.137230921202</v>
      </c>
      <c r="Z234" s="74">
        <v>61936.687341961901</v>
      </c>
      <c r="AA234" s="74">
        <v>63763.663030256299</v>
      </c>
      <c r="AB234" s="74">
        <v>65930.8307121049</v>
      </c>
      <c r="AC234" s="74">
        <v>68034.142549127195</v>
      </c>
      <c r="AD234" s="74">
        <v>70071.303878092498</v>
      </c>
      <c r="AE234" s="74">
        <v>72039.892230132406</v>
      </c>
      <c r="AF234" s="74">
        <v>73937.426054052397</v>
      </c>
      <c r="AG234" s="74">
        <v>75761.204621786193</v>
      </c>
      <c r="AH234" s="74">
        <v>77879.459532000896</v>
      </c>
      <c r="AI234" s="74">
        <v>79910.353528034699</v>
      </c>
      <c r="AJ234" s="74">
        <v>81489.091474182802</v>
      </c>
      <c r="AK234" s="74">
        <v>83341.621702475095</v>
      </c>
      <c r="AL234" s="74">
        <v>82746.693466781304</v>
      </c>
      <c r="AM234" s="74">
        <v>82132.5739976779</v>
      </c>
      <c r="AN234" s="74">
        <v>81499.263295165103</v>
      </c>
      <c r="AO234" s="74">
        <v>80846.761359242795</v>
      </c>
      <c r="AP234" s="74">
        <v>80175.068189911006</v>
      </c>
      <c r="AQ234" s="74">
        <v>79484.183787169706</v>
      </c>
      <c r="AR234" s="74">
        <v>78774.108151018998</v>
      </c>
      <c r="AS234" s="74">
        <v>78044.841281458706</v>
      </c>
      <c r="AT234" s="74">
        <v>77296.383178489006</v>
      </c>
      <c r="AU234" s="74">
        <v>76528.733842109796</v>
      </c>
      <c r="AV234" s="74">
        <v>75741.893272321206</v>
      </c>
      <c r="AW234" s="74">
        <v>74935.861469123003</v>
      </c>
      <c r="AX234" s="74">
        <v>74110.638432515407</v>
      </c>
      <c r="AY234" s="74">
        <v>73266.2241624983</v>
      </c>
      <c r="AZ234" s="74">
        <v>72402.618659071697</v>
      </c>
      <c r="BA234" s="74">
        <v>71519.821922235598</v>
      </c>
      <c r="BB234" s="74">
        <v>70617.833951990106</v>
      </c>
      <c r="BC234" s="74">
        <v>69696.654748335102</v>
      </c>
      <c r="BD234" s="74">
        <v>68756.284311270603</v>
      </c>
      <c r="BE234" s="74">
        <v>67796.722640796594</v>
      </c>
    </row>
    <row r="235" spans="1:57" x14ac:dyDescent="0.25">
      <c r="A235" s="74" t="s">
        <v>51</v>
      </c>
      <c r="B235" s="74" t="s">
        <v>73</v>
      </c>
      <c r="C235" s="74" t="s">
        <v>74</v>
      </c>
      <c r="D235" s="74" t="s">
        <v>127</v>
      </c>
      <c r="E235" s="74">
        <v>4903.4376499999998</v>
      </c>
      <c r="F235" s="74">
        <v>4952.4720264999996</v>
      </c>
      <c r="G235" s="74">
        <v>4301.5921522992303</v>
      </c>
      <c r="H235" s="74">
        <v>4572.5803280519704</v>
      </c>
      <c r="I235" s="74">
        <v>4854.4260255181098</v>
      </c>
      <c r="J235" s="74">
        <v>5147.3779754884899</v>
      </c>
      <c r="K235" s="74">
        <v>5451.6893844093202</v>
      </c>
      <c r="L235" s="74">
        <v>5767.6180048901497</v>
      </c>
      <c r="M235" s="74">
        <v>6095.4262072330803</v>
      </c>
      <c r="N235" s="74">
        <v>6435.3810519972103</v>
      </c>
      <c r="O235" s="74">
        <v>6635.14600548628</v>
      </c>
      <c r="P235" s="74">
        <v>6838.2627199399503</v>
      </c>
      <c r="Q235" s="74">
        <v>7044.7782540821299</v>
      </c>
      <c r="R235" s="74">
        <v>7254.7402726351702</v>
      </c>
      <c r="S235" s="74">
        <v>7468.1970537338502</v>
      </c>
      <c r="T235" s="74">
        <v>7685.1974964272504</v>
      </c>
      <c r="U235" s="74">
        <v>7905.7911282691402</v>
      </c>
      <c r="V235" s="74">
        <v>8130.0281129982404</v>
      </c>
      <c r="W235" s="74">
        <v>8357.9592583090798</v>
      </c>
      <c r="X235" s="74">
        <v>8589.6360237148401</v>
      </c>
      <c r="Y235" s="74">
        <v>8825.1105285028807</v>
      </c>
      <c r="Z235" s="74">
        <v>9064.4355597843205</v>
      </c>
      <c r="AA235" s="74">
        <v>9307.6645806385295</v>
      </c>
      <c r="AB235" s="74">
        <v>9554.8517383538492</v>
      </c>
      <c r="AC235" s="74">
        <v>9806.0518727654198</v>
      </c>
      <c r="AD235" s="74">
        <v>10061.3205246913</v>
      </c>
      <c r="AE235" s="74">
        <v>10320.7139444685</v>
      </c>
      <c r="AF235" s="74">
        <v>10584.2891005888</v>
      </c>
      <c r="AG235" s="74">
        <v>10852.103688437001</v>
      </c>
      <c r="AH235" s="74">
        <v>11124.216139132201</v>
      </c>
      <c r="AI235" s="74">
        <v>11400.6856284724</v>
      </c>
      <c r="AJ235" s="74">
        <v>11681.572085985499</v>
      </c>
      <c r="AK235" s="74">
        <v>11966.936204086</v>
      </c>
      <c r="AL235" s="74">
        <v>11966.936204086</v>
      </c>
      <c r="AM235" s="74">
        <v>11966.936204086</v>
      </c>
      <c r="AN235" s="74">
        <v>11966.936204086</v>
      </c>
      <c r="AO235" s="74">
        <v>11966.936204086</v>
      </c>
      <c r="AP235" s="74">
        <v>11966.936204086</v>
      </c>
      <c r="AQ235" s="74">
        <v>11966.936204086</v>
      </c>
      <c r="AR235" s="74">
        <v>11966.936204086</v>
      </c>
      <c r="AS235" s="74">
        <v>11966.936204086</v>
      </c>
      <c r="AT235" s="74">
        <v>11966.936204086</v>
      </c>
      <c r="AU235" s="74">
        <v>11966.936204086</v>
      </c>
      <c r="AV235" s="74">
        <v>11966.936204086</v>
      </c>
      <c r="AW235" s="74">
        <v>11966.936204086</v>
      </c>
      <c r="AX235" s="74">
        <v>11966.936204086</v>
      </c>
      <c r="AY235" s="74">
        <v>11966.936204086</v>
      </c>
      <c r="AZ235" s="74">
        <v>11966.936204086</v>
      </c>
      <c r="BA235" s="74">
        <v>11966.936204086</v>
      </c>
      <c r="BB235" s="74">
        <v>11966.936204086</v>
      </c>
      <c r="BC235" s="74">
        <v>11966.936204086</v>
      </c>
      <c r="BD235" s="74">
        <v>11966.936204086</v>
      </c>
      <c r="BE235" s="74">
        <v>11966.936204086</v>
      </c>
    </row>
    <row r="236" spans="1:57" x14ac:dyDescent="0.25">
      <c r="A236" s="74" t="s">
        <v>51</v>
      </c>
      <c r="B236" s="74" t="s">
        <v>75</v>
      </c>
      <c r="C236" s="74" t="s">
        <v>74</v>
      </c>
      <c r="D236" s="74" t="s">
        <v>128</v>
      </c>
      <c r="E236" s="74">
        <v>1341.4926250000001</v>
      </c>
      <c r="F236" s="74">
        <v>1354.9075512500001</v>
      </c>
      <c r="G236" s="74">
        <v>1176.83848760008</v>
      </c>
      <c r="H236" s="74">
        <v>1250.9759938115601</v>
      </c>
      <c r="I236" s="74">
        <v>1328.0839232942201</v>
      </c>
      <c r="J236" s="74">
        <v>1408.2303243328099</v>
      </c>
      <c r="K236" s="74">
        <v>1491.48446967117</v>
      </c>
      <c r="L236" s="74">
        <v>1577.91687580188</v>
      </c>
      <c r="M236" s="74">
        <v>1667.59932253546</v>
      </c>
      <c r="N236" s="74">
        <v>1760.60487285262</v>
      </c>
      <c r="O236" s="74">
        <v>1815.2569824474101</v>
      </c>
      <c r="P236" s="74">
        <v>1870.8260737468299</v>
      </c>
      <c r="Q236" s="74">
        <v>1927.3250211739801</v>
      </c>
      <c r="R236" s="74">
        <v>1984.7668649422999</v>
      </c>
      <c r="S236" s="74">
        <v>2043.1648130838701</v>
      </c>
      <c r="T236" s="74">
        <v>2102.5322435017802</v>
      </c>
      <c r="U236" s="74">
        <v>2162.8827060467402</v>
      </c>
      <c r="V236" s="74">
        <v>2224.2299246182502</v>
      </c>
      <c r="W236" s="74">
        <v>2286.5877992905798</v>
      </c>
      <c r="X236" s="74">
        <v>2349.9704084639002</v>
      </c>
      <c r="Y236" s="74">
        <v>2414.3920110407498</v>
      </c>
      <c r="Z236" s="74">
        <v>2479.8670486282999</v>
      </c>
      <c r="AA236" s="74">
        <v>2546.4101477664899</v>
      </c>
      <c r="AB236" s="74">
        <v>2614.0361221825901</v>
      </c>
      <c r="AC236" s="74">
        <v>2682.7599750722302</v>
      </c>
      <c r="AD236" s="74">
        <v>2752.5969014074399</v>
      </c>
      <c r="AE236" s="74">
        <v>2823.5622902718501</v>
      </c>
      <c r="AF236" s="74">
        <v>2895.67172722341</v>
      </c>
      <c r="AG236" s="74">
        <v>2968.9409966849698</v>
      </c>
      <c r="AH236" s="74">
        <v>3043.38608436304</v>
      </c>
      <c r="AI236" s="74">
        <v>3119.0231796950102</v>
      </c>
      <c r="AJ236" s="74">
        <v>3195.8686783251701</v>
      </c>
      <c r="AK236" s="74">
        <v>3273.9391846099702</v>
      </c>
      <c r="AL236" s="74">
        <v>3273.9391846099702</v>
      </c>
      <c r="AM236" s="74">
        <v>3273.9391846099702</v>
      </c>
      <c r="AN236" s="74">
        <v>3273.9391846099702</v>
      </c>
      <c r="AO236" s="74">
        <v>3273.9391846099702</v>
      </c>
      <c r="AP236" s="74">
        <v>3273.9391846099702</v>
      </c>
      <c r="AQ236" s="74">
        <v>3273.9391846099702</v>
      </c>
      <c r="AR236" s="74">
        <v>3273.9391846099702</v>
      </c>
      <c r="AS236" s="74">
        <v>3273.9391846099702</v>
      </c>
      <c r="AT236" s="74">
        <v>3273.9391846099702</v>
      </c>
      <c r="AU236" s="74">
        <v>3273.9391846099702</v>
      </c>
      <c r="AV236" s="74">
        <v>3273.9391846099702</v>
      </c>
      <c r="AW236" s="74">
        <v>3273.9391846099702</v>
      </c>
      <c r="AX236" s="74">
        <v>3273.9391846099702</v>
      </c>
      <c r="AY236" s="74">
        <v>3273.9391846099702</v>
      </c>
      <c r="AZ236" s="74">
        <v>3273.9391846099702</v>
      </c>
      <c r="BA236" s="74">
        <v>3273.9391846099702</v>
      </c>
      <c r="BB236" s="74">
        <v>3273.9391846099702</v>
      </c>
      <c r="BC236" s="74">
        <v>3273.9391846099702</v>
      </c>
      <c r="BD236" s="74">
        <v>3273.9391846099702</v>
      </c>
      <c r="BE236" s="74">
        <v>3273.9391846099702</v>
      </c>
    </row>
    <row r="237" spans="1:57" x14ac:dyDescent="0.25">
      <c r="A237" s="74" t="s">
        <v>51</v>
      </c>
      <c r="B237" s="74" t="s">
        <v>76</v>
      </c>
      <c r="C237" s="74" t="s">
        <v>74</v>
      </c>
      <c r="D237" s="74" t="s">
        <v>129</v>
      </c>
      <c r="E237" s="74">
        <v>5034.9205110000003</v>
      </c>
      <c r="F237" s="74">
        <v>5259.72026167082</v>
      </c>
      <c r="G237" s="74">
        <v>4380.0539543618597</v>
      </c>
      <c r="H237" s="74">
        <v>4778.2201396966002</v>
      </c>
      <c r="I237" s="74">
        <v>5134.4815340673504</v>
      </c>
      <c r="J237" s="74">
        <v>5504.7448591394495</v>
      </c>
      <c r="K237" s="74">
        <v>5897.3026598633696</v>
      </c>
      <c r="L237" s="74">
        <v>6304.8443070062303</v>
      </c>
      <c r="M237" s="74">
        <v>6727.6399911243898</v>
      </c>
      <c r="N237" s="74">
        <v>7174.0535437871004</v>
      </c>
      <c r="O237" s="74">
        <v>7472.7379929180197</v>
      </c>
      <c r="P237" s="74">
        <v>7773.8623654554003</v>
      </c>
      <c r="Q237" s="74">
        <v>8069.6086857132696</v>
      </c>
      <c r="R237" s="74">
        <v>8375.9772989588091</v>
      </c>
      <c r="S237" s="74">
        <v>8754.8780400166797</v>
      </c>
      <c r="T237" s="74">
        <v>9051.1120452773794</v>
      </c>
      <c r="U237" s="74">
        <v>9419.5118622509308</v>
      </c>
      <c r="V237" s="74">
        <v>9707.9638913757899</v>
      </c>
      <c r="W237" s="74">
        <v>10068.172112230201</v>
      </c>
      <c r="X237" s="74">
        <v>10424.5522907509</v>
      </c>
      <c r="Y237" s="74">
        <v>10777.4053753466</v>
      </c>
      <c r="Z237" s="74">
        <v>11199.668368353099</v>
      </c>
      <c r="AA237" s="74">
        <v>11545.549350302999</v>
      </c>
      <c r="AB237" s="74">
        <v>11960.2959439684</v>
      </c>
      <c r="AC237" s="74">
        <v>12371.601770073001</v>
      </c>
      <c r="AD237" s="74">
        <v>12779.8130619314</v>
      </c>
      <c r="AE237" s="74">
        <v>13185.259248952099</v>
      </c>
      <c r="AF237" s="74">
        <v>13588.2659476505</v>
      </c>
      <c r="AG237" s="74">
        <v>13989.125913050601</v>
      </c>
      <c r="AH237" s="74">
        <v>14456.9966869742</v>
      </c>
      <c r="AI237" s="74">
        <v>14922.6200097452</v>
      </c>
      <c r="AJ237" s="74">
        <v>15318.359806852901</v>
      </c>
      <c r="AK237" s="74">
        <v>15781.139140127199</v>
      </c>
      <c r="AL237" s="74">
        <v>15781.139140127199</v>
      </c>
      <c r="AM237" s="74">
        <v>15781.139140127199</v>
      </c>
      <c r="AN237" s="74">
        <v>15781.139140127199</v>
      </c>
      <c r="AO237" s="74">
        <v>15781.139140127199</v>
      </c>
      <c r="AP237" s="74">
        <v>15781.139140127199</v>
      </c>
      <c r="AQ237" s="74">
        <v>15781.139140127199</v>
      </c>
      <c r="AR237" s="74">
        <v>15781.139140127199</v>
      </c>
      <c r="AS237" s="74">
        <v>15781.139140127199</v>
      </c>
      <c r="AT237" s="74">
        <v>15781.139140127199</v>
      </c>
      <c r="AU237" s="74">
        <v>15781.139140127199</v>
      </c>
      <c r="AV237" s="74">
        <v>15781.139140127199</v>
      </c>
      <c r="AW237" s="74">
        <v>15781.139140127199</v>
      </c>
      <c r="AX237" s="74">
        <v>15781.139140127199</v>
      </c>
      <c r="AY237" s="74">
        <v>15781.139140127199</v>
      </c>
      <c r="AZ237" s="74">
        <v>15781.139140127199</v>
      </c>
      <c r="BA237" s="74">
        <v>15781.139140127199</v>
      </c>
      <c r="BB237" s="74">
        <v>15781.139140127199</v>
      </c>
      <c r="BC237" s="74">
        <v>15781.139140127199</v>
      </c>
      <c r="BD237" s="74">
        <v>15781.139140127199</v>
      </c>
      <c r="BE237" s="74">
        <v>15781.139140127199</v>
      </c>
    </row>
    <row r="238" spans="1:57" x14ac:dyDescent="0.25">
      <c r="A238" s="74" t="s">
        <v>51</v>
      </c>
      <c r="B238" s="74" t="s">
        <v>77</v>
      </c>
      <c r="C238" s="74" t="s">
        <v>74</v>
      </c>
      <c r="D238" s="74" t="s">
        <v>130</v>
      </c>
      <c r="E238" s="74">
        <v>36020.940320000002</v>
      </c>
      <c r="F238" s="74">
        <v>36381.149723199997</v>
      </c>
      <c r="G238" s="74">
        <v>31599.748025541001</v>
      </c>
      <c r="H238" s="74">
        <v>33590.443044619104</v>
      </c>
      <c r="I238" s="74">
        <v>35660.898054458303</v>
      </c>
      <c r="J238" s="74">
        <v>37812.940246023798</v>
      </c>
      <c r="K238" s="74">
        <v>40048.429688707402</v>
      </c>
      <c r="L238" s="74">
        <v>42369.259848283298</v>
      </c>
      <c r="M238" s="74">
        <v>44777.358112365699</v>
      </c>
      <c r="N238" s="74">
        <v>47274.686323471498</v>
      </c>
      <c r="O238" s="74">
        <v>48742.171378095903</v>
      </c>
      <c r="P238" s="74">
        <v>50234.2786651805</v>
      </c>
      <c r="Q238" s="74">
        <v>51751.353880868897</v>
      </c>
      <c r="R238" s="74">
        <v>53293.747173004602</v>
      </c>
      <c r="S238" s="74">
        <v>54861.813195594899</v>
      </c>
      <c r="T238" s="74">
        <v>56455.9111639197</v>
      </c>
      <c r="U238" s="74">
        <v>58076.404910291501</v>
      </c>
      <c r="V238" s="74">
        <v>59723.662940474402</v>
      </c>
      <c r="W238" s="74">
        <v>61398.058490769799</v>
      </c>
      <c r="X238" s="74">
        <v>63099.9695857771</v>
      </c>
      <c r="Y238" s="74">
        <v>64829.779096835497</v>
      </c>
      <c r="Z238" s="74">
        <v>66587.874801156402</v>
      </c>
      <c r="AA238" s="74">
        <v>68374.649441654095</v>
      </c>
      <c r="AB238" s="74">
        <v>70190.500787481593</v>
      </c>
      <c r="AC238" s="74">
        <v>72035.831695281595</v>
      </c>
      <c r="AD238" s="74">
        <v>73911.0501711588</v>
      </c>
      <c r="AE238" s="74">
        <v>75816.569433383993</v>
      </c>
      <c r="AF238" s="74">
        <v>77752.807975836506</v>
      </c>
      <c r="AG238" s="74">
        <v>79720.189632194801</v>
      </c>
      <c r="AH238" s="74">
        <v>81719.143640882699</v>
      </c>
      <c r="AI238" s="74">
        <v>83750.104710781103</v>
      </c>
      <c r="AJ238" s="74">
        <v>85813.513087713305</v>
      </c>
      <c r="AK238" s="74">
        <v>87909.814621713202</v>
      </c>
      <c r="AL238" s="74">
        <v>87909.814621713202</v>
      </c>
      <c r="AM238" s="74">
        <v>87909.814621713202</v>
      </c>
      <c r="AN238" s="74">
        <v>87909.814621713202</v>
      </c>
      <c r="AO238" s="74">
        <v>87909.814621713202</v>
      </c>
      <c r="AP238" s="74">
        <v>87909.814621713202</v>
      </c>
      <c r="AQ238" s="74">
        <v>87909.814621713202</v>
      </c>
      <c r="AR238" s="74">
        <v>87909.814621713202</v>
      </c>
      <c r="AS238" s="74">
        <v>87909.814621713202</v>
      </c>
      <c r="AT238" s="74">
        <v>87909.814621713202</v>
      </c>
      <c r="AU238" s="74">
        <v>87909.814621713202</v>
      </c>
      <c r="AV238" s="74">
        <v>87909.814621713202</v>
      </c>
      <c r="AW238" s="74">
        <v>87909.814621713202</v>
      </c>
      <c r="AX238" s="74">
        <v>87909.814621713202</v>
      </c>
      <c r="AY238" s="74">
        <v>87909.814621713202</v>
      </c>
      <c r="AZ238" s="74">
        <v>87909.814621713202</v>
      </c>
      <c r="BA238" s="74">
        <v>87909.814621713202</v>
      </c>
      <c r="BB238" s="74">
        <v>87909.814621713202</v>
      </c>
      <c r="BC238" s="74">
        <v>87909.814621713202</v>
      </c>
      <c r="BD238" s="74">
        <v>87909.814621713202</v>
      </c>
      <c r="BE238" s="74">
        <v>87909.814621713202</v>
      </c>
    </row>
    <row r="239" spans="1:57" x14ac:dyDescent="0.25">
      <c r="A239" s="74" t="s">
        <v>51</v>
      </c>
      <c r="B239" s="74" t="s">
        <v>78</v>
      </c>
      <c r="C239" s="74" t="s">
        <v>79</v>
      </c>
      <c r="D239" s="74" t="s">
        <v>131</v>
      </c>
      <c r="E239" s="74">
        <v>1003539.98942742</v>
      </c>
      <c r="F239" s="74">
        <v>1016500.04612256</v>
      </c>
      <c r="G239" s="74">
        <v>895448.65279715299</v>
      </c>
      <c r="H239" s="74">
        <v>960381.44825324102</v>
      </c>
      <c r="I239" s="74">
        <v>1029392.71552169</v>
      </c>
      <c r="J239" s="74">
        <v>1102053.2181808599</v>
      </c>
      <c r="K239" s="74">
        <v>1178235.1178997799</v>
      </c>
      <c r="L239" s="74">
        <v>1257666.7064050301</v>
      </c>
      <c r="M239" s="74">
        <v>1339010.3367676099</v>
      </c>
      <c r="N239" s="74">
        <v>1422892.5968058701</v>
      </c>
      <c r="O239" s="74">
        <v>1475334.24150242</v>
      </c>
      <c r="P239" s="74">
        <v>1527609.8892721101</v>
      </c>
      <c r="Q239" s="74">
        <v>1579426.4764088599</v>
      </c>
      <c r="R239" s="74">
        <v>1634076.65054333</v>
      </c>
      <c r="S239" s="74">
        <v>1688166.4907193601</v>
      </c>
      <c r="T239" s="74">
        <v>1741667.9176692099</v>
      </c>
      <c r="U239" s="74">
        <v>1794409.24364078</v>
      </c>
      <c r="V239" s="74">
        <v>1846487.8728324799</v>
      </c>
      <c r="W239" s="74">
        <v>1901036.46357707</v>
      </c>
      <c r="X239" s="74">
        <v>1954817.1400794601</v>
      </c>
      <c r="Y239" s="74">
        <v>2007799.3235754501</v>
      </c>
      <c r="Z239" s="74">
        <v>2060026.8411670199</v>
      </c>
      <c r="AA239" s="74">
        <v>2111256.5622395901</v>
      </c>
      <c r="AB239" s="74">
        <v>2166507.25678206</v>
      </c>
      <c r="AC239" s="74">
        <v>2221117.7008993598</v>
      </c>
      <c r="AD239" s="74">
        <v>2275117.2583454498</v>
      </c>
      <c r="AE239" s="74">
        <v>2328579.5778998602</v>
      </c>
      <c r="AF239" s="74">
        <v>2381312.07059485</v>
      </c>
      <c r="AG239" s="74">
        <v>2431978.7411424299</v>
      </c>
      <c r="AH239" s="74">
        <v>2482059.6642629802</v>
      </c>
      <c r="AI239" s="74">
        <v>2531564.8494873699</v>
      </c>
      <c r="AJ239" s="74">
        <v>2580519.6243134001</v>
      </c>
      <c r="AK239" s="74">
        <v>2628925.8903047098</v>
      </c>
      <c r="AL239" s="74">
        <v>2628925.8903047098</v>
      </c>
      <c r="AM239" s="74">
        <v>2628925.8903047098</v>
      </c>
      <c r="AN239" s="74">
        <v>2628925.8903047098</v>
      </c>
      <c r="AO239" s="74">
        <v>2628925.8903047098</v>
      </c>
      <c r="AP239" s="74">
        <v>2628925.8903047098</v>
      </c>
      <c r="AQ239" s="74">
        <v>2628925.8903047098</v>
      </c>
      <c r="AR239" s="74">
        <v>2628925.8903047098</v>
      </c>
      <c r="AS239" s="74">
        <v>2628925.8903047098</v>
      </c>
      <c r="AT239" s="74">
        <v>2628925.8903047098</v>
      </c>
      <c r="AU239" s="74">
        <v>2628925.8903047098</v>
      </c>
      <c r="AV239" s="74">
        <v>2628925.8903047098</v>
      </c>
      <c r="AW239" s="74">
        <v>2628925.8903047098</v>
      </c>
      <c r="AX239" s="74">
        <v>2628925.8903047098</v>
      </c>
      <c r="AY239" s="74">
        <v>2628925.8903047098</v>
      </c>
      <c r="AZ239" s="74">
        <v>2628925.8903047098</v>
      </c>
      <c r="BA239" s="74">
        <v>2628925.8903047098</v>
      </c>
      <c r="BB239" s="74">
        <v>2628925.8903047098</v>
      </c>
      <c r="BC239" s="74">
        <v>2628925.8903047098</v>
      </c>
      <c r="BD239" s="74">
        <v>2628925.8903047098</v>
      </c>
      <c r="BE239" s="74">
        <v>2628925.8903047098</v>
      </c>
    </row>
    <row r="240" spans="1:57" x14ac:dyDescent="0.25">
      <c r="A240" s="74" t="s">
        <v>51</v>
      </c>
      <c r="B240" s="74" t="s">
        <v>80</v>
      </c>
      <c r="C240" s="74" t="s">
        <v>74</v>
      </c>
      <c r="D240" s="74" t="s">
        <v>132</v>
      </c>
      <c r="E240" s="74">
        <v>1142.986326</v>
      </c>
      <c r="F240" s="74">
        <v>1154.41618926</v>
      </c>
      <c r="G240" s="74">
        <v>1002.69675298245</v>
      </c>
      <c r="H240" s="74">
        <v>1065.8638209665</v>
      </c>
      <c r="I240" s="74">
        <v>1131.56176621226</v>
      </c>
      <c r="J240" s="74">
        <v>1199.8485676139701</v>
      </c>
      <c r="K240" s="74">
        <v>1270.7832473365299</v>
      </c>
      <c r="L240" s="74">
        <v>1344.4258872509199</v>
      </c>
      <c r="M240" s="74">
        <v>1420.83764560755</v>
      </c>
      <c r="N240" s="74">
        <v>1500.0807739509601</v>
      </c>
      <c r="O240" s="74">
        <v>1546.6457813090201</v>
      </c>
      <c r="P240" s="74">
        <v>1593.9920807368501</v>
      </c>
      <c r="Q240" s="74">
        <v>1642.1306415751001</v>
      </c>
      <c r="R240" s="74">
        <v>1691.0725744220499</v>
      </c>
      <c r="S240" s="74">
        <v>1740.8291328617699</v>
      </c>
      <c r="T240" s="74">
        <v>1791.4117152128499</v>
      </c>
      <c r="U240" s="74">
        <v>1842.8318662976601</v>
      </c>
      <c r="V240" s="74">
        <v>1895.1012792326501</v>
      </c>
      <c r="W240" s="74">
        <v>1948.23179723971</v>
      </c>
      <c r="X240" s="74">
        <v>2002.23541547899</v>
      </c>
      <c r="Y240" s="74">
        <v>2057.1242829033199</v>
      </c>
      <c r="Z240" s="74">
        <v>2112.9107041346001</v>
      </c>
      <c r="AA240" s="74">
        <v>2169.6071413622099</v>
      </c>
      <c r="AB240" s="74">
        <v>2227.2262162639599</v>
      </c>
      <c r="AC240" s="74">
        <v>2285.7807119496101</v>
      </c>
      <c r="AD240" s="74">
        <v>2345.2835749273499</v>
      </c>
      <c r="AE240" s="74">
        <v>2405.7479170934398</v>
      </c>
      <c r="AF240" s="74">
        <v>2467.1870177453702</v>
      </c>
      <c r="AG240" s="74">
        <v>2529.6143256186201</v>
      </c>
      <c r="AH240" s="74">
        <v>2593.0434609475701</v>
      </c>
      <c r="AI240" s="74">
        <v>2657.48821755053</v>
      </c>
      <c r="AJ240" s="74">
        <v>2722.9625649394602</v>
      </c>
      <c r="AK240" s="74">
        <v>2789.4806504544099</v>
      </c>
      <c r="AL240" s="74">
        <v>2789.4806504544099</v>
      </c>
      <c r="AM240" s="74">
        <v>2789.4806504544099</v>
      </c>
      <c r="AN240" s="74">
        <v>2789.4806504544099</v>
      </c>
      <c r="AO240" s="74">
        <v>2789.4806504544099</v>
      </c>
      <c r="AP240" s="74">
        <v>2789.4806504544099</v>
      </c>
      <c r="AQ240" s="74">
        <v>2789.4806504544099</v>
      </c>
      <c r="AR240" s="74">
        <v>2789.4806504544099</v>
      </c>
      <c r="AS240" s="74">
        <v>2789.4806504544099</v>
      </c>
      <c r="AT240" s="74">
        <v>2789.4806504544099</v>
      </c>
      <c r="AU240" s="74">
        <v>2789.4806504544099</v>
      </c>
      <c r="AV240" s="74">
        <v>2789.4806504544099</v>
      </c>
      <c r="AW240" s="74">
        <v>2789.4806504544099</v>
      </c>
      <c r="AX240" s="74">
        <v>2789.4806504544099</v>
      </c>
      <c r="AY240" s="74">
        <v>2789.4806504544099</v>
      </c>
      <c r="AZ240" s="74">
        <v>2789.4806504544099</v>
      </c>
      <c r="BA240" s="74">
        <v>2789.4806504544099</v>
      </c>
      <c r="BB240" s="74">
        <v>2789.4806504544099</v>
      </c>
      <c r="BC240" s="74">
        <v>2789.4806504544099</v>
      </c>
      <c r="BD240" s="74">
        <v>2789.4806504544099</v>
      </c>
      <c r="BE240" s="74">
        <v>2789.4806504544099</v>
      </c>
    </row>
    <row r="241" spans="1:57" x14ac:dyDescent="0.25">
      <c r="A241" s="74" t="s">
        <v>51</v>
      </c>
      <c r="B241" s="74" t="s">
        <v>81</v>
      </c>
      <c r="C241" s="74" t="s">
        <v>74</v>
      </c>
      <c r="D241" s="74" t="s">
        <v>133</v>
      </c>
      <c r="E241" s="74">
        <v>12487.48625</v>
      </c>
      <c r="F241" s="74">
        <v>12612.361112500001</v>
      </c>
      <c r="G241" s="74">
        <v>10954.7784001994</v>
      </c>
      <c r="H241" s="74">
        <v>11644.8985485865</v>
      </c>
      <c r="I241" s="74">
        <v>12362.669329607899</v>
      </c>
      <c r="J241" s="74">
        <v>13108.7241809764</v>
      </c>
      <c r="K241" s="74">
        <v>13883.7079384668</v>
      </c>
      <c r="L241" s="74">
        <v>14688.2770154767</v>
      </c>
      <c r="M241" s="74">
        <v>15523.0995851885</v>
      </c>
      <c r="N241" s="74">
        <v>16388.855765368098</v>
      </c>
      <c r="O241" s="74">
        <v>16897.593163084701</v>
      </c>
      <c r="P241" s="74">
        <v>17414.866423179199</v>
      </c>
      <c r="Q241" s="74">
        <v>17940.795389159201</v>
      </c>
      <c r="R241" s="74">
        <v>18475.501447816499</v>
      </c>
      <c r="S241" s="74">
        <v>19019.107548108001</v>
      </c>
      <c r="T241" s="74">
        <v>19571.7382202605</v>
      </c>
      <c r="U241" s="74">
        <v>20133.519595101399</v>
      </c>
      <c r="V241" s="74">
        <v>20704.579423617</v>
      </c>
      <c r="W241" s="74">
        <v>21285.047096743401</v>
      </c>
      <c r="X241" s="74">
        <v>21875.053665390002</v>
      </c>
      <c r="Y241" s="74">
        <v>22474.731860699801</v>
      </c>
      <c r="Z241" s="74">
        <v>23084.216114549301</v>
      </c>
      <c r="AA241" s="74">
        <v>23703.642580289699</v>
      </c>
      <c r="AB241" s="74">
        <v>24333.1491537334</v>
      </c>
      <c r="AC241" s="74">
        <v>24972.875494388001</v>
      </c>
      <c r="AD241" s="74">
        <v>25622.9630469404</v>
      </c>
      <c r="AE241" s="74">
        <v>26283.555062994299</v>
      </c>
      <c r="AF241" s="74">
        <v>26954.796623064602</v>
      </c>
      <c r="AG241" s="74">
        <v>27636.834658830001</v>
      </c>
      <c r="AH241" s="74">
        <v>28329.817975648501</v>
      </c>
      <c r="AI241" s="74">
        <v>29033.8972753374</v>
      </c>
      <c r="AJ241" s="74">
        <v>29749.2251792225</v>
      </c>
      <c r="AK241" s="74">
        <v>30475.956251457799</v>
      </c>
      <c r="AL241" s="74">
        <v>30475.956251457799</v>
      </c>
      <c r="AM241" s="74">
        <v>30475.956251457799</v>
      </c>
      <c r="AN241" s="74">
        <v>30475.956251457799</v>
      </c>
      <c r="AO241" s="74">
        <v>30475.956251457799</v>
      </c>
      <c r="AP241" s="74">
        <v>30475.956251457799</v>
      </c>
      <c r="AQ241" s="74">
        <v>30475.956251457799</v>
      </c>
      <c r="AR241" s="74">
        <v>30475.956251457799</v>
      </c>
      <c r="AS241" s="74">
        <v>30475.956251457799</v>
      </c>
      <c r="AT241" s="74">
        <v>30475.956251457799</v>
      </c>
      <c r="AU241" s="74">
        <v>30475.956251457799</v>
      </c>
      <c r="AV241" s="74">
        <v>30475.956251457799</v>
      </c>
      <c r="AW241" s="74">
        <v>30475.956251457799</v>
      </c>
      <c r="AX241" s="74">
        <v>30475.956251457799</v>
      </c>
      <c r="AY241" s="74">
        <v>30475.956251457799</v>
      </c>
      <c r="AZ241" s="74">
        <v>30475.956251457799</v>
      </c>
      <c r="BA241" s="74">
        <v>30475.956251457799</v>
      </c>
      <c r="BB241" s="74">
        <v>30475.956251457799</v>
      </c>
      <c r="BC241" s="74">
        <v>30475.956251457799</v>
      </c>
      <c r="BD241" s="74">
        <v>30475.956251457799</v>
      </c>
      <c r="BE241" s="74">
        <v>30475.956251457799</v>
      </c>
    </row>
    <row r="242" spans="1:57" x14ac:dyDescent="0.25">
      <c r="A242" s="74" t="s">
        <v>51</v>
      </c>
      <c r="B242" s="74" t="s">
        <v>82</v>
      </c>
      <c r="C242" s="74" t="s">
        <v>74</v>
      </c>
      <c r="D242" s="74" t="s">
        <v>134</v>
      </c>
      <c r="E242" s="74">
        <v>6223.1525920000004</v>
      </c>
      <c r="F242" s="74">
        <v>6285.3841179199999</v>
      </c>
      <c r="G242" s="74">
        <v>5459.3259388763299</v>
      </c>
      <c r="H242" s="74">
        <v>5803.2480785484904</v>
      </c>
      <c r="I242" s="74">
        <v>6160.9499415935898</v>
      </c>
      <c r="J242" s="74">
        <v>6532.7472023968603</v>
      </c>
      <c r="K242" s="74">
        <v>6918.9612155802097</v>
      </c>
      <c r="L242" s="74">
        <v>7319.9191054867497</v>
      </c>
      <c r="M242" s="74">
        <v>7735.9538569614097</v>
      </c>
      <c r="N242" s="74">
        <v>8167.4044074454796</v>
      </c>
      <c r="O242" s="74">
        <v>8420.9342525932607</v>
      </c>
      <c r="P242" s="74">
        <v>8678.71795420327</v>
      </c>
      <c r="Q242" s="74">
        <v>8940.8152364201997</v>
      </c>
      <c r="R242" s="74">
        <v>9207.2865924860598</v>
      </c>
      <c r="S242" s="74">
        <v>9478.1932941495797</v>
      </c>
      <c r="T242" s="74">
        <v>9753.5974011871403</v>
      </c>
      <c r="U242" s="74">
        <v>10033.561771036</v>
      </c>
      <c r="V242" s="74">
        <v>10318.1500685417</v>
      </c>
      <c r="W242" s="74">
        <v>10607.426775820501</v>
      </c>
      <c r="X242" s="74">
        <v>10901.457202238</v>
      </c>
      <c r="Y242" s="74">
        <v>11200.3074945062</v>
      </c>
      <c r="Z242" s="74">
        <v>11504.0446468996</v>
      </c>
      <c r="AA242" s="74">
        <v>11812.7365115914</v>
      </c>
      <c r="AB242" s="74">
        <v>12126.451809112399</v>
      </c>
      <c r="AC242" s="74">
        <v>12445.260138932599</v>
      </c>
      <c r="AD242" s="74">
        <v>12769.2319901683</v>
      </c>
      <c r="AE242" s="74">
        <v>13098.438752414801</v>
      </c>
      <c r="AF242" s="74">
        <v>13432.952726707301</v>
      </c>
      <c r="AG242" s="74">
        <v>13772.8471366103</v>
      </c>
      <c r="AH242" s="74">
        <v>14118.1961394388</v>
      </c>
      <c r="AI242" s="74">
        <v>14469.0748376101</v>
      </c>
      <c r="AJ242" s="74">
        <v>14825.559290130899</v>
      </c>
      <c r="AK242" s="74">
        <v>15187.7265242184</v>
      </c>
      <c r="AL242" s="74">
        <v>15187.7265242184</v>
      </c>
      <c r="AM242" s="74">
        <v>15187.7265242184</v>
      </c>
      <c r="AN242" s="74">
        <v>15187.7265242184</v>
      </c>
      <c r="AO242" s="74">
        <v>15187.7265242184</v>
      </c>
      <c r="AP242" s="74">
        <v>15187.7265242184</v>
      </c>
      <c r="AQ242" s="74">
        <v>15187.7265242184</v>
      </c>
      <c r="AR242" s="74">
        <v>15187.7265242184</v>
      </c>
      <c r="AS242" s="74">
        <v>15187.7265242184</v>
      </c>
      <c r="AT242" s="74">
        <v>15187.7265242184</v>
      </c>
      <c r="AU242" s="74">
        <v>15187.7265242184</v>
      </c>
      <c r="AV242" s="74">
        <v>15187.7265242184</v>
      </c>
      <c r="AW242" s="74">
        <v>15187.7265242184</v>
      </c>
      <c r="AX242" s="74">
        <v>15187.7265242184</v>
      </c>
      <c r="AY242" s="74">
        <v>15187.7265242184</v>
      </c>
      <c r="AZ242" s="74">
        <v>15187.7265242184</v>
      </c>
      <c r="BA242" s="74">
        <v>15187.7265242184</v>
      </c>
      <c r="BB242" s="74">
        <v>15187.7265242184</v>
      </c>
      <c r="BC242" s="74">
        <v>15187.7265242184</v>
      </c>
      <c r="BD242" s="74">
        <v>15187.7265242184</v>
      </c>
      <c r="BE242" s="74">
        <v>15187.7265242184</v>
      </c>
    </row>
    <row r="243" spans="1:57" x14ac:dyDescent="0.25">
      <c r="A243" s="74" t="s">
        <v>51</v>
      </c>
      <c r="B243" s="74" t="s">
        <v>83</v>
      </c>
      <c r="C243" s="74" t="s">
        <v>84</v>
      </c>
      <c r="D243" s="74" t="s">
        <v>135</v>
      </c>
      <c r="E243" s="74">
        <v>197.891713231772</v>
      </c>
      <c r="F243" s="74">
        <v>202.59266266455401</v>
      </c>
      <c r="G243" s="74">
        <v>201.08448584217501</v>
      </c>
      <c r="H243" s="74">
        <v>213.51085231936599</v>
      </c>
      <c r="I243" s="74">
        <v>223.46751066304</v>
      </c>
      <c r="J243" s="74">
        <v>233.513724926994</v>
      </c>
      <c r="K243" s="74">
        <v>243.98594079238501</v>
      </c>
      <c r="L243" s="74">
        <v>254.558180061645</v>
      </c>
      <c r="M243" s="74">
        <v>265.23403078099898</v>
      </c>
      <c r="N243" s="74">
        <v>276.32849984919397</v>
      </c>
      <c r="O243" s="74">
        <v>287.83315690992998</v>
      </c>
      <c r="P243" s="74">
        <v>299.43179436411299</v>
      </c>
      <c r="Q243" s="74">
        <v>310.82328127091898</v>
      </c>
      <c r="R243" s="74">
        <v>322.62391514998097</v>
      </c>
      <c r="S243" s="74">
        <v>337.21832439563599</v>
      </c>
      <c r="T243" s="74">
        <v>348.62859583818698</v>
      </c>
      <c r="U243" s="74">
        <v>362.818532970337</v>
      </c>
      <c r="V243" s="74">
        <v>373.92906009423302</v>
      </c>
      <c r="W243" s="74">
        <v>387.80347526196903</v>
      </c>
      <c r="X243" s="74">
        <v>401.530442799296</v>
      </c>
      <c r="Y243" s="74">
        <v>415.12155456593899</v>
      </c>
      <c r="Z243" s="74">
        <v>431.38618078975099</v>
      </c>
      <c r="AA243" s="74">
        <v>444.70874275352998</v>
      </c>
      <c r="AB243" s="74">
        <v>460.68385408293898</v>
      </c>
      <c r="AC243" s="74">
        <v>476.526434740166</v>
      </c>
      <c r="AD243" s="74">
        <v>492.24982085824399</v>
      </c>
      <c r="AE243" s="74">
        <v>507.86670132131599</v>
      </c>
      <c r="AF243" s="74">
        <v>523.38961814941001</v>
      </c>
      <c r="AG243" s="74">
        <v>538.82984761139301</v>
      </c>
      <c r="AH243" s="74">
        <v>556.85118356776297</v>
      </c>
      <c r="AI243" s="74">
        <v>574.78595273150199</v>
      </c>
      <c r="AJ243" s="74">
        <v>590.02896476060801</v>
      </c>
      <c r="AK243" s="74">
        <v>607.85418980867496</v>
      </c>
      <c r="AL243" s="74">
        <v>607.85418980867496</v>
      </c>
      <c r="AM243" s="74">
        <v>607.85418980867496</v>
      </c>
      <c r="AN243" s="74">
        <v>607.85418980867496</v>
      </c>
      <c r="AO243" s="74">
        <v>607.85418980867496</v>
      </c>
      <c r="AP243" s="74">
        <v>607.85418980867496</v>
      </c>
      <c r="AQ243" s="74">
        <v>607.85418980867496</v>
      </c>
      <c r="AR243" s="74">
        <v>607.85418980867496</v>
      </c>
      <c r="AS243" s="74">
        <v>607.85418980867496</v>
      </c>
      <c r="AT243" s="74">
        <v>607.85418980867496</v>
      </c>
      <c r="AU243" s="74">
        <v>607.85418980867496</v>
      </c>
      <c r="AV243" s="74">
        <v>607.85418980867496</v>
      </c>
      <c r="AW243" s="74">
        <v>607.85418980867496</v>
      </c>
      <c r="AX243" s="74">
        <v>607.85418980867496</v>
      </c>
      <c r="AY243" s="74">
        <v>607.85418980867496</v>
      </c>
      <c r="AZ243" s="74">
        <v>607.85418980867496</v>
      </c>
      <c r="BA243" s="74">
        <v>607.85418980867496</v>
      </c>
      <c r="BB243" s="74">
        <v>607.85418980867496</v>
      </c>
      <c r="BC243" s="74">
        <v>607.85418980867496</v>
      </c>
      <c r="BD243" s="74">
        <v>607.85418980867496</v>
      </c>
      <c r="BE243" s="74">
        <v>607.85418980867496</v>
      </c>
    </row>
    <row r="244" spans="1:57" x14ac:dyDescent="0.25">
      <c r="A244" s="74" t="s">
        <v>52</v>
      </c>
      <c r="B244" s="74" t="s">
        <v>68</v>
      </c>
      <c r="C244" s="74" t="s">
        <v>69</v>
      </c>
      <c r="D244" s="74" t="s">
        <v>124</v>
      </c>
      <c r="E244" s="74">
        <v>72042</v>
      </c>
      <c r="F244" s="74">
        <v>72918.769787994301</v>
      </c>
      <c r="G244" s="74">
        <v>68331.725006559704</v>
      </c>
      <c r="H244" s="74">
        <v>69914.010263446107</v>
      </c>
      <c r="I244" s="74">
        <v>71417.665068239003</v>
      </c>
      <c r="J244" s="74">
        <v>72847.452081248295</v>
      </c>
      <c r="K244" s="74">
        <v>74211.547384768302</v>
      </c>
      <c r="L244" s="74">
        <v>75518.192572145694</v>
      </c>
      <c r="M244" s="74">
        <v>76886.151208901996</v>
      </c>
      <c r="N244" s="74">
        <v>78315.157285070294</v>
      </c>
      <c r="O244" s="74">
        <v>78959.721851626993</v>
      </c>
      <c r="P244" s="74">
        <v>79649.438466906795</v>
      </c>
      <c r="Q244" s="74">
        <v>80377.222047451607</v>
      </c>
      <c r="R244" s="74">
        <v>81113.127120949503</v>
      </c>
      <c r="S244" s="74">
        <v>81846.2586822585</v>
      </c>
      <c r="T244" s="74">
        <v>82561.758667658301</v>
      </c>
      <c r="U244" s="74">
        <v>83241.788233684303</v>
      </c>
      <c r="V244" s="74">
        <v>83864.368418002705</v>
      </c>
      <c r="W244" s="74">
        <v>84512.881165546598</v>
      </c>
      <c r="X244" s="74">
        <v>85154.239814963294</v>
      </c>
      <c r="Y244" s="74">
        <v>85757.134884386003</v>
      </c>
      <c r="Z244" s="74">
        <v>86293.549451670595</v>
      </c>
      <c r="AA244" s="74">
        <v>86742.911439408097</v>
      </c>
      <c r="AB244" s="74">
        <v>87181.853785566404</v>
      </c>
      <c r="AC244" s="74">
        <v>87593.361975112901</v>
      </c>
      <c r="AD244" s="74">
        <v>87965.1595132574</v>
      </c>
      <c r="AE244" s="74">
        <v>88295.547919160497</v>
      </c>
      <c r="AF244" s="74">
        <v>88590.285678910994</v>
      </c>
      <c r="AG244" s="74">
        <v>88711.517971892506</v>
      </c>
      <c r="AH244" s="74">
        <v>88692.764505796804</v>
      </c>
      <c r="AI244" s="74">
        <v>88566.591994334303</v>
      </c>
      <c r="AJ244" s="74">
        <v>88368.125961197598</v>
      </c>
      <c r="AK244" s="74">
        <v>88131.597616638901</v>
      </c>
      <c r="AL244" s="74">
        <v>88131.597616638901</v>
      </c>
      <c r="AM244" s="74">
        <v>88131.597616638901</v>
      </c>
      <c r="AN244" s="74">
        <v>88131.597616638901</v>
      </c>
      <c r="AO244" s="74">
        <v>88131.597616638901</v>
      </c>
      <c r="AP244" s="74">
        <v>88131.597616638901</v>
      </c>
      <c r="AQ244" s="74">
        <v>88131.597616638901</v>
      </c>
      <c r="AR244" s="74">
        <v>88131.597616638901</v>
      </c>
      <c r="AS244" s="74">
        <v>88131.597616638901</v>
      </c>
      <c r="AT244" s="74">
        <v>88131.597616638901</v>
      </c>
      <c r="AU244" s="74">
        <v>88131.597616638901</v>
      </c>
      <c r="AV244" s="74">
        <v>88131.597616638901</v>
      </c>
      <c r="AW244" s="74">
        <v>88131.597616638901</v>
      </c>
      <c r="AX244" s="74">
        <v>88131.597616638901</v>
      </c>
      <c r="AY244" s="74">
        <v>88131.597616638901</v>
      </c>
      <c r="AZ244" s="74">
        <v>88131.597616638901</v>
      </c>
      <c r="BA244" s="74">
        <v>88131.597616638901</v>
      </c>
      <c r="BB244" s="74">
        <v>88131.597616638901</v>
      </c>
      <c r="BC244" s="74">
        <v>88131.597616638901</v>
      </c>
      <c r="BD244" s="74">
        <v>88131.597616638901</v>
      </c>
      <c r="BE244" s="74">
        <v>88131.597616638901</v>
      </c>
    </row>
    <row r="245" spans="1:57" x14ac:dyDescent="0.25">
      <c r="A245" s="74" t="s">
        <v>52</v>
      </c>
      <c r="B245" s="74" t="s">
        <v>190</v>
      </c>
      <c r="C245" s="74" t="s">
        <v>69</v>
      </c>
      <c r="D245" s="74" t="s">
        <v>124</v>
      </c>
      <c r="E245" s="74">
        <v>72042</v>
      </c>
      <c r="F245" s="74">
        <v>72918.769787994301</v>
      </c>
      <c r="G245" s="74">
        <v>68331.725006559704</v>
      </c>
      <c r="H245" s="74">
        <v>69898.349525147103</v>
      </c>
      <c r="I245" s="74">
        <v>71369.672397313101</v>
      </c>
      <c r="J245" s="74">
        <v>72749.545105651094</v>
      </c>
      <c r="K245" s="74">
        <v>74045.313518626397</v>
      </c>
      <c r="L245" s="74">
        <v>75264.451445103303</v>
      </c>
      <c r="M245" s="74">
        <v>76524.478753615302</v>
      </c>
      <c r="N245" s="74">
        <v>77823.964618578306</v>
      </c>
      <c r="O245" s="74">
        <v>78322.990654615496</v>
      </c>
      <c r="P245" s="74">
        <v>78846.572127160398</v>
      </c>
      <c r="Q245" s="74">
        <v>79386.974671826902</v>
      </c>
      <c r="R245" s="74">
        <v>79913.950649593302</v>
      </c>
      <c r="S245" s="74">
        <v>80416.240850562099</v>
      </c>
      <c r="T245" s="74">
        <v>80878.8197789767</v>
      </c>
      <c r="U245" s="74">
        <v>81283.941374428003</v>
      </c>
      <c r="V245" s="74">
        <v>81610.0941949267</v>
      </c>
      <c r="W245" s="74">
        <v>81938.280753719402</v>
      </c>
      <c r="X245" s="74">
        <v>82235.833708024904</v>
      </c>
      <c r="Y245" s="74">
        <v>82472.293589774403</v>
      </c>
      <c r="Z245" s="74">
        <v>82620.895987007403</v>
      </c>
      <c r="AA245" s="74">
        <v>82662.524885298306</v>
      </c>
      <c r="AB245" s="74">
        <v>82670.715943286094</v>
      </c>
      <c r="AC245" s="74">
        <v>82629.270965259304</v>
      </c>
      <c r="AD245" s="74">
        <v>82526.801491509701</v>
      </c>
      <c r="AE245" s="74">
        <v>82362.087098992895</v>
      </c>
      <c r="AF245" s="74">
        <v>82140.912881486205</v>
      </c>
      <c r="AG245" s="74">
        <v>81736.663582870402</v>
      </c>
      <c r="AH245" s="74">
        <v>81182.970749561995</v>
      </c>
      <c r="AI245" s="74">
        <v>80511.991852001505</v>
      </c>
      <c r="AJ245" s="74">
        <v>79757.5357675384</v>
      </c>
      <c r="AK245" s="74">
        <v>78951.810408889694</v>
      </c>
      <c r="AL245" s="74">
        <v>78339.824595039798</v>
      </c>
      <c r="AM245" s="74">
        <v>77708.097303323695</v>
      </c>
      <c r="AN245" s="74">
        <v>77056.628533741503</v>
      </c>
      <c r="AO245" s="74">
        <v>76385.418286293207</v>
      </c>
      <c r="AP245" s="74">
        <v>75694.466560978704</v>
      </c>
      <c r="AQ245" s="74">
        <v>74983.7733577982</v>
      </c>
      <c r="AR245" s="74">
        <v>74253.338676751504</v>
      </c>
      <c r="AS245" s="74">
        <v>73503.162517838602</v>
      </c>
      <c r="AT245" s="74">
        <v>72733.244881059698</v>
      </c>
      <c r="AU245" s="74">
        <v>71943.585766414602</v>
      </c>
      <c r="AV245" s="74">
        <v>71134.185173903403</v>
      </c>
      <c r="AW245" s="74">
        <v>70305.043103526099</v>
      </c>
      <c r="AX245" s="74">
        <v>69456.159555282604</v>
      </c>
      <c r="AY245" s="74">
        <v>68587.534529173005</v>
      </c>
      <c r="AZ245" s="74">
        <v>67699.168025197301</v>
      </c>
      <c r="BA245" s="74">
        <v>66791.060043355406</v>
      </c>
      <c r="BB245" s="74">
        <v>65863.210583647495</v>
      </c>
      <c r="BC245" s="74">
        <v>64915.619646073399</v>
      </c>
      <c r="BD245" s="74">
        <v>63948.287230633097</v>
      </c>
      <c r="BE245" s="74">
        <v>62961.213337326801</v>
      </c>
    </row>
    <row r="246" spans="1:57" x14ac:dyDescent="0.25">
      <c r="A246" s="74" t="s">
        <v>52</v>
      </c>
      <c r="B246" s="74" t="s">
        <v>70</v>
      </c>
      <c r="C246" s="74" t="s">
        <v>69</v>
      </c>
      <c r="D246" s="74" t="s">
        <v>125</v>
      </c>
      <c r="E246" s="74">
        <v>23935.143810310801</v>
      </c>
      <c r="F246" s="74">
        <v>24400.9343952251</v>
      </c>
      <c r="G246" s="74">
        <v>23193.970837016499</v>
      </c>
      <c r="H246" s="74">
        <v>24119.8661292408</v>
      </c>
      <c r="I246" s="74">
        <v>25015.246000536699</v>
      </c>
      <c r="J246" s="74">
        <v>25873.3659380145</v>
      </c>
      <c r="K246" s="74">
        <v>26692.988251300401</v>
      </c>
      <c r="L246" s="74">
        <v>27472.557333156001</v>
      </c>
      <c r="M246" s="74">
        <v>28213.975471639998</v>
      </c>
      <c r="N246" s="74">
        <v>28914.747923536201</v>
      </c>
      <c r="O246" s="74">
        <v>29266.267805495299</v>
      </c>
      <c r="P246" s="74">
        <v>29582.669021207799</v>
      </c>
      <c r="Q246" s="74">
        <v>29870.327667717102</v>
      </c>
      <c r="R246" s="74">
        <v>30163.959452900199</v>
      </c>
      <c r="S246" s="74">
        <v>30431.2468606968</v>
      </c>
      <c r="T246" s="74">
        <v>30682.087129962601</v>
      </c>
      <c r="U246" s="74">
        <v>30930.932123356401</v>
      </c>
      <c r="V246" s="74">
        <v>31186.440680153799</v>
      </c>
      <c r="W246" s="74">
        <v>31454.468028596799</v>
      </c>
      <c r="X246" s="74">
        <v>31742.1730127806</v>
      </c>
      <c r="Y246" s="74">
        <v>32055.148949470498</v>
      </c>
      <c r="Z246" s="74">
        <v>32397.3474807272</v>
      </c>
      <c r="AA246" s="74">
        <v>32778.040422553902</v>
      </c>
      <c r="AB246" s="74">
        <v>33062.352274902099</v>
      </c>
      <c r="AC246" s="74">
        <v>33382.208135276203</v>
      </c>
      <c r="AD246" s="74">
        <v>33729.843596823397</v>
      </c>
      <c r="AE246" s="74">
        <v>34101.279345853902</v>
      </c>
      <c r="AF246" s="74">
        <v>34490.694375502302</v>
      </c>
      <c r="AG246" s="74">
        <v>34813.532954906499</v>
      </c>
      <c r="AH246" s="74">
        <v>35148.4507276925</v>
      </c>
      <c r="AI246" s="74">
        <v>35486.058878885102</v>
      </c>
      <c r="AJ246" s="74">
        <v>35820.072967691201</v>
      </c>
      <c r="AK246" s="74">
        <v>36143.116431342103</v>
      </c>
      <c r="AL246" s="74">
        <v>36143.116431342103</v>
      </c>
      <c r="AM246" s="74">
        <v>36143.116431342103</v>
      </c>
      <c r="AN246" s="74">
        <v>36143.116431342103</v>
      </c>
      <c r="AO246" s="74">
        <v>36143.116431342103</v>
      </c>
      <c r="AP246" s="74">
        <v>36143.116431342103</v>
      </c>
      <c r="AQ246" s="74">
        <v>36143.116431342103</v>
      </c>
      <c r="AR246" s="74">
        <v>36143.116431342103</v>
      </c>
      <c r="AS246" s="74">
        <v>36143.116431342103</v>
      </c>
      <c r="AT246" s="74">
        <v>36143.116431342103</v>
      </c>
      <c r="AU246" s="74">
        <v>36143.116431342103</v>
      </c>
      <c r="AV246" s="74">
        <v>36143.116431342103</v>
      </c>
      <c r="AW246" s="74">
        <v>36143.116431342103</v>
      </c>
      <c r="AX246" s="74">
        <v>36143.116431342103</v>
      </c>
      <c r="AY246" s="74">
        <v>36143.116431342103</v>
      </c>
      <c r="AZ246" s="74">
        <v>36143.116431342103</v>
      </c>
      <c r="BA246" s="74">
        <v>36143.116431342103</v>
      </c>
      <c r="BB246" s="74">
        <v>36143.116431342103</v>
      </c>
      <c r="BC246" s="74">
        <v>36143.116431342103</v>
      </c>
      <c r="BD246" s="74">
        <v>36143.116431342103</v>
      </c>
      <c r="BE246" s="74">
        <v>36143.116431342103</v>
      </c>
    </row>
    <row r="247" spans="1:57" x14ac:dyDescent="0.25">
      <c r="A247" s="74" t="s">
        <v>52</v>
      </c>
      <c r="B247" s="74" t="s">
        <v>191</v>
      </c>
      <c r="C247" s="74" t="s">
        <v>69</v>
      </c>
      <c r="D247" s="74" t="s">
        <v>125</v>
      </c>
      <c r="E247" s="74">
        <v>23935.143810310801</v>
      </c>
      <c r="F247" s="74">
        <v>24400.9343952251</v>
      </c>
      <c r="G247" s="74">
        <v>23193.970837016499</v>
      </c>
      <c r="H247" s="74">
        <v>24115.042156014901</v>
      </c>
      <c r="I247" s="74">
        <v>25000.236852936301</v>
      </c>
      <c r="J247" s="74">
        <v>25842.317898888901</v>
      </c>
      <c r="K247" s="74">
        <v>26639.602274797799</v>
      </c>
      <c r="L247" s="74">
        <v>27390.1396611565</v>
      </c>
      <c r="M247" s="74">
        <v>28095.476774659099</v>
      </c>
      <c r="N247" s="74">
        <v>28752.825335164402</v>
      </c>
      <c r="O247" s="74">
        <v>29055.5506772958</v>
      </c>
      <c r="P247" s="74">
        <v>29316.425000016901</v>
      </c>
      <c r="Q247" s="74">
        <v>29541.754063372198</v>
      </c>
      <c r="R247" s="74">
        <v>29765.795188121901</v>
      </c>
      <c r="S247" s="74">
        <v>29956.519409669902</v>
      </c>
      <c r="T247" s="74">
        <v>30123.673144197299</v>
      </c>
      <c r="U247" s="74">
        <v>30281.382548765901</v>
      </c>
      <c r="V247" s="74">
        <v>30437.966103830098</v>
      </c>
      <c r="W247" s="74">
        <v>30598.906498218999</v>
      </c>
      <c r="X247" s="74">
        <v>30770.8625185895</v>
      </c>
      <c r="Y247" s="74">
        <v>30958.862855398598</v>
      </c>
      <c r="Z247" s="74">
        <v>31166.248276459501</v>
      </c>
      <c r="AA247" s="74">
        <v>31401.362724806699</v>
      </c>
      <c r="AB247" s="74">
        <v>31534.871599801601</v>
      </c>
      <c r="AC247" s="74">
        <v>31693.068403631201</v>
      </c>
      <c r="AD247" s="74">
        <v>31867.9562302788</v>
      </c>
      <c r="AE247" s="74">
        <v>32055.202585102601</v>
      </c>
      <c r="AF247" s="74">
        <v>32248.799241094599</v>
      </c>
      <c r="AG247" s="74">
        <v>32369.622941472</v>
      </c>
      <c r="AH247" s="74">
        <v>32491.227852678901</v>
      </c>
      <c r="AI247" s="74">
        <v>32604.590897919599</v>
      </c>
      <c r="AJ247" s="74">
        <v>32703.726619501998</v>
      </c>
      <c r="AK247" s="74">
        <v>32781.806603227298</v>
      </c>
      <c r="AL247" s="74">
        <v>32557.719281352998</v>
      </c>
      <c r="AM247" s="74">
        <v>32326.403336192401</v>
      </c>
      <c r="AN247" s="74">
        <v>32087.8587677455</v>
      </c>
      <c r="AO247" s="74">
        <v>31842.0855760124</v>
      </c>
      <c r="AP247" s="74">
        <v>31589.083760992999</v>
      </c>
      <c r="AQ247" s="74">
        <v>31328.853322687301</v>
      </c>
      <c r="AR247" s="74">
        <v>31061.3942610954</v>
      </c>
      <c r="AS247" s="74">
        <v>30786.706576217199</v>
      </c>
      <c r="AT247" s="74">
        <v>30504.7902680527</v>
      </c>
      <c r="AU247" s="74">
        <v>30215.645336602</v>
      </c>
      <c r="AV247" s="74">
        <v>29919.271781865002</v>
      </c>
      <c r="AW247" s="74">
        <v>29615.669603841699</v>
      </c>
      <c r="AX247" s="74">
        <v>29304.838802532198</v>
      </c>
      <c r="AY247" s="74">
        <v>28986.779377936298</v>
      </c>
      <c r="AZ247" s="74">
        <v>28661.491330054301</v>
      </c>
      <c r="BA247" s="74">
        <v>28328.974658885902</v>
      </c>
      <c r="BB247" s="74">
        <v>27989.229364431299</v>
      </c>
      <c r="BC247" s="74">
        <v>27642.2554466904</v>
      </c>
      <c r="BD247" s="74">
        <v>27288.052905663299</v>
      </c>
      <c r="BE247" s="74">
        <v>26926.621741349802</v>
      </c>
    </row>
    <row r="248" spans="1:57" x14ac:dyDescent="0.25">
      <c r="A248" s="74" t="s">
        <v>52</v>
      </c>
      <c r="B248" s="74" t="s">
        <v>71</v>
      </c>
      <c r="C248" s="74" t="s">
        <v>69</v>
      </c>
      <c r="D248" s="74" t="s">
        <v>126</v>
      </c>
      <c r="E248" s="74">
        <v>3630</v>
      </c>
      <c r="F248" s="74">
        <v>3600</v>
      </c>
      <c r="G248" s="74">
        <v>3374.7337355397499</v>
      </c>
      <c r="H248" s="74">
        <v>3457.20838731498</v>
      </c>
      <c r="I248" s="74">
        <v>3539.4047112462899</v>
      </c>
      <c r="J248" s="74">
        <v>3621.6400124342599</v>
      </c>
      <c r="K248" s="74">
        <v>3704.1321157308198</v>
      </c>
      <c r="L248" s="74">
        <v>3786.9638505461098</v>
      </c>
      <c r="M248" s="74">
        <v>3870.1610153639399</v>
      </c>
      <c r="N248" s="74">
        <v>3953.5916296412402</v>
      </c>
      <c r="O248" s="74">
        <v>3994.3179908524298</v>
      </c>
      <c r="P248" s="74">
        <v>4034.0716074187799</v>
      </c>
      <c r="Q248" s="74">
        <v>4072.5751966927</v>
      </c>
      <c r="R248" s="74">
        <v>4113.1443054254496</v>
      </c>
      <c r="S248" s="74">
        <v>4151.7429518404997</v>
      </c>
      <c r="T248" s="74">
        <v>4188.0089453082801</v>
      </c>
      <c r="U248" s="74">
        <v>4221.56550568694</v>
      </c>
      <c r="V248" s="74">
        <v>4252.1693867878303</v>
      </c>
      <c r="W248" s="74">
        <v>4279.6092514849397</v>
      </c>
      <c r="X248" s="74">
        <v>4303.7708279652898</v>
      </c>
      <c r="Y248" s="74">
        <v>4324.6386079437198</v>
      </c>
      <c r="Z248" s="74">
        <v>4342.3227991493004</v>
      </c>
      <c r="AA248" s="74">
        <v>4357.1842918992197</v>
      </c>
      <c r="AB248" s="74">
        <v>4363.3483006704901</v>
      </c>
      <c r="AC248" s="74">
        <v>4367.7160962917596</v>
      </c>
      <c r="AD248" s="74">
        <v>4370.9019248638397</v>
      </c>
      <c r="AE248" s="74">
        <v>4373.7043363161001</v>
      </c>
      <c r="AF248" s="74">
        <v>4376.9750299423304</v>
      </c>
      <c r="AG248" s="74">
        <v>4381.5672763023304</v>
      </c>
      <c r="AH248" s="74">
        <v>4388.3960785138497</v>
      </c>
      <c r="AI248" s="74">
        <v>4398.14981159948</v>
      </c>
      <c r="AJ248" s="74">
        <v>4411.4180921126599</v>
      </c>
      <c r="AK248" s="74">
        <v>4428.5746069733996</v>
      </c>
      <c r="AL248" s="74">
        <v>4428.5746069733996</v>
      </c>
      <c r="AM248" s="74">
        <v>4428.5746069733996</v>
      </c>
      <c r="AN248" s="74">
        <v>4428.5746069733996</v>
      </c>
      <c r="AO248" s="74">
        <v>4428.5746069733996</v>
      </c>
      <c r="AP248" s="74">
        <v>4428.5746069733996</v>
      </c>
      <c r="AQ248" s="74">
        <v>4428.5746069733996</v>
      </c>
      <c r="AR248" s="74">
        <v>4428.5746069733996</v>
      </c>
      <c r="AS248" s="74">
        <v>4428.5746069733996</v>
      </c>
      <c r="AT248" s="74">
        <v>4428.5746069733996</v>
      </c>
      <c r="AU248" s="74">
        <v>4428.5746069733996</v>
      </c>
      <c r="AV248" s="74">
        <v>4428.5746069733996</v>
      </c>
      <c r="AW248" s="74">
        <v>4428.5746069733996</v>
      </c>
      <c r="AX248" s="74">
        <v>4428.5746069733996</v>
      </c>
      <c r="AY248" s="74">
        <v>4428.5746069733996</v>
      </c>
      <c r="AZ248" s="74">
        <v>4428.5746069733996</v>
      </c>
      <c r="BA248" s="74">
        <v>4428.5746069733996</v>
      </c>
      <c r="BB248" s="74">
        <v>4428.5746069733996</v>
      </c>
      <c r="BC248" s="74">
        <v>4428.5746069733996</v>
      </c>
      <c r="BD248" s="74">
        <v>4428.5746069733996</v>
      </c>
      <c r="BE248" s="74">
        <v>4428.5746069733996</v>
      </c>
    </row>
    <row r="249" spans="1:57" x14ac:dyDescent="0.25">
      <c r="A249" s="74" t="s">
        <v>52</v>
      </c>
      <c r="B249" s="74" t="s">
        <v>72</v>
      </c>
      <c r="C249" s="74" t="s">
        <v>69</v>
      </c>
      <c r="D249" s="74" t="s">
        <v>37</v>
      </c>
      <c r="E249" s="74">
        <v>57692.6</v>
      </c>
      <c r="F249" s="74">
        <v>58557.9889999999</v>
      </c>
      <c r="G249" s="74">
        <v>54978.631922374901</v>
      </c>
      <c r="H249" s="74">
        <v>56449.6818035412</v>
      </c>
      <c r="I249" s="74">
        <v>57952.492988959799</v>
      </c>
      <c r="J249" s="74">
        <v>59487.6873315353</v>
      </c>
      <c r="K249" s="74">
        <v>61055.898193465502</v>
      </c>
      <c r="L249" s="74">
        <v>62657.7706516041</v>
      </c>
      <c r="M249" s="74">
        <v>64293.961706393202</v>
      </c>
      <c r="N249" s="74">
        <v>65965.140494429404</v>
      </c>
      <c r="O249" s="74">
        <v>66954.617601845894</v>
      </c>
      <c r="P249" s="74">
        <v>67958.936865873504</v>
      </c>
      <c r="Q249" s="74">
        <v>68978.320918861602</v>
      </c>
      <c r="R249" s="74">
        <v>69806.060769888005</v>
      </c>
      <c r="S249" s="74">
        <v>70853.151681436299</v>
      </c>
      <c r="T249" s="74">
        <v>71915.948956657798</v>
      </c>
      <c r="U249" s="74">
        <v>72994.688191007706</v>
      </c>
      <c r="V249" s="74">
        <v>74089.608513872794</v>
      </c>
      <c r="W249" s="74">
        <v>75200.952641580894</v>
      </c>
      <c r="X249" s="74">
        <v>76328.966931204603</v>
      </c>
      <c r="Y249" s="74">
        <v>77473.901435172593</v>
      </c>
      <c r="Z249" s="74">
        <v>78636.009956700203</v>
      </c>
      <c r="AA249" s="74">
        <v>79815.550106050796</v>
      </c>
      <c r="AB249" s="74">
        <v>81012.7833576415</v>
      </c>
      <c r="AC249" s="74">
        <v>82227.975108006198</v>
      </c>
      <c r="AD249" s="74">
        <v>83461.394734626199</v>
      </c>
      <c r="AE249" s="74">
        <v>84713.315655645594</v>
      </c>
      <c r="AF249" s="74">
        <v>85984.015390480301</v>
      </c>
      <c r="AG249" s="74">
        <v>87273.775621337496</v>
      </c>
      <c r="AH249" s="74">
        <v>88582.882255657503</v>
      </c>
      <c r="AI249" s="74">
        <v>89911.625489492406</v>
      </c>
      <c r="AJ249" s="74">
        <v>91260.299871834693</v>
      </c>
      <c r="AK249" s="74">
        <v>92629.204369912302</v>
      </c>
      <c r="AL249" s="74">
        <v>92629.204369912302</v>
      </c>
      <c r="AM249" s="74">
        <v>92629.204369912302</v>
      </c>
      <c r="AN249" s="74">
        <v>92629.204369912302</v>
      </c>
      <c r="AO249" s="74">
        <v>92629.204369912302</v>
      </c>
      <c r="AP249" s="74">
        <v>92629.204369912302</v>
      </c>
      <c r="AQ249" s="74">
        <v>92629.204369912302</v>
      </c>
      <c r="AR249" s="74">
        <v>92629.204369912302</v>
      </c>
      <c r="AS249" s="74">
        <v>92629.204369912302</v>
      </c>
      <c r="AT249" s="74">
        <v>92629.204369912302</v>
      </c>
      <c r="AU249" s="74">
        <v>92629.204369912302</v>
      </c>
      <c r="AV249" s="74">
        <v>92629.204369912302</v>
      </c>
      <c r="AW249" s="74">
        <v>92629.204369912302</v>
      </c>
      <c r="AX249" s="74">
        <v>92629.204369912302</v>
      </c>
      <c r="AY249" s="74">
        <v>92629.204369912302</v>
      </c>
      <c r="AZ249" s="74">
        <v>92629.204369912302</v>
      </c>
      <c r="BA249" s="74">
        <v>92629.204369912302</v>
      </c>
      <c r="BB249" s="74">
        <v>92629.204369912302</v>
      </c>
      <c r="BC249" s="74">
        <v>92629.204369912302</v>
      </c>
      <c r="BD249" s="74">
        <v>92629.204369912302</v>
      </c>
      <c r="BE249" s="74">
        <v>92629.204369912302</v>
      </c>
    </row>
    <row r="250" spans="1:57" x14ac:dyDescent="0.25">
      <c r="A250" s="74" t="s">
        <v>52</v>
      </c>
      <c r="B250" s="74" t="s">
        <v>192</v>
      </c>
      <c r="C250" s="74" t="s">
        <v>69</v>
      </c>
      <c r="D250" s="74" t="s">
        <v>37</v>
      </c>
      <c r="E250" s="74">
        <v>57692.6</v>
      </c>
      <c r="F250" s="74">
        <v>58557.9889999999</v>
      </c>
      <c r="G250" s="74">
        <v>54978.631922374901</v>
      </c>
      <c r="H250" s="74">
        <v>56437.940269726103</v>
      </c>
      <c r="I250" s="74">
        <v>57916.330633334699</v>
      </c>
      <c r="J250" s="74">
        <v>59413.446697745603</v>
      </c>
      <c r="K250" s="74">
        <v>60928.901925223101</v>
      </c>
      <c r="L250" s="74">
        <v>62462.278407171099</v>
      </c>
      <c r="M250" s="74">
        <v>64013.1256816596</v>
      </c>
      <c r="N250" s="74">
        <v>65580.959516189905</v>
      </c>
      <c r="O250" s="74">
        <v>66453.261425243196</v>
      </c>
      <c r="P250" s="74">
        <v>67322.841216809</v>
      </c>
      <c r="Q250" s="74">
        <v>68189.208927549902</v>
      </c>
      <c r="R250" s="74">
        <v>68847.763167638899</v>
      </c>
      <c r="S250" s="74">
        <v>69703.630148556695</v>
      </c>
      <c r="T250" s="74">
        <v>70554.723874806194</v>
      </c>
      <c r="U250" s="74">
        <v>71400.484200916093</v>
      </c>
      <c r="V250" s="74">
        <v>72240.331885366497</v>
      </c>
      <c r="W250" s="74">
        <v>73073.668093255794</v>
      </c>
      <c r="X250" s="74">
        <v>73899.873887585898</v>
      </c>
      <c r="Y250" s="74">
        <v>74718.309708926405</v>
      </c>
      <c r="Z250" s="74">
        <v>75528.314843211396</v>
      </c>
      <c r="AA250" s="74">
        <v>76329.206877418503</v>
      </c>
      <c r="AB250" s="74">
        <v>77120.2811428735</v>
      </c>
      <c r="AC250" s="74">
        <v>77900.810145922398</v>
      </c>
      <c r="AD250" s="74">
        <v>78670.042985700798</v>
      </c>
      <c r="AE250" s="74">
        <v>79427.204758733307</v>
      </c>
      <c r="AF250" s="74">
        <v>80171.495950083801</v>
      </c>
      <c r="AG250" s="74">
        <v>80902.091810774902</v>
      </c>
      <c r="AH250" s="74">
        <v>81618.141721188702</v>
      </c>
      <c r="AI250" s="74">
        <v>82318.768540155696</v>
      </c>
      <c r="AJ250" s="74">
        <v>83003.067939431101</v>
      </c>
      <c r="AK250" s="74">
        <v>83670.107723254303</v>
      </c>
      <c r="AL250" s="74">
        <v>83072.834613477098</v>
      </c>
      <c r="AM250" s="74">
        <v>82456.294629191005</v>
      </c>
      <c r="AN250" s="74">
        <v>81820.487770395906</v>
      </c>
      <c r="AO250" s="74">
        <v>81165.414037091905</v>
      </c>
      <c r="AP250" s="74">
        <v>80491.073429278898</v>
      </c>
      <c r="AQ250" s="74">
        <v>79797.465946957003</v>
      </c>
      <c r="AR250" s="74">
        <v>79084.591590126205</v>
      </c>
      <c r="AS250" s="74">
        <v>78352.450358786402</v>
      </c>
      <c r="AT250" s="74">
        <v>77601.042252937696</v>
      </c>
      <c r="AU250" s="74">
        <v>76830.367272579999</v>
      </c>
      <c r="AV250" s="74">
        <v>76040.425417713399</v>
      </c>
      <c r="AW250" s="74">
        <v>75231.216688337794</v>
      </c>
      <c r="AX250" s="74">
        <v>74402.741084453301</v>
      </c>
      <c r="AY250" s="74">
        <v>73554.998606059904</v>
      </c>
      <c r="AZ250" s="74">
        <v>72687.989253157502</v>
      </c>
      <c r="BA250" s="74">
        <v>71801.713025746198</v>
      </c>
      <c r="BB250" s="74">
        <v>70896.169923825903</v>
      </c>
      <c r="BC250" s="74">
        <v>69971.359947396704</v>
      </c>
      <c r="BD250" s="74">
        <v>69027.283096458603</v>
      </c>
      <c r="BE250" s="74">
        <v>68063.939371011496</v>
      </c>
    </row>
    <row r="251" spans="1:57" x14ac:dyDescent="0.25">
      <c r="A251" s="74" t="s">
        <v>52</v>
      </c>
      <c r="B251" s="74" t="s">
        <v>73</v>
      </c>
      <c r="C251" s="74" t="s">
        <v>74</v>
      </c>
      <c r="D251" s="74" t="s">
        <v>127</v>
      </c>
      <c r="E251" s="74">
        <v>24097.713040999999</v>
      </c>
      <c r="F251" s="74">
        <v>24121.810754040998</v>
      </c>
      <c r="G251" s="74">
        <v>22334.987622435401</v>
      </c>
      <c r="H251" s="74">
        <v>22616.2877368152</v>
      </c>
      <c r="I251" s="74">
        <v>22898.128116436201</v>
      </c>
      <c r="J251" s="74">
        <v>23180.509560528699</v>
      </c>
      <c r="K251" s="74">
        <v>23463.4328693813</v>
      </c>
      <c r="L251" s="74">
        <v>23746.898844341998</v>
      </c>
      <c r="M251" s="74">
        <v>24030.908287819799</v>
      </c>
      <c r="N251" s="74">
        <v>24315.462003285698</v>
      </c>
      <c r="O251" s="74">
        <v>24339.777465288898</v>
      </c>
      <c r="P251" s="74">
        <v>24364.117242754201</v>
      </c>
      <c r="Q251" s="74">
        <v>24388.481359997</v>
      </c>
      <c r="R251" s="74">
        <v>24412.869841356998</v>
      </c>
      <c r="S251" s="74">
        <v>24437.282711198299</v>
      </c>
      <c r="T251" s="74">
        <v>24461.719993909501</v>
      </c>
      <c r="U251" s="74">
        <v>24486.181713903399</v>
      </c>
      <c r="V251" s="74">
        <v>24510.667895617298</v>
      </c>
      <c r="W251" s="74">
        <v>24535.178563512902</v>
      </c>
      <c r="X251" s="74">
        <v>24559.713742076499</v>
      </c>
      <c r="Y251" s="74">
        <v>24584.2734558185</v>
      </c>
      <c r="Z251" s="74">
        <v>24608.857729274299</v>
      </c>
      <c r="AA251" s="74">
        <v>24633.466587003601</v>
      </c>
      <c r="AB251" s="74">
        <v>24658.100053590599</v>
      </c>
      <c r="AC251" s="74">
        <v>24682.758153644201</v>
      </c>
      <c r="AD251" s="74">
        <v>24707.440911797799</v>
      </c>
      <c r="AE251" s="74">
        <v>24732.148352709599</v>
      </c>
      <c r="AF251" s="74">
        <v>24756.8805010623</v>
      </c>
      <c r="AG251" s="74">
        <v>24781.6373815634</v>
      </c>
      <c r="AH251" s="74">
        <v>24806.419018944998</v>
      </c>
      <c r="AI251" s="74">
        <v>24831.225437963902</v>
      </c>
      <c r="AJ251" s="74">
        <v>24856.056663401901</v>
      </c>
      <c r="AK251" s="74">
        <v>24880.912720065298</v>
      </c>
      <c r="AL251" s="74">
        <v>24880.912720065298</v>
      </c>
      <c r="AM251" s="74">
        <v>24880.912720065298</v>
      </c>
      <c r="AN251" s="74">
        <v>24880.912720065298</v>
      </c>
      <c r="AO251" s="74">
        <v>24880.912720065298</v>
      </c>
      <c r="AP251" s="74">
        <v>24880.912720065298</v>
      </c>
      <c r="AQ251" s="74">
        <v>24880.912720065298</v>
      </c>
      <c r="AR251" s="74">
        <v>24880.912720065298</v>
      </c>
      <c r="AS251" s="74">
        <v>24880.912720065298</v>
      </c>
      <c r="AT251" s="74">
        <v>24880.912720065298</v>
      </c>
      <c r="AU251" s="74">
        <v>24880.912720065298</v>
      </c>
      <c r="AV251" s="74">
        <v>24880.912720065298</v>
      </c>
      <c r="AW251" s="74">
        <v>24880.912720065298</v>
      </c>
      <c r="AX251" s="74">
        <v>24880.912720065298</v>
      </c>
      <c r="AY251" s="74">
        <v>24880.912720065298</v>
      </c>
      <c r="AZ251" s="74">
        <v>24880.912720065298</v>
      </c>
      <c r="BA251" s="74">
        <v>24880.912720065298</v>
      </c>
      <c r="BB251" s="74">
        <v>24880.912720065298</v>
      </c>
      <c r="BC251" s="74">
        <v>24880.912720065298</v>
      </c>
      <c r="BD251" s="74">
        <v>24880.912720065298</v>
      </c>
      <c r="BE251" s="74">
        <v>24880.912720065298</v>
      </c>
    </row>
    <row r="252" spans="1:57" x14ac:dyDescent="0.25">
      <c r="A252" s="74" t="s">
        <v>52</v>
      </c>
      <c r="B252" s="74" t="s">
        <v>75</v>
      </c>
      <c r="C252" s="74" t="s">
        <v>74</v>
      </c>
      <c r="D252" s="74" t="s">
        <v>128</v>
      </c>
      <c r="E252" s="74">
        <v>9809.0489679999991</v>
      </c>
      <c r="F252" s="74">
        <v>9818.8580169680008</v>
      </c>
      <c r="G252" s="74">
        <v>9091.5261093610898</v>
      </c>
      <c r="H252" s="74">
        <v>9206.0301949546702</v>
      </c>
      <c r="I252" s="74">
        <v>9320.7541971933206</v>
      </c>
      <c r="J252" s="74">
        <v>9435.6984414062499</v>
      </c>
      <c r="K252" s="74">
        <v>9550.8632533534092</v>
      </c>
      <c r="L252" s="74">
        <v>9666.2489592260208</v>
      </c>
      <c r="M252" s="74">
        <v>9781.85588564713</v>
      </c>
      <c r="N252" s="74">
        <v>9897.6843596721192</v>
      </c>
      <c r="O252" s="74">
        <v>9907.5820440317893</v>
      </c>
      <c r="P252" s="74">
        <v>9917.4896260758305</v>
      </c>
      <c r="Q252" s="74">
        <v>9927.4071157019007</v>
      </c>
      <c r="R252" s="74">
        <v>9937.3345228176004</v>
      </c>
      <c r="S252" s="74">
        <v>9947.2718573404109</v>
      </c>
      <c r="T252" s="74">
        <v>9957.2191291977597</v>
      </c>
      <c r="U252" s="74">
        <v>9967.1763483269606</v>
      </c>
      <c r="V252" s="74">
        <v>9977.1435246752699</v>
      </c>
      <c r="W252" s="74">
        <v>9987.1206681999502</v>
      </c>
      <c r="X252" s="74">
        <v>9997.1077888681593</v>
      </c>
      <c r="Y252" s="74">
        <v>10007.104896657</v>
      </c>
      <c r="Z252" s="74">
        <v>10017.1120015536</v>
      </c>
      <c r="AA252" s="74">
        <v>10027.1291135552</v>
      </c>
      <c r="AB252" s="74">
        <v>10037.1562426687</v>
      </c>
      <c r="AC252" s="74">
        <v>10047.1933989114</v>
      </c>
      <c r="AD252" s="74">
        <v>10057.2405923103</v>
      </c>
      <c r="AE252" s="74">
        <v>10067.297832902599</v>
      </c>
      <c r="AF252" s="74">
        <v>10077.365130735499</v>
      </c>
      <c r="AG252" s="74">
        <v>10087.4424958663</v>
      </c>
      <c r="AH252" s="74">
        <v>10097.5299383621</v>
      </c>
      <c r="AI252" s="74">
        <v>10107.627468300499</v>
      </c>
      <c r="AJ252" s="74">
        <v>10117.7350957688</v>
      </c>
      <c r="AK252" s="74">
        <v>10127.8528308646</v>
      </c>
      <c r="AL252" s="74">
        <v>10127.8528308646</v>
      </c>
      <c r="AM252" s="74">
        <v>10127.8528308646</v>
      </c>
      <c r="AN252" s="74">
        <v>10127.8528308646</v>
      </c>
      <c r="AO252" s="74">
        <v>10127.8528308646</v>
      </c>
      <c r="AP252" s="74">
        <v>10127.8528308646</v>
      </c>
      <c r="AQ252" s="74">
        <v>10127.8528308646</v>
      </c>
      <c r="AR252" s="74">
        <v>10127.8528308646</v>
      </c>
      <c r="AS252" s="74">
        <v>10127.8528308646</v>
      </c>
      <c r="AT252" s="74">
        <v>10127.8528308646</v>
      </c>
      <c r="AU252" s="74">
        <v>10127.8528308646</v>
      </c>
      <c r="AV252" s="74">
        <v>10127.8528308646</v>
      </c>
      <c r="AW252" s="74">
        <v>10127.8528308646</v>
      </c>
      <c r="AX252" s="74">
        <v>10127.8528308646</v>
      </c>
      <c r="AY252" s="74">
        <v>10127.8528308646</v>
      </c>
      <c r="AZ252" s="74">
        <v>10127.8528308646</v>
      </c>
      <c r="BA252" s="74">
        <v>10127.8528308646</v>
      </c>
      <c r="BB252" s="74">
        <v>10127.8528308646</v>
      </c>
      <c r="BC252" s="74">
        <v>10127.8528308646</v>
      </c>
      <c r="BD252" s="74">
        <v>10127.8528308646</v>
      </c>
      <c r="BE252" s="74">
        <v>10127.8528308646</v>
      </c>
    </row>
    <row r="253" spans="1:57" x14ac:dyDescent="0.25">
      <c r="A253" s="74" t="s">
        <v>52</v>
      </c>
      <c r="B253" s="74" t="s">
        <v>76</v>
      </c>
      <c r="C253" s="74" t="s">
        <v>74</v>
      </c>
      <c r="D253" s="74" t="s">
        <v>129</v>
      </c>
      <c r="E253" s="74">
        <v>17880.649410000002</v>
      </c>
      <c r="F253" s="74">
        <v>18095.934197885101</v>
      </c>
      <c r="G253" s="74">
        <v>15811.366506640699</v>
      </c>
      <c r="H253" s="74">
        <v>16556.863272377101</v>
      </c>
      <c r="I253" s="74">
        <v>17064.722879019198</v>
      </c>
      <c r="J253" s="74">
        <v>17511.3798341978</v>
      </c>
      <c r="K253" s="74">
        <v>18049.246446524801</v>
      </c>
      <c r="L253" s="74">
        <v>18521.017636855398</v>
      </c>
      <c r="M253" s="74">
        <v>19084.510892744402</v>
      </c>
      <c r="N253" s="74">
        <v>19580.212367010601</v>
      </c>
      <c r="O253" s="74">
        <v>19874.5456943385</v>
      </c>
      <c r="P253" s="74">
        <v>20255.9709667805</v>
      </c>
      <c r="Q253" s="74">
        <v>20560.402219036201</v>
      </c>
      <c r="R253" s="74">
        <v>20869.258533578999</v>
      </c>
      <c r="S253" s="74">
        <v>21264.733628948001</v>
      </c>
      <c r="T253" s="74">
        <v>21580.897801850599</v>
      </c>
      <c r="U253" s="74">
        <v>21899.401915022299</v>
      </c>
      <c r="V253" s="74">
        <v>22303.019955153799</v>
      </c>
      <c r="W253" s="74">
        <v>22624.460691902499</v>
      </c>
      <c r="X253" s="74">
        <v>22946.606189072201</v>
      </c>
      <c r="Y253" s="74">
        <v>23268.924291670301</v>
      </c>
      <c r="Z253" s="74">
        <v>23590.9120218848</v>
      </c>
      <c r="AA253" s="74">
        <v>23912.154420765699</v>
      </c>
      <c r="AB253" s="74">
        <v>24232.293358274899</v>
      </c>
      <c r="AC253" s="74">
        <v>24465.919377316499</v>
      </c>
      <c r="AD253" s="74">
        <v>24783.410976467501</v>
      </c>
      <c r="AE253" s="74">
        <v>25100.019547355299</v>
      </c>
      <c r="AF253" s="74">
        <v>25330.158706061098</v>
      </c>
      <c r="AG253" s="74">
        <v>25645.396531457201</v>
      </c>
      <c r="AH253" s="74">
        <v>25960.152284595599</v>
      </c>
      <c r="AI253" s="74">
        <v>26274.916972771</v>
      </c>
      <c r="AJ253" s="74">
        <v>26590.3436368535</v>
      </c>
      <c r="AK253" s="74">
        <v>26993.803502440798</v>
      </c>
      <c r="AL253" s="74">
        <v>26993.803502440798</v>
      </c>
      <c r="AM253" s="74">
        <v>26993.803502440798</v>
      </c>
      <c r="AN253" s="74">
        <v>26993.803502440798</v>
      </c>
      <c r="AO253" s="74">
        <v>26993.803502440798</v>
      </c>
      <c r="AP253" s="74">
        <v>26993.803502440798</v>
      </c>
      <c r="AQ253" s="74">
        <v>26993.803502440798</v>
      </c>
      <c r="AR253" s="74">
        <v>26993.803502440798</v>
      </c>
      <c r="AS253" s="74">
        <v>26993.803502440798</v>
      </c>
      <c r="AT253" s="74">
        <v>26993.803502440798</v>
      </c>
      <c r="AU253" s="74">
        <v>26993.803502440798</v>
      </c>
      <c r="AV253" s="74">
        <v>26993.803502440798</v>
      </c>
      <c r="AW253" s="74">
        <v>26993.803502440798</v>
      </c>
      <c r="AX253" s="74">
        <v>26993.803502440798</v>
      </c>
      <c r="AY253" s="74">
        <v>26993.803502440798</v>
      </c>
      <c r="AZ253" s="74">
        <v>26993.803502440798</v>
      </c>
      <c r="BA253" s="74">
        <v>26993.803502440798</v>
      </c>
      <c r="BB253" s="74">
        <v>26993.803502440798</v>
      </c>
      <c r="BC253" s="74">
        <v>26993.803502440798</v>
      </c>
      <c r="BD253" s="74">
        <v>26993.803502440798</v>
      </c>
      <c r="BE253" s="74">
        <v>26993.803502440798</v>
      </c>
    </row>
    <row r="254" spans="1:57" x14ac:dyDescent="0.25">
      <c r="A254" s="74" t="s">
        <v>52</v>
      </c>
      <c r="B254" s="74" t="s">
        <v>77</v>
      </c>
      <c r="C254" s="74" t="s">
        <v>74</v>
      </c>
      <c r="D254" s="74" t="s">
        <v>130</v>
      </c>
      <c r="E254" s="74">
        <v>41098.846640000003</v>
      </c>
      <c r="F254" s="74">
        <v>41139.945486639997</v>
      </c>
      <c r="G254" s="74">
        <v>38092.504024717098</v>
      </c>
      <c r="H254" s="74">
        <v>38572.263670001397</v>
      </c>
      <c r="I254" s="74">
        <v>39052.944742072199</v>
      </c>
      <c r="J254" s="74">
        <v>39534.548604023497</v>
      </c>
      <c r="K254" s="74">
        <v>40017.076620753898</v>
      </c>
      <c r="L254" s="74">
        <v>40500.530158969203</v>
      </c>
      <c r="M254" s="74">
        <v>40984.910587184298</v>
      </c>
      <c r="N254" s="74">
        <v>41470.2192757257</v>
      </c>
      <c r="O254" s="74">
        <v>41511.689495001403</v>
      </c>
      <c r="P254" s="74">
        <v>41553.2011844964</v>
      </c>
      <c r="Q254" s="74">
        <v>41594.754385680899</v>
      </c>
      <c r="R254" s="74">
        <v>41636.349140066603</v>
      </c>
      <c r="S254" s="74">
        <v>41677.9854892066</v>
      </c>
      <c r="T254" s="74">
        <v>41719.663474695801</v>
      </c>
      <c r="U254" s="74">
        <v>41761.383138170597</v>
      </c>
      <c r="V254" s="74">
        <v>41803.144521308699</v>
      </c>
      <c r="W254" s="74">
        <v>41844.947665829997</v>
      </c>
      <c r="X254" s="74">
        <v>41886.792613495898</v>
      </c>
      <c r="Y254" s="74">
        <v>41928.679406109302</v>
      </c>
      <c r="Z254" s="74">
        <v>41970.6080855154</v>
      </c>
      <c r="AA254" s="74">
        <v>42012.578693600997</v>
      </c>
      <c r="AB254" s="74">
        <v>42054.5912722945</v>
      </c>
      <c r="AC254" s="74">
        <v>42096.645863566802</v>
      </c>
      <c r="AD254" s="74">
        <v>42138.742509430398</v>
      </c>
      <c r="AE254" s="74">
        <v>42180.881251939798</v>
      </c>
      <c r="AF254" s="74">
        <v>42223.062133191699</v>
      </c>
      <c r="AG254" s="74">
        <v>42265.285195324897</v>
      </c>
      <c r="AH254" s="74">
        <v>42307.550480520302</v>
      </c>
      <c r="AI254" s="74">
        <v>42349.858031000796</v>
      </c>
      <c r="AJ254" s="74">
        <v>42392.207889031801</v>
      </c>
      <c r="AK254" s="74">
        <v>42434.600096920803</v>
      </c>
      <c r="AL254" s="74">
        <v>42434.600096920803</v>
      </c>
      <c r="AM254" s="74">
        <v>42434.600096920803</v>
      </c>
      <c r="AN254" s="74">
        <v>42434.600096920803</v>
      </c>
      <c r="AO254" s="74">
        <v>42434.600096920803</v>
      </c>
      <c r="AP254" s="74">
        <v>42434.600096920803</v>
      </c>
      <c r="AQ254" s="74">
        <v>42434.600096920803</v>
      </c>
      <c r="AR254" s="74">
        <v>42434.600096920803</v>
      </c>
      <c r="AS254" s="74">
        <v>42434.600096920803</v>
      </c>
      <c r="AT254" s="74">
        <v>42434.600096920803</v>
      </c>
      <c r="AU254" s="74">
        <v>42434.600096920803</v>
      </c>
      <c r="AV254" s="74">
        <v>42434.600096920803</v>
      </c>
      <c r="AW254" s="74">
        <v>42434.600096920803</v>
      </c>
      <c r="AX254" s="74">
        <v>42434.600096920803</v>
      </c>
      <c r="AY254" s="74">
        <v>42434.600096920803</v>
      </c>
      <c r="AZ254" s="74">
        <v>42434.600096920803</v>
      </c>
      <c r="BA254" s="74">
        <v>42434.600096920803</v>
      </c>
      <c r="BB254" s="74">
        <v>42434.600096920803</v>
      </c>
      <c r="BC254" s="74">
        <v>42434.600096920803</v>
      </c>
      <c r="BD254" s="74">
        <v>42434.600096920803</v>
      </c>
      <c r="BE254" s="74">
        <v>42434.600096920803</v>
      </c>
    </row>
    <row r="255" spans="1:57" x14ac:dyDescent="0.25">
      <c r="A255" s="74" t="s">
        <v>52</v>
      </c>
      <c r="B255" s="74" t="s">
        <v>78</v>
      </c>
      <c r="C255" s="74" t="s">
        <v>79</v>
      </c>
      <c r="D255" s="74" t="s">
        <v>131</v>
      </c>
      <c r="E255" s="74">
        <v>8970982.4730352592</v>
      </c>
      <c r="F255" s="74">
        <v>9042750.3328195401</v>
      </c>
      <c r="G255" s="74">
        <v>8452539.0613467395</v>
      </c>
      <c r="H255" s="74">
        <v>8640341.8662808407</v>
      </c>
      <c r="I255" s="74">
        <v>8831104.7062999792</v>
      </c>
      <c r="J255" s="74">
        <v>9024866.8918076195</v>
      </c>
      <c r="K255" s="74">
        <v>9221668.20448526</v>
      </c>
      <c r="L255" s="74">
        <v>9421548.9025709704</v>
      </c>
      <c r="M255" s="74">
        <v>9586357.0685507208</v>
      </c>
      <c r="N255" s="74">
        <v>9752845.1843397506</v>
      </c>
      <c r="O255" s="74">
        <v>9815856.2135209292</v>
      </c>
      <c r="P255" s="74">
        <v>9879215.2854126003</v>
      </c>
      <c r="Q255" s="74">
        <v>9942924.1761799902</v>
      </c>
      <c r="R255" s="74">
        <v>10016951.7868347</v>
      </c>
      <c r="S255" s="74">
        <v>10091471.1004916</v>
      </c>
      <c r="T255" s="74">
        <v>10166485.183490399</v>
      </c>
      <c r="U255" s="74">
        <v>10241997.120541699</v>
      </c>
      <c r="V255" s="74">
        <v>10318010.014833899</v>
      </c>
      <c r="W255" s="74">
        <v>10394526.988141101</v>
      </c>
      <c r="X255" s="74">
        <v>10471551.180930899</v>
      </c>
      <c r="Y255" s="74">
        <v>10549085.7524739</v>
      </c>
      <c r="Z255" s="74">
        <v>10627133.8809528</v>
      </c>
      <c r="AA255" s="74">
        <v>10705698.7635727</v>
      </c>
      <c r="AB255" s="74">
        <v>10784783.616671801</v>
      </c>
      <c r="AC255" s="74">
        <v>10864391.675832801</v>
      </c>
      <c r="AD255" s="74">
        <v>10944526.195994901</v>
      </c>
      <c r="AE255" s="74">
        <v>11025190.4515668</v>
      </c>
      <c r="AF255" s="74">
        <v>11106387.7365395</v>
      </c>
      <c r="AG255" s="74">
        <v>11188121.364600699</v>
      </c>
      <c r="AH255" s="74">
        <v>11270394.669249101</v>
      </c>
      <c r="AI255" s="74">
        <v>11353211.0039098</v>
      </c>
      <c r="AJ255" s="74">
        <v>11436573.7420504</v>
      </c>
      <c r="AK255" s="74">
        <v>11520486.277297299</v>
      </c>
      <c r="AL255" s="74">
        <v>11520486.277297299</v>
      </c>
      <c r="AM255" s="74">
        <v>11520486.277297299</v>
      </c>
      <c r="AN255" s="74">
        <v>11520486.277297299</v>
      </c>
      <c r="AO255" s="74">
        <v>11520486.277297299</v>
      </c>
      <c r="AP255" s="74">
        <v>11520486.277297299</v>
      </c>
      <c r="AQ255" s="74">
        <v>11520486.277297299</v>
      </c>
      <c r="AR255" s="74">
        <v>11520486.277297299</v>
      </c>
      <c r="AS255" s="74">
        <v>11520486.277297299</v>
      </c>
      <c r="AT255" s="74">
        <v>11520486.277297299</v>
      </c>
      <c r="AU255" s="74">
        <v>11520486.277297299</v>
      </c>
      <c r="AV255" s="74">
        <v>11520486.277297299</v>
      </c>
      <c r="AW255" s="74">
        <v>11520486.277297299</v>
      </c>
      <c r="AX255" s="74">
        <v>11520486.277297299</v>
      </c>
      <c r="AY255" s="74">
        <v>11520486.277297299</v>
      </c>
      <c r="AZ255" s="74">
        <v>11520486.277297299</v>
      </c>
      <c r="BA255" s="74">
        <v>11520486.277297299</v>
      </c>
      <c r="BB255" s="74">
        <v>11520486.277297299</v>
      </c>
      <c r="BC255" s="74">
        <v>11520486.277297299</v>
      </c>
      <c r="BD255" s="74">
        <v>11520486.277297299</v>
      </c>
      <c r="BE255" s="74">
        <v>11520486.277297299</v>
      </c>
    </row>
    <row r="256" spans="1:57" x14ac:dyDescent="0.25">
      <c r="A256" s="74" t="s">
        <v>52</v>
      </c>
      <c r="B256" s="74" t="s">
        <v>80</v>
      </c>
      <c r="C256" s="74" t="s">
        <v>74</v>
      </c>
      <c r="D256" s="74" t="s">
        <v>132</v>
      </c>
      <c r="E256" s="74">
        <v>3901.8309300000001</v>
      </c>
      <c r="F256" s="74">
        <v>3905.73276093</v>
      </c>
      <c r="G256" s="74">
        <v>3616.4156066641099</v>
      </c>
      <c r="H256" s="74">
        <v>3661.9628951156101</v>
      </c>
      <c r="I256" s="74">
        <v>3707.5976617284</v>
      </c>
      <c r="J256" s="74">
        <v>3753.3200359115199</v>
      </c>
      <c r="K256" s="74">
        <v>3799.1301472453501</v>
      </c>
      <c r="L256" s="74">
        <v>3845.0281254818201</v>
      </c>
      <c r="M256" s="74">
        <v>3891.0141005445998</v>
      </c>
      <c r="N256" s="74">
        <v>3937.0882025293899</v>
      </c>
      <c r="O256" s="74">
        <v>3941.02529073192</v>
      </c>
      <c r="P256" s="74">
        <v>3944.9663160226501</v>
      </c>
      <c r="Q256" s="74">
        <v>3948.9112823386699</v>
      </c>
      <c r="R256" s="74">
        <v>3952.8601936210098</v>
      </c>
      <c r="S256" s="74">
        <v>3956.8130538146302</v>
      </c>
      <c r="T256" s="74">
        <v>3960.7698668684502</v>
      </c>
      <c r="U256" s="74">
        <v>3964.7306367353199</v>
      </c>
      <c r="V256" s="74">
        <v>3968.69536737205</v>
      </c>
      <c r="W256" s="74">
        <v>3972.6640627394199</v>
      </c>
      <c r="X256" s="74">
        <v>3976.63672680216</v>
      </c>
      <c r="Y256" s="74">
        <v>3980.6133635289598</v>
      </c>
      <c r="Z256" s="74">
        <v>3984.59397689249</v>
      </c>
      <c r="AA256" s="74">
        <v>3988.5785708693802</v>
      </c>
      <c r="AB256" s="74">
        <v>3992.56714944025</v>
      </c>
      <c r="AC256" s="74">
        <v>3996.5597165896902</v>
      </c>
      <c r="AD256" s="74">
        <v>4000.5562763062799</v>
      </c>
      <c r="AE256" s="74">
        <v>4004.5568325825898</v>
      </c>
      <c r="AF256" s="74">
        <v>4008.5613894151702</v>
      </c>
      <c r="AG256" s="74">
        <v>4012.56995080458</v>
      </c>
      <c r="AH256" s="74">
        <v>4016.5825207553899</v>
      </c>
      <c r="AI256" s="74">
        <v>4020.5991032761399</v>
      </c>
      <c r="AJ256" s="74">
        <v>4024.6197023794198</v>
      </c>
      <c r="AK256" s="74">
        <v>4028.6443220818001</v>
      </c>
      <c r="AL256" s="74">
        <v>4028.6443220818001</v>
      </c>
      <c r="AM256" s="74">
        <v>4028.6443220818001</v>
      </c>
      <c r="AN256" s="74">
        <v>4028.6443220818001</v>
      </c>
      <c r="AO256" s="74">
        <v>4028.6443220818001</v>
      </c>
      <c r="AP256" s="74">
        <v>4028.6443220818001</v>
      </c>
      <c r="AQ256" s="74">
        <v>4028.6443220818001</v>
      </c>
      <c r="AR256" s="74">
        <v>4028.6443220818001</v>
      </c>
      <c r="AS256" s="74">
        <v>4028.6443220818001</v>
      </c>
      <c r="AT256" s="74">
        <v>4028.6443220818001</v>
      </c>
      <c r="AU256" s="74">
        <v>4028.6443220818001</v>
      </c>
      <c r="AV256" s="74">
        <v>4028.6443220818001</v>
      </c>
      <c r="AW256" s="74">
        <v>4028.6443220818001</v>
      </c>
      <c r="AX256" s="74">
        <v>4028.6443220818001</v>
      </c>
      <c r="AY256" s="74">
        <v>4028.6443220818001</v>
      </c>
      <c r="AZ256" s="74">
        <v>4028.6443220818001</v>
      </c>
      <c r="BA256" s="74">
        <v>4028.6443220818001</v>
      </c>
      <c r="BB256" s="74">
        <v>4028.6443220818001</v>
      </c>
      <c r="BC256" s="74">
        <v>4028.6443220818001</v>
      </c>
      <c r="BD256" s="74">
        <v>4028.6443220818001</v>
      </c>
      <c r="BE256" s="74">
        <v>4028.6443220818001</v>
      </c>
    </row>
    <row r="257" spans="1:57" x14ac:dyDescent="0.25">
      <c r="A257" s="74" t="s">
        <v>52</v>
      </c>
      <c r="B257" s="74" t="s">
        <v>81</v>
      </c>
      <c r="C257" s="74" t="s">
        <v>74</v>
      </c>
      <c r="D257" s="74" t="s">
        <v>133</v>
      </c>
      <c r="E257" s="74">
        <v>151470.6692</v>
      </c>
      <c r="F257" s="74">
        <v>151622.13986920001</v>
      </c>
      <c r="G257" s="74">
        <v>140390.72985838901</v>
      </c>
      <c r="H257" s="74">
        <v>142158.89418579399</v>
      </c>
      <c r="I257" s="74">
        <v>143930.454451125</v>
      </c>
      <c r="J257" s="74">
        <v>145705.41567809199</v>
      </c>
      <c r="K257" s="74">
        <v>147483.782897058</v>
      </c>
      <c r="L257" s="74">
        <v>149265.56114504699</v>
      </c>
      <c r="M257" s="74">
        <v>151050.75546574901</v>
      </c>
      <c r="N257" s="74">
        <v>152839.37090953099</v>
      </c>
      <c r="O257" s="74">
        <v>152992.21028044101</v>
      </c>
      <c r="P257" s="74">
        <v>153145.20249072101</v>
      </c>
      <c r="Q257" s="74">
        <v>153298.34769321201</v>
      </c>
      <c r="R257" s="74">
        <v>153451.64604090501</v>
      </c>
      <c r="S257" s="74">
        <v>153605.09768694601</v>
      </c>
      <c r="T257" s="74">
        <v>153758.702784633</v>
      </c>
      <c r="U257" s="74">
        <v>153912.46148741801</v>
      </c>
      <c r="V257" s="74">
        <v>154066.37394890501</v>
      </c>
      <c r="W257" s="74">
        <v>154220.440322854</v>
      </c>
      <c r="X257" s="74">
        <v>154374.660763177</v>
      </c>
      <c r="Y257" s="74">
        <v>154529.03542393999</v>
      </c>
      <c r="Z257" s="74">
        <v>154683.56445936399</v>
      </c>
      <c r="AA257" s="74">
        <v>154838.24802382299</v>
      </c>
      <c r="AB257" s="74">
        <v>154993.08627184699</v>
      </c>
      <c r="AC257" s="74">
        <v>155148.07935811899</v>
      </c>
      <c r="AD257" s="74">
        <v>155303.22743747701</v>
      </c>
      <c r="AE257" s="74">
        <v>155458.530664914</v>
      </c>
      <c r="AF257" s="74">
        <v>155613.98919557899</v>
      </c>
      <c r="AG257" s="74">
        <v>155769.60318477501</v>
      </c>
      <c r="AH257" s="74">
        <v>155925.372787959</v>
      </c>
      <c r="AI257" s="74">
        <v>156081.29816074701</v>
      </c>
      <c r="AJ257" s="74">
        <v>156237.37945890799</v>
      </c>
      <c r="AK257" s="74">
        <v>156393.61683836699</v>
      </c>
      <c r="AL257" s="74">
        <v>156393.61683836699</v>
      </c>
      <c r="AM257" s="74">
        <v>156393.61683836699</v>
      </c>
      <c r="AN257" s="74">
        <v>156393.61683836699</v>
      </c>
      <c r="AO257" s="74">
        <v>156393.61683836699</v>
      </c>
      <c r="AP257" s="74">
        <v>156393.61683836699</v>
      </c>
      <c r="AQ257" s="74">
        <v>156393.61683836699</v>
      </c>
      <c r="AR257" s="74">
        <v>156393.61683836699</v>
      </c>
      <c r="AS257" s="74">
        <v>156393.61683836699</v>
      </c>
      <c r="AT257" s="74">
        <v>156393.61683836699</v>
      </c>
      <c r="AU257" s="74">
        <v>156393.61683836699</v>
      </c>
      <c r="AV257" s="74">
        <v>156393.61683836699</v>
      </c>
      <c r="AW257" s="74">
        <v>156393.61683836699</v>
      </c>
      <c r="AX257" s="74">
        <v>156393.61683836699</v>
      </c>
      <c r="AY257" s="74">
        <v>156393.61683836699</v>
      </c>
      <c r="AZ257" s="74">
        <v>156393.61683836699</v>
      </c>
      <c r="BA257" s="74">
        <v>156393.61683836699</v>
      </c>
      <c r="BB257" s="74">
        <v>156393.61683836699</v>
      </c>
      <c r="BC257" s="74">
        <v>156393.61683836699</v>
      </c>
      <c r="BD257" s="74">
        <v>156393.61683836699</v>
      </c>
      <c r="BE257" s="74">
        <v>156393.61683836699</v>
      </c>
    </row>
    <row r="258" spans="1:57" x14ac:dyDescent="0.25">
      <c r="A258" s="74" t="s">
        <v>52</v>
      </c>
      <c r="B258" s="74" t="s">
        <v>82</v>
      </c>
      <c r="C258" s="74" t="s">
        <v>74</v>
      </c>
      <c r="D258" s="74" t="s">
        <v>134</v>
      </c>
      <c r="E258" s="74">
        <v>3819.0049800000002</v>
      </c>
      <c r="F258" s="74">
        <v>3822.8239849800002</v>
      </c>
      <c r="G258" s="74">
        <v>3539.6482982926</v>
      </c>
      <c r="H258" s="74">
        <v>3584.2287336170398</v>
      </c>
      <c r="I258" s="74">
        <v>3628.8947901638398</v>
      </c>
      <c r="J258" s="74">
        <v>3673.6465945949899</v>
      </c>
      <c r="K258" s="74">
        <v>3718.48427374021</v>
      </c>
      <c r="L258" s="74">
        <v>3763.4079545971299</v>
      </c>
      <c r="M258" s="74">
        <v>3808.4177643314902</v>
      </c>
      <c r="N258" s="74">
        <v>3853.5138302773698</v>
      </c>
      <c r="O258" s="74">
        <v>3857.3673441076398</v>
      </c>
      <c r="P258" s="74">
        <v>3861.22471145175</v>
      </c>
      <c r="Q258" s="74">
        <v>3865.0859361632001</v>
      </c>
      <c r="R258" s="74">
        <v>3868.9510220993602</v>
      </c>
      <c r="S258" s="74">
        <v>3872.81997312146</v>
      </c>
      <c r="T258" s="74">
        <v>3876.6927930945799</v>
      </c>
      <c r="U258" s="74">
        <v>3880.56948588768</v>
      </c>
      <c r="V258" s="74">
        <v>3884.4500553735602</v>
      </c>
      <c r="W258" s="74">
        <v>3888.3345054289398</v>
      </c>
      <c r="X258" s="74">
        <v>3892.2228399343699</v>
      </c>
      <c r="Y258" s="74">
        <v>3896.1150627743</v>
      </c>
      <c r="Z258" s="74">
        <v>3900.0111778370701</v>
      </c>
      <c r="AA258" s="74">
        <v>3903.9111890149102</v>
      </c>
      <c r="AB258" s="74">
        <v>3907.8151002039299</v>
      </c>
      <c r="AC258" s="74">
        <v>3911.7229153041299</v>
      </c>
      <c r="AD258" s="74">
        <v>3915.6346382194301</v>
      </c>
      <c r="AE258" s="74">
        <v>3919.5502728576498</v>
      </c>
      <c r="AF258" s="74">
        <v>3923.4698231305101</v>
      </c>
      <c r="AG258" s="74">
        <v>3927.39329295364</v>
      </c>
      <c r="AH258" s="74">
        <v>3931.32068624659</v>
      </c>
      <c r="AI258" s="74">
        <v>3935.2520069328398</v>
      </c>
      <c r="AJ258" s="74">
        <v>3939.1872589397699</v>
      </c>
      <c r="AK258" s="74">
        <v>3943.1264461987098</v>
      </c>
      <c r="AL258" s="74">
        <v>3943.1264461987098</v>
      </c>
      <c r="AM258" s="74">
        <v>3943.1264461987098</v>
      </c>
      <c r="AN258" s="74">
        <v>3943.1264461987098</v>
      </c>
      <c r="AO258" s="74">
        <v>3943.1264461987098</v>
      </c>
      <c r="AP258" s="74">
        <v>3943.1264461987098</v>
      </c>
      <c r="AQ258" s="74">
        <v>3943.1264461987098</v>
      </c>
      <c r="AR258" s="74">
        <v>3943.1264461987098</v>
      </c>
      <c r="AS258" s="74">
        <v>3943.1264461987098</v>
      </c>
      <c r="AT258" s="74">
        <v>3943.1264461987098</v>
      </c>
      <c r="AU258" s="74">
        <v>3943.1264461987098</v>
      </c>
      <c r="AV258" s="74">
        <v>3943.1264461987098</v>
      </c>
      <c r="AW258" s="74">
        <v>3943.1264461987098</v>
      </c>
      <c r="AX258" s="74">
        <v>3943.1264461987098</v>
      </c>
      <c r="AY258" s="74">
        <v>3943.1264461987098</v>
      </c>
      <c r="AZ258" s="74">
        <v>3943.1264461987098</v>
      </c>
      <c r="BA258" s="74">
        <v>3943.1264461987098</v>
      </c>
      <c r="BB258" s="74">
        <v>3943.1264461987098</v>
      </c>
      <c r="BC258" s="74">
        <v>3943.1264461987098</v>
      </c>
      <c r="BD258" s="74">
        <v>3943.1264461987098</v>
      </c>
      <c r="BE258" s="74">
        <v>3943.1264461987098</v>
      </c>
    </row>
    <row r="259" spans="1:57" x14ac:dyDescent="0.25">
      <c r="A259" s="74" t="s">
        <v>52</v>
      </c>
      <c r="B259" s="74" t="s">
        <v>83</v>
      </c>
      <c r="C259" s="74" t="s">
        <v>84</v>
      </c>
      <c r="D259" s="74" t="s">
        <v>135</v>
      </c>
      <c r="E259" s="74">
        <v>123.10756648325901</v>
      </c>
      <c r="F259" s="74">
        <v>124.58979376313501</v>
      </c>
      <c r="G259" s="74">
        <v>117.68717324036</v>
      </c>
      <c r="H259" s="74">
        <v>121.82495537214901</v>
      </c>
      <c r="I259" s="74">
        <v>124.140318689941</v>
      </c>
      <c r="J259" s="74">
        <v>125.96360000768701</v>
      </c>
      <c r="K259" s="74">
        <v>128.39534362293799</v>
      </c>
      <c r="L259" s="74">
        <v>130.30880808914799</v>
      </c>
      <c r="M259" s="74">
        <v>132.81916785864701</v>
      </c>
      <c r="N259" s="74">
        <v>134.80899045982099</v>
      </c>
      <c r="O259" s="74">
        <v>136.83546381833301</v>
      </c>
      <c r="P259" s="74">
        <v>139.46156178652501</v>
      </c>
      <c r="Q259" s="74">
        <v>141.55755896018999</v>
      </c>
      <c r="R259" s="74">
        <v>143.68402251330201</v>
      </c>
      <c r="S259" s="74">
        <v>146.40685295862099</v>
      </c>
      <c r="T259" s="74">
        <v>148.58363082852699</v>
      </c>
      <c r="U259" s="74">
        <v>150.77651909496399</v>
      </c>
      <c r="V259" s="74">
        <v>153.55541339404601</v>
      </c>
      <c r="W259" s="74">
        <v>155.76852019807501</v>
      </c>
      <c r="X259" s="74">
        <v>157.986479249826</v>
      </c>
      <c r="Y259" s="74">
        <v>160.20562668314901</v>
      </c>
      <c r="Z259" s="74">
        <v>162.42249951563201</v>
      </c>
      <c r="AA259" s="74">
        <v>164.634240771257</v>
      </c>
      <c r="AB259" s="74">
        <v>166.83838473882801</v>
      </c>
      <c r="AC259" s="74">
        <v>168.44689067235899</v>
      </c>
      <c r="AD259" s="74">
        <v>170.63280781966901</v>
      </c>
      <c r="AE259" s="74">
        <v>172.81264535218901</v>
      </c>
      <c r="AF259" s="74">
        <v>174.39714438973101</v>
      </c>
      <c r="AG259" s="74">
        <v>176.567544393563</v>
      </c>
      <c r="AH259" s="74">
        <v>178.73462534890001</v>
      </c>
      <c r="AI259" s="74">
        <v>180.901767821616</v>
      </c>
      <c r="AJ259" s="74">
        <v>183.07346797236099</v>
      </c>
      <c r="AK259" s="74">
        <v>185.85127324594001</v>
      </c>
      <c r="AL259" s="74">
        <v>185.85127324594001</v>
      </c>
      <c r="AM259" s="74">
        <v>185.85127324594001</v>
      </c>
      <c r="AN259" s="74">
        <v>185.85127324594001</v>
      </c>
      <c r="AO259" s="74">
        <v>185.85127324594001</v>
      </c>
      <c r="AP259" s="74">
        <v>185.85127324594001</v>
      </c>
      <c r="AQ259" s="74">
        <v>185.85127324594001</v>
      </c>
      <c r="AR259" s="74">
        <v>185.85127324594001</v>
      </c>
      <c r="AS259" s="74">
        <v>185.85127324594001</v>
      </c>
      <c r="AT259" s="74">
        <v>185.85127324594001</v>
      </c>
      <c r="AU259" s="74">
        <v>185.85127324594001</v>
      </c>
      <c r="AV259" s="74">
        <v>185.85127324594001</v>
      </c>
      <c r="AW259" s="74">
        <v>185.85127324594001</v>
      </c>
      <c r="AX259" s="74">
        <v>185.85127324594001</v>
      </c>
      <c r="AY259" s="74">
        <v>185.85127324594001</v>
      </c>
      <c r="AZ259" s="74">
        <v>185.85127324594001</v>
      </c>
      <c r="BA259" s="74">
        <v>185.85127324594001</v>
      </c>
      <c r="BB259" s="74">
        <v>185.85127324594001</v>
      </c>
      <c r="BC259" s="74">
        <v>185.85127324594001</v>
      </c>
      <c r="BD259" s="74">
        <v>185.85127324594001</v>
      </c>
      <c r="BE259" s="74">
        <v>185.85127324594001</v>
      </c>
    </row>
    <row r="260" spans="1:57" x14ac:dyDescent="0.25">
      <c r="A260" s="74" t="s">
        <v>53</v>
      </c>
      <c r="B260" s="74" t="s">
        <v>68</v>
      </c>
      <c r="C260" s="74" t="s">
        <v>69</v>
      </c>
      <c r="D260" s="74" t="s">
        <v>124</v>
      </c>
      <c r="E260" s="74">
        <v>618.18499999999995</v>
      </c>
      <c r="F260" s="74">
        <v>617.488733177791</v>
      </c>
      <c r="G260" s="74">
        <v>565.77014741228902</v>
      </c>
      <c r="H260" s="74">
        <v>581.87473130786896</v>
      </c>
      <c r="I260" s="74">
        <v>601.77027089402998</v>
      </c>
      <c r="J260" s="74">
        <v>620.14557389411698</v>
      </c>
      <c r="K260" s="74">
        <v>640.10275421011704</v>
      </c>
      <c r="L260" s="74">
        <v>660.26926836369796</v>
      </c>
      <c r="M260" s="74">
        <v>682.13876933148799</v>
      </c>
      <c r="N260" s="74">
        <v>702.72632612035704</v>
      </c>
      <c r="O260" s="74">
        <v>720.59891082651495</v>
      </c>
      <c r="P260" s="74">
        <v>738.52298577213503</v>
      </c>
      <c r="Q260" s="74">
        <v>756.53307362217402</v>
      </c>
      <c r="R260" s="74">
        <v>774.657803977306</v>
      </c>
      <c r="S260" s="74">
        <v>792.92365146808697</v>
      </c>
      <c r="T260" s="74">
        <v>809.92156824602</v>
      </c>
      <c r="U260" s="74">
        <v>828.557408188963</v>
      </c>
      <c r="V260" s="74">
        <v>848.84239946535695</v>
      </c>
      <c r="W260" s="74">
        <v>869.36243912353495</v>
      </c>
      <c r="X260" s="74">
        <v>890.14007608384304</v>
      </c>
      <c r="Y260" s="74">
        <v>911.19152355585697</v>
      </c>
      <c r="Z260" s="74">
        <v>933.94049624055901</v>
      </c>
      <c r="AA260" s="74">
        <v>955.56604989499999</v>
      </c>
      <c r="AB260" s="74">
        <v>978.91099167127197</v>
      </c>
      <c r="AC260" s="74">
        <v>1001.16023075391</v>
      </c>
      <c r="AD260" s="74">
        <v>1025.1395855993401</v>
      </c>
      <c r="AE260" s="74">
        <v>1049.4295036799299</v>
      </c>
      <c r="AF260" s="74">
        <v>1072.6108955383399</v>
      </c>
      <c r="AG260" s="74">
        <v>1098.92612969533</v>
      </c>
      <c r="AH260" s="74">
        <v>1124.14011155807</v>
      </c>
      <c r="AI260" s="74">
        <v>1151.0671390458599</v>
      </c>
      <c r="AJ260" s="74">
        <v>1178.2920182077</v>
      </c>
      <c r="AK260" s="74">
        <v>1205.7998530659399</v>
      </c>
      <c r="AL260" s="74">
        <v>1205.7998530659399</v>
      </c>
      <c r="AM260" s="74">
        <v>1205.7998530659399</v>
      </c>
      <c r="AN260" s="74">
        <v>1205.7998530659399</v>
      </c>
      <c r="AO260" s="74">
        <v>1205.7998530659399</v>
      </c>
      <c r="AP260" s="74">
        <v>1205.7998530659399</v>
      </c>
      <c r="AQ260" s="74">
        <v>1205.7998530659399</v>
      </c>
      <c r="AR260" s="74">
        <v>1205.7998530659399</v>
      </c>
      <c r="AS260" s="74">
        <v>1205.7998530659399</v>
      </c>
      <c r="AT260" s="74">
        <v>1205.7998530659399</v>
      </c>
      <c r="AU260" s="74">
        <v>1205.7998530659399</v>
      </c>
      <c r="AV260" s="74">
        <v>1205.7998530659399</v>
      </c>
      <c r="AW260" s="74">
        <v>1205.7998530659399</v>
      </c>
      <c r="AX260" s="74">
        <v>1205.7998530659399</v>
      </c>
      <c r="AY260" s="74">
        <v>1205.7998530659399</v>
      </c>
      <c r="AZ260" s="74">
        <v>1205.7998530659399</v>
      </c>
      <c r="BA260" s="74">
        <v>1205.7998530659399</v>
      </c>
      <c r="BB260" s="74">
        <v>1205.7998530659399</v>
      </c>
      <c r="BC260" s="74">
        <v>1205.7998530659399</v>
      </c>
      <c r="BD260" s="74">
        <v>1205.7998530659399</v>
      </c>
      <c r="BE260" s="74">
        <v>1205.7998530659399</v>
      </c>
    </row>
    <row r="261" spans="1:57" x14ac:dyDescent="0.25">
      <c r="A261" s="74" t="s">
        <v>53</v>
      </c>
      <c r="B261" s="74" t="s">
        <v>190</v>
      </c>
      <c r="C261" s="74" t="s">
        <v>69</v>
      </c>
      <c r="D261" s="74" t="s">
        <v>124</v>
      </c>
      <c r="E261" s="74">
        <v>618.18499999999995</v>
      </c>
      <c r="F261" s="74">
        <v>617.488733177791</v>
      </c>
      <c r="G261" s="74">
        <v>565.77014741228902</v>
      </c>
      <c r="H261" s="74">
        <v>581.74439136805597</v>
      </c>
      <c r="I261" s="74">
        <v>601.365881271989</v>
      </c>
      <c r="J261" s="74">
        <v>619.31209824280302</v>
      </c>
      <c r="K261" s="74">
        <v>638.66892404068597</v>
      </c>
      <c r="L261" s="74">
        <v>658.050763621996</v>
      </c>
      <c r="M261" s="74">
        <v>678.92998856055203</v>
      </c>
      <c r="N261" s="74">
        <v>698.31882660293002</v>
      </c>
      <c r="O261" s="74">
        <v>714.78800120960898</v>
      </c>
      <c r="P261" s="74">
        <v>731.07867407555204</v>
      </c>
      <c r="Q261" s="74">
        <v>747.21258615514796</v>
      </c>
      <c r="R261" s="74">
        <v>763.20526300330596</v>
      </c>
      <c r="S261" s="74">
        <v>779.06968942963704</v>
      </c>
      <c r="T261" s="74">
        <v>793.41212699889297</v>
      </c>
      <c r="U261" s="74">
        <v>809.06973794835801</v>
      </c>
      <c r="V261" s="74">
        <v>826.02551576772805</v>
      </c>
      <c r="W261" s="74">
        <v>842.87818177807503</v>
      </c>
      <c r="X261" s="74">
        <v>859.63319539629697</v>
      </c>
      <c r="Y261" s="74">
        <v>876.28924343757296</v>
      </c>
      <c r="Z261" s="74">
        <v>894.19198872056097</v>
      </c>
      <c r="AA261" s="74">
        <v>910.616222907939</v>
      </c>
      <c r="AB261" s="74">
        <v>928.25822131823304</v>
      </c>
      <c r="AC261" s="74">
        <v>944.42247815662802</v>
      </c>
      <c r="AD261" s="74">
        <v>961.76135585924806</v>
      </c>
      <c r="AE261" s="74">
        <v>978.90784103264002</v>
      </c>
      <c r="AF261" s="74">
        <v>994.52482234315301</v>
      </c>
      <c r="AG261" s="74">
        <v>1012.52416167416</v>
      </c>
      <c r="AH261" s="74">
        <v>1028.9569200322201</v>
      </c>
      <c r="AI261" s="74">
        <v>1046.38448915247</v>
      </c>
      <c r="AJ261" s="74">
        <v>1063.4792439535399</v>
      </c>
      <c r="AK261" s="74">
        <v>1080.2037403705899</v>
      </c>
      <c r="AL261" s="74">
        <v>1071.8306661909</v>
      </c>
      <c r="AM261" s="74">
        <v>1063.18749284412</v>
      </c>
      <c r="AN261" s="74">
        <v>1054.2742203302601</v>
      </c>
      <c r="AO261" s="74">
        <v>1045.0908486493099</v>
      </c>
      <c r="AP261" s="74">
        <v>1035.6373778012701</v>
      </c>
      <c r="AQ261" s="74">
        <v>1025.9138077861501</v>
      </c>
      <c r="AR261" s="74">
        <v>1015.92013860394</v>
      </c>
      <c r="AS261" s="74">
        <v>1005.65637025464</v>
      </c>
      <c r="AT261" s="74">
        <v>995.12250273826101</v>
      </c>
      <c r="AU261" s="74">
        <v>984.31853605479</v>
      </c>
      <c r="AV261" s="74">
        <v>973.24447020423304</v>
      </c>
      <c r="AW261" s="74">
        <v>961.90030518658796</v>
      </c>
      <c r="AX261" s="74">
        <v>950.28604100185703</v>
      </c>
      <c r="AY261" s="74">
        <v>938.40167765003901</v>
      </c>
      <c r="AZ261" s="74">
        <v>926.24721513113502</v>
      </c>
      <c r="BA261" s="74">
        <v>913.82265344514303</v>
      </c>
      <c r="BB261" s="74">
        <v>901.12799259206497</v>
      </c>
      <c r="BC261" s="74">
        <v>888.16323257190004</v>
      </c>
      <c r="BD261" s="74">
        <v>874.92837338464801</v>
      </c>
      <c r="BE261" s="74">
        <v>861.42341503031003</v>
      </c>
    </row>
    <row r="262" spans="1:57" x14ac:dyDescent="0.25">
      <c r="A262" s="74" t="s">
        <v>53</v>
      </c>
      <c r="B262" s="74" t="s">
        <v>70</v>
      </c>
      <c r="C262" s="74" t="s">
        <v>69</v>
      </c>
      <c r="D262" s="74" t="s">
        <v>125</v>
      </c>
      <c r="E262" s="74">
        <v>8373.2222220784097</v>
      </c>
      <c r="F262" s="74">
        <v>8522.0568379710203</v>
      </c>
      <c r="G262" s="74">
        <v>8658.8599463960509</v>
      </c>
      <c r="H262" s="74">
        <v>8769.5917138368495</v>
      </c>
      <c r="I262" s="74">
        <v>8870.6221849440608</v>
      </c>
      <c r="J262" s="74">
        <v>8960.3768566565595</v>
      </c>
      <c r="K262" s="74">
        <v>9046.1317230407094</v>
      </c>
      <c r="L262" s="74">
        <v>9132.2934105020395</v>
      </c>
      <c r="M262" s="74">
        <v>9216.5352951149198</v>
      </c>
      <c r="N262" s="74">
        <v>9299.6365280919799</v>
      </c>
      <c r="O262" s="74">
        <v>9384.5767179661798</v>
      </c>
      <c r="P262" s="74">
        <v>9463.8675360502693</v>
      </c>
      <c r="Q262" s="74">
        <v>9541.9717740629003</v>
      </c>
      <c r="R262" s="74">
        <v>9617.3680799163303</v>
      </c>
      <c r="S262" s="74">
        <v>9688.5179705387</v>
      </c>
      <c r="T262" s="74">
        <v>9758.4180103699491</v>
      </c>
      <c r="U262" s="74">
        <v>9824.0122349615303</v>
      </c>
      <c r="V262" s="74">
        <v>9888.3142612546108</v>
      </c>
      <c r="W262" s="74">
        <v>9948.2509153337196</v>
      </c>
      <c r="X262" s="74">
        <v>10005.3183327633</v>
      </c>
      <c r="Y262" s="74">
        <v>10057.952071379699</v>
      </c>
      <c r="Z262" s="74">
        <v>10109.1999165166</v>
      </c>
      <c r="AA262" s="74">
        <v>10155.9541938232</v>
      </c>
      <c r="AB262" s="74">
        <v>10199.728052123801</v>
      </c>
      <c r="AC262" s="74">
        <v>10240.4957496637</v>
      </c>
      <c r="AD262" s="74">
        <v>10278.2315084654</v>
      </c>
      <c r="AE262" s="74">
        <v>10311.344818604801</v>
      </c>
      <c r="AF262" s="74">
        <v>10342.934903646399</v>
      </c>
      <c r="AG262" s="74">
        <v>10371.4154956614</v>
      </c>
      <c r="AH262" s="74">
        <v>10398.3383289391</v>
      </c>
      <c r="AI262" s="74">
        <v>10420.5264565867</v>
      </c>
      <c r="AJ262" s="74">
        <v>10439.527216951001</v>
      </c>
      <c r="AK262" s="74">
        <v>10458.4958700138</v>
      </c>
      <c r="AL262" s="74">
        <v>10458.4958700138</v>
      </c>
      <c r="AM262" s="74">
        <v>10458.4958700138</v>
      </c>
      <c r="AN262" s="74">
        <v>10458.4958700138</v>
      </c>
      <c r="AO262" s="74">
        <v>10458.4958700138</v>
      </c>
      <c r="AP262" s="74">
        <v>10458.4958700138</v>
      </c>
      <c r="AQ262" s="74">
        <v>10458.4958700138</v>
      </c>
      <c r="AR262" s="74">
        <v>10458.4958700138</v>
      </c>
      <c r="AS262" s="74">
        <v>10458.4958700138</v>
      </c>
      <c r="AT262" s="74">
        <v>10458.4958700138</v>
      </c>
      <c r="AU262" s="74">
        <v>10458.4958700138</v>
      </c>
      <c r="AV262" s="74">
        <v>10458.4958700138</v>
      </c>
      <c r="AW262" s="74">
        <v>10458.4958700138</v>
      </c>
      <c r="AX262" s="74">
        <v>10458.4958700138</v>
      </c>
      <c r="AY262" s="74">
        <v>10458.4958700138</v>
      </c>
      <c r="AZ262" s="74">
        <v>10458.4958700138</v>
      </c>
      <c r="BA262" s="74">
        <v>10458.4958700138</v>
      </c>
      <c r="BB262" s="74">
        <v>10458.4958700138</v>
      </c>
      <c r="BC262" s="74">
        <v>10458.4958700138</v>
      </c>
      <c r="BD262" s="74">
        <v>10458.4958700138</v>
      </c>
      <c r="BE262" s="74">
        <v>10458.4958700138</v>
      </c>
    </row>
    <row r="263" spans="1:57" x14ac:dyDescent="0.25">
      <c r="A263" s="74" t="s">
        <v>53</v>
      </c>
      <c r="B263" s="74" t="s">
        <v>191</v>
      </c>
      <c r="C263" s="74" t="s">
        <v>69</v>
      </c>
      <c r="D263" s="74" t="s">
        <v>125</v>
      </c>
      <c r="E263" s="74">
        <v>8373.2222220784097</v>
      </c>
      <c r="F263" s="74">
        <v>8522.0568379710203</v>
      </c>
      <c r="G263" s="74">
        <v>8658.8599463960509</v>
      </c>
      <c r="H263" s="74">
        <v>8767.8377954940806</v>
      </c>
      <c r="I263" s="74">
        <v>8865.2998116330891</v>
      </c>
      <c r="J263" s="74">
        <v>8949.6244044285704</v>
      </c>
      <c r="K263" s="74">
        <v>9028.03945959462</v>
      </c>
      <c r="L263" s="74">
        <v>9104.8965302705401</v>
      </c>
      <c r="M263" s="74">
        <v>9177.8258468754393</v>
      </c>
      <c r="N263" s="74">
        <v>9247.5585635346597</v>
      </c>
      <c r="O263" s="74">
        <v>9317.0077655968307</v>
      </c>
      <c r="P263" s="74">
        <v>9378.6927282258202</v>
      </c>
      <c r="Q263" s="74">
        <v>9437.0100845482102</v>
      </c>
      <c r="R263" s="74">
        <v>9490.4188212614299</v>
      </c>
      <c r="S263" s="74">
        <v>9537.3770901982898</v>
      </c>
      <c r="T263" s="74">
        <v>9580.8148025812097</v>
      </c>
      <c r="U263" s="74">
        <v>9617.7079780273398</v>
      </c>
      <c r="V263" s="74">
        <v>9650.9947189845007</v>
      </c>
      <c r="W263" s="74">
        <v>9677.65849043665</v>
      </c>
      <c r="X263" s="74">
        <v>9699.15559178076</v>
      </c>
      <c r="Y263" s="74">
        <v>9713.9701105385702</v>
      </c>
      <c r="Z263" s="74">
        <v>9725.0503196890204</v>
      </c>
      <c r="AA263" s="74">
        <v>9729.4041176826904</v>
      </c>
      <c r="AB263" s="74">
        <v>9728.5006161157398</v>
      </c>
      <c r="AC263" s="74">
        <v>9722.3266647307701</v>
      </c>
      <c r="AD263" s="74">
        <v>9710.8731291981094</v>
      </c>
      <c r="AE263" s="74">
        <v>9692.6641294885394</v>
      </c>
      <c r="AF263" s="74">
        <v>9670.6441349093893</v>
      </c>
      <c r="AG263" s="74">
        <v>9643.3421278660408</v>
      </c>
      <c r="AH263" s="74">
        <v>9612.2239512713495</v>
      </c>
      <c r="AI263" s="74">
        <v>9574.3797083119298</v>
      </c>
      <c r="AJ263" s="74">
        <v>9531.2883490763106</v>
      </c>
      <c r="AK263" s="74">
        <v>9485.8557541025802</v>
      </c>
      <c r="AL263" s="74">
        <v>9421.0130797084894</v>
      </c>
      <c r="AM263" s="74">
        <v>9354.0787061404008</v>
      </c>
      <c r="AN263" s="74">
        <v>9285.0526333983107</v>
      </c>
      <c r="AO263" s="74">
        <v>9213.9348614822193</v>
      </c>
      <c r="AP263" s="74">
        <v>9140.7253903921192</v>
      </c>
      <c r="AQ263" s="74">
        <v>9065.4242201280194</v>
      </c>
      <c r="AR263" s="74">
        <v>8988.0313506899201</v>
      </c>
      <c r="AS263" s="74">
        <v>8908.5467820778103</v>
      </c>
      <c r="AT263" s="74">
        <v>8826.9705142916991</v>
      </c>
      <c r="AU263" s="74">
        <v>8743.3025473315902</v>
      </c>
      <c r="AV263" s="74">
        <v>8657.5428811974798</v>
      </c>
      <c r="AW263" s="74">
        <v>8569.6915158893607</v>
      </c>
      <c r="AX263" s="74">
        <v>8479.7484514072403</v>
      </c>
      <c r="AY263" s="74">
        <v>8387.7136877511202</v>
      </c>
      <c r="AZ263" s="74">
        <v>8293.5872249209897</v>
      </c>
      <c r="BA263" s="74">
        <v>8197.3690629168705</v>
      </c>
      <c r="BB263" s="74">
        <v>8099.0592017387398</v>
      </c>
      <c r="BC263" s="74">
        <v>7998.6576413865996</v>
      </c>
      <c r="BD263" s="74">
        <v>7896.1643818604698</v>
      </c>
      <c r="BE263" s="74">
        <v>7791.5794231603304</v>
      </c>
    </row>
    <row r="264" spans="1:57" x14ac:dyDescent="0.25">
      <c r="A264" s="74" t="s">
        <v>53</v>
      </c>
      <c r="B264" s="74" t="s">
        <v>71</v>
      </c>
      <c r="C264" s="74" t="s">
        <v>69</v>
      </c>
      <c r="D264" s="74" t="s">
        <v>126</v>
      </c>
      <c r="E264" s="74">
        <v>0</v>
      </c>
      <c r="F264" s="74">
        <v>0</v>
      </c>
      <c r="G264" s="74">
        <v>0</v>
      </c>
      <c r="H264" s="74">
        <v>0</v>
      </c>
      <c r="I264" s="74">
        <v>0</v>
      </c>
      <c r="J264" s="74">
        <v>0</v>
      </c>
      <c r="K264" s="74">
        <v>0</v>
      </c>
      <c r="L264" s="74">
        <v>0</v>
      </c>
      <c r="M264" s="74">
        <v>0</v>
      </c>
      <c r="N264" s="74">
        <v>0</v>
      </c>
      <c r="O264" s="74">
        <v>0</v>
      </c>
      <c r="P264" s="74">
        <v>0</v>
      </c>
      <c r="Q264" s="74">
        <v>0</v>
      </c>
      <c r="R264" s="74">
        <v>0</v>
      </c>
      <c r="S264" s="74">
        <v>0</v>
      </c>
      <c r="T264" s="74">
        <v>0</v>
      </c>
      <c r="U264" s="74">
        <v>0</v>
      </c>
      <c r="V264" s="74">
        <v>0</v>
      </c>
      <c r="W264" s="74">
        <v>0</v>
      </c>
      <c r="X264" s="74">
        <v>0</v>
      </c>
      <c r="Y264" s="74">
        <v>0</v>
      </c>
      <c r="Z264" s="74">
        <v>0</v>
      </c>
      <c r="AA264" s="74">
        <v>0</v>
      </c>
      <c r="AB264" s="74">
        <v>0</v>
      </c>
      <c r="AC264" s="74">
        <v>0</v>
      </c>
      <c r="AD264" s="74">
        <v>0</v>
      </c>
      <c r="AE264" s="74">
        <v>0</v>
      </c>
      <c r="AF264" s="74">
        <v>0</v>
      </c>
      <c r="AG264" s="74">
        <v>0</v>
      </c>
      <c r="AH264" s="74">
        <v>0</v>
      </c>
      <c r="AI264" s="74">
        <v>0</v>
      </c>
      <c r="AJ264" s="74">
        <v>0</v>
      </c>
      <c r="AK264" s="74">
        <v>0</v>
      </c>
      <c r="AL264" s="74">
        <v>0</v>
      </c>
      <c r="AM264" s="74">
        <v>0</v>
      </c>
      <c r="AN264" s="74">
        <v>0</v>
      </c>
      <c r="AO264" s="74">
        <v>0</v>
      </c>
      <c r="AP264" s="74">
        <v>0</v>
      </c>
      <c r="AQ264" s="74">
        <v>0</v>
      </c>
      <c r="AR264" s="74">
        <v>0</v>
      </c>
      <c r="AS264" s="74">
        <v>0</v>
      </c>
      <c r="AT264" s="74">
        <v>0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0</v>
      </c>
      <c r="BA264" s="74">
        <v>0</v>
      </c>
      <c r="BB264" s="74">
        <v>0</v>
      </c>
      <c r="BC264" s="74">
        <v>0</v>
      </c>
      <c r="BD264" s="74">
        <v>0</v>
      </c>
      <c r="BE264" s="74">
        <v>0</v>
      </c>
    </row>
    <row r="265" spans="1:57" x14ac:dyDescent="0.25">
      <c r="A265" s="74" t="s">
        <v>53</v>
      </c>
      <c r="B265" s="74" t="s">
        <v>72</v>
      </c>
      <c r="C265" s="74" t="s">
        <v>69</v>
      </c>
      <c r="D265" s="74" t="s">
        <v>37</v>
      </c>
      <c r="E265" s="74">
        <v>0</v>
      </c>
      <c r="F265" s="74">
        <v>0</v>
      </c>
      <c r="G265" s="74">
        <v>0</v>
      </c>
      <c r="H265" s="74">
        <v>0</v>
      </c>
      <c r="I265" s="74">
        <v>0</v>
      </c>
      <c r="J265" s="74">
        <v>0</v>
      </c>
      <c r="K265" s="74">
        <v>0</v>
      </c>
      <c r="L265" s="74">
        <v>0</v>
      </c>
      <c r="M265" s="74">
        <v>0</v>
      </c>
      <c r="N265" s="74">
        <v>0</v>
      </c>
      <c r="O265" s="74">
        <v>0</v>
      </c>
      <c r="P265" s="74">
        <v>0</v>
      </c>
      <c r="Q265" s="74">
        <v>0</v>
      </c>
      <c r="R265" s="74">
        <v>0</v>
      </c>
      <c r="S265" s="74">
        <v>0</v>
      </c>
      <c r="T265" s="74">
        <v>0</v>
      </c>
      <c r="U265" s="74">
        <v>0</v>
      </c>
      <c r="V265" s="74">
        <v>0</v>
      </c>
      <c r="W265" s="74">
        <v>0</v>
      </c>
      <c r="X265" s="74">
        <v>0</v>
      </c>
      <c r="Y265" s="74">
        <v>0</v>
      </c>
      <c r="Z265" s="74">
        <v>0</v>
      </c>
      <c r="AA265" s="74">
        <v>0</v>
      </c>
      <c r="AB265" s="74">
        <v>0</v>
      </c>
      <c r="AC265" s="74">
        <v>0</v>
      </c>
      <c r="AD265" s="74">
        <v>0</v>
      </c>
      <c r="AE265" s="74">
        <v>0</v>
      </c>
      <c r="AF265" s="74">
        <v>0</v>
      </c>
      <c r="AG265" s="74">
        <v>0</v>
      </c>
      <c r="AH265" s="74">
        <v>0</v>
      </c>
      <c r="AI265" s="74">
        <v>0</v>
      </c>
      <c r="AJ265" s="74">
        <v>0</v>
      </c>
      <c r="AK265" s="74">
        <v>0</v>
      </c>
      <c r="AL265" s="74">
        <v>0</v>
      </c>
      <c r="AM265" s="74">
        <v>0</v>
      </c>
      <c r="AN265" s="74">
        <v>0</v>
      </c>
      <c r="AO265" s="74">
        <v>0</v>
      </c>
      <c r="AP265" s="74">
        <v>0</v>
      </c>
      <c r="AQ265" s="74">
        <v>0</v>
      </c>
      <c r="AR265" s="74">
        <v>0</v>
      </c>
      <c r="AS265" s="74">
        <v>0</v>
      </c>
      <c r="AT265" s="74">
        <v>0</v>
      </c>
      <c r="AU265" s="74">
        <v>0</v>
      </c>
      <c r="AV265" s="74">
        <v>0</v>
      </c>
      <c r="AW265" s="74">
        <v>0</v>
      </c>
      <c r="AX265" s="74">
        <v>0</v>
      </c>
      <c r="AY265" s="74">
        <v>0</v>
      </c>
      <c r="AZ265" s="74">
        <v>0</v>
      </c>
      <c r="BA265" s="74">
        <v>0</v>
      </c>
      <c r="BB265" s="74">
        <v>0</v>
      </c>
      <c r="BC265" s="74">
        <v>0</v>
      </c>
      <c r="BD265" s="74">
        <v>0</v>
      </c>
      <c r="BE265" s="74">
        <v>0</v>
      </c>
    </row>
    <row r="266" spans="1:57" x14ac:dyDescent="0.25">
      <c r="A266" s="74" t="s">
        <v>53</v>
      </c>
      <c r="B266" s="74" t="s">
        <v>192</v>
      </c>
      <c r="C266" s="74" t="s">
        <v>69</v>
      </c>
      <c r="D266" s="74" t="s">
        <v>37</v>
      </c>
      <c r="E266" s="74">
        <v>0</v>
      </c>
      <c r="F266" s="74">
        <v>0</v>
      </c>
      <c r="G266" s="74">
        <v>0</v>
      </c>
      <c r="H266" s="74">
        <v>0</v>
      </c>
      <c r="I266" s="74">
        <v>0</v>
      </c>
      <c r="J266" s="74">
        <v>0</v>
      </c>
      <c r="K266" s="74">
        <v>0</v>
      </c>
      <c r="L266" s="74">
        <v>0</v>
      </c>
      <c r="M266" s="74">
        <v>0</v>
      </c>
      <c r="N266" s="74">
        <v>0</v>
      </c>
      <c r="O266" s="74">
        <v>0</v>
      </c>
      <c r="P266" s="74">
        <v>0</v>
      </c>
      <c r="Q266" s="74">
        <v>0</v>
      </c>
      <c r="R266" s="74">
        <v>0</v>
      </c>
      <c r="S266" s="74">
        <v>0</v>
      </c>
      <c r="T266" s="74">
        <v>0</v>
      </c>
      <c r="U266" s="74">
        <v>0</v>
      </c>
      <c r="V266" s="74">
        <v>0</v>
      </c>
      <c r="W266" s="74">
        <v>0</v>
      </c>
      <c r="X266" s="74">
        <v>0</v>
      </c>
      <c r="Y266" s="74">
        <v>0</v>
      </c>
      <c r="Z266" s="74">
        <v>0</v>
      </c>
      <c r="AA266" s="74">
        <v>0</v>
      </c>
      <c r="AB266" s="74">
        <v>0</v>
      </c>
      <c r="AC266" s="74">
        <v>0</v>
      </c>
      <c r="AD266" s="74">
        <v>0</v>
      </c>
      <c r="AE266" s="74">
        <v>0</v>
      </c>
      <c r="AF266" s="74">
        <v>0</v>
      </c>
      <c r="AG266" s="74">
        <v>0</v>
      </c>
      <c r="AH266" s="74">
        <v>0</v>
      </c>
      <c r="AI266" s="74">
        <v>0</v>
      </c>
      <c r="AJ266" s="74">
        <v>0</v>
      </c>
      <c r="AK266" s="74">
        <v>0</v>
      </c>
      <c r="AL266" s="74">
        <v>0</v>
      </c>
      <c r="AM266" s="74">
        <v>0</v>
      </c>
      <c r="AN266" s="74">
        <v>0</v>
      </c>
      <c r="AO266" s="74">
        <v>0</v>
      </c>
      <c r="AP266" s="74">
        <v>0</v>
      </c>
      <c r="AQ266" s="74">
        <v>0</v>
      </c>
      <c r="AR266" s="74">
        <v>0</v>
      </c>
      <c r="AS266" s="74">
        <v>0</v>
      </c>
      <c r="AT266" s="74">
        <v>0</v>
      </c>
      <c r="AU266" s="74">
        <v>0</v>
      </c>
      <c r="AV266" s="74">
        <v>0</v>
      </c>
      <c r="AW266" s="74">
        <v>0</v>
      </c>
      <c r="AX266" s="74">
        <v>0</v>
      </c>
      <c r="AY266" s="74">
        <v>0</v>
      </c>
      <c r="AZ266" s="74">
        <v>0</v>
      </c>
      <c r="BA266" s="74">
        <v>0</v>
      </c>
      <c r="BB266" s="74">
        <v>0</v>
      </c>
      <c r="BC266" s="74">
        <v>0</v>
      </c>
      <c r="BD266" s="74">
        <v>0</v>
      </c>
      <c r="BE266" s="74">
        <v>0</v>
      </c>
    </row>
    <row r="267" spans="1:57" x14ac:dyDescent="0.25">
      <c r="A267" s="74" t="s">
        <v>53</v>
      </c>
      <c r="B267" s="74" t="s">
        <v>73</v>
      </c>
      <c r="C267" s="74" t="s">
        <v>74</v>
      </c>
      <c r="D267" s="74" t="s">
        <v>127</v>
      </c>
      <c r="E267" s="74">
        <v>11753.6162394</v>
      </c>
      <c r="F267" s="74">
        <v>11871.152401793999</v>
      </c>
      <c r="G267" s="74">
        <v>11474.299777001999</v>
      </c>
      <c r="H267" s="74">
        <v>11663.431316243101</v>
      </c>
      <c r="I267" s="74">
        <v>11855.1980562914</v>
      </c>
      <c r="J267" s="74">
        <v>12049.6337880091</v>
      </c>
      <c r="K267" s="74">
        <v>12246.7727145554</v>
      </c>
      <c r="L267" s="74">
        <v>12446.649456253899</v>
      </c>
      <c r="M267" s="74">
        <v>12649.299055514901</v>
      </c>
      <c r="N267" s="74">
        <v>12854.756981815501</v>
      </c>
      <c r="O267" s="74">
        <v>12983.304551633601</v>
      </c>
      <c r="P267" s="74">
        <v>13113.13759715</v>
      </c>
      <c r="Q267" s="74">
        <v>13244.2689731215</v>
      </c>
      <c r="R267" s="74">
        <v>13376.7116628527</v>
      </c>
      <c r="S267" s="74">
        <v>13510.4787794812</v>
      </c>
      <c r="T267" s="74">
        <v>13645.583567276</v>
      </c>
      <c r="U267" s="74">
        <v>13782.0394029488</v>
      </c>
      <c r="V267" s="74">
        <v>13919.8597969783</v>
      </c>
      <c r="W267" s="74">
        <v>14059.058394948101</v>
      </c>
      <c r="X267" s="74">
        <v>14199.6489788975</v>
      </c>
      <c r="Y267" s="74">
        <v>14341.6454686865</v>
      </c>
      <c r="Z267" s="74">
        <v>14485.0619233734</v>
      </c>
      <c r="AA267" s="74">
        <v>14629.9125426071</v>
      </c>
      <c r="AB267" s="74">
        <v>14776.2116680332</v>
      </c>
      <c r="AC267" s="74">
        <v>14923.9737847135</v>
      </c>
      <c r="AD267" s="74">
        <v>15073.2135225606</v>
      </c>
      <c r="AE267" s="74">
        <v>15223.9456577863</v>
      </c>
      <c r="AF267" s="74">
        <v>15376.1851143641</v>
      </c>
      <c r="AG267" s="74">
        <v>15529.946965507799</v>
      </c>
      <c r="AH267" s="74">
        <v>15685.2464351628</v>
      </c>
      <c r="AI267" s="74">
        <v>15842.0988995145</v>
      </c>
      <c r="AJ267" s="74">
        <v>16000.5198885096</v>
      </c>
      <c r="AK267" s="74">
        <v>16160.525087394701</v>
      </c>
      <c r="AL267" s="74">
        <v>16160.525087394701</v>
      </c>
      <c r="AM267" s="74">
        <v>16160.525087394701</v>
      </c>
      <c r="AN267" s="74">
        <v>16160.525087394701</v>
      </c>
      <c r="AO267" s="74">
        <v>16160.525087394701</v>
      </c>
      <c r="AP267" s="74">
        <v>16160.525087394701</v>
      </c>
      <c r="AQ267" s="74">
        <v>16160.525087394701</v>
      </c>
      <c r="AR267" s="74">
        <v>16160.525087394701</v>
      </c>
      <c r="AS267" s="74">
        <v>16160.525087394701</v>
      </c>
      <c r="AT267" s="74">
        <v>16160.525087394701</v>
      </c>
      <c r="AU267" s="74">
        <v>16160.525087394701</v>
      </c>
      <c r="AV267" s="74">
        <v>16160.525087394701</v>
      </c>
      <c r="AW267" s="74">
        <v>16160.525087394701</v>
      </c>
      <c r="AX267" s="74">
        <v>16160.525087394701</v>
      </c>
      <c r="AY267" s="74">
        <v>16160.525087394701</v>
      </c>
      <c r="AZ267" s="74">
        <v>16160.525087394701</v>
      </c>
      <c r="BA267" s="74">
        <v>16160.525087394701</v>
      </c>
      <c r="BB267" s="74">
        <v>16160.525087394701</v>
      </c>
      <c r="BC267" s="74">
        <v>16160.525087394701</v>
      </c>
      <c r="BD267" s="74">
        <v>16160.525087394701</v>
      </c>
      <c r="BE267" s="74">
        <v>16160.525087394701</v>
      </c>
    </row>
    <row r="268" spans="1:57" x14ac:dyDescent="0.25">
      <c r="A268" s="74" t="s">
        <v>53</v>
      </c>
      <c r="B268" s="74" t="s">
        <v>75</v>
      </c>
      <c r="C268" s="74" t="s">
        <v>74</v>
      </c>
      <c r="D268" s="74" t="s">
        <v>128</v>
      </c>
      <c r="E268" s="74">
        <v>4298.675029</v>
      </c>
      <c r="F268" s="74">
        <v>4341.6617792899997</v>
      </c>
      <c r="G268" s="74">
        <v>4385.0783970828998</v>
      </c>
      <c r="H268" s="74">
        <v>4428.9291810537197</v>
      </c>
      <c r="I268" s="74">
        <v>4473.2184728642596</v>
      </c>
      <c r="J268" s="74">
        <v>4517.9506575928999</v>
      </c>
      <c r="K268" s="74">
        <v>4563.1301641688297</v>
      </c>
      <c r="L268" s="74">
        <v>4608.7614658105203</v>
      </c>
      <c r="M268" s="74">
        <v>4654.8490804686298</v>
      </c>
      <c r="N268" s="74">
        <v>4701.39757127332</v>
      </c>
      <c r="O268" s="74">
        <v>4748.4115469860499</v>
      </c>
      <c r="P268" s="74">
        <v>4795.8956624559096</v>
      </c>
      <c r="Q268" s="74">
        <v>4843.85461908047</v>
      </c>
      <c r="R268" s="74">
        <v>4892.2931652712696</v>
      </c>
      <c r="S268" s="74">
        <v>4941.2160969239903</v>
      </c>
      <c r="T268" s="74">
        <v>4990.6282578932296</v>
      </c>
      <c r="U268" s="74">
        <v>5040.5345404721502</v>
      </c>
      <c r="V268" s="74">
        <v>5090.93988587688</v>
      </c>
      <c r="W268" s="74">
        <v>5141.8492847356501</v>
      </c>
      <c r="X268" s="74">
        <v>5193.2677775829998</v>
      </c>
      <c r="Y268" s="74">
        <v>5245.2004553588304</v>
      </c>
      <c r="Z268" s="74">
        <v>5297.6524599124205</v>
      </c>
      <c r="AA268" s="74">
        <v>5350.6289845115398</v>
      </c>
      <c r="AB268" s="74">
        <v>5404.1352743566604</v>
      </c>
      <c r="AC268" s="74">
        <v>5458.1766271002298</v>
      </c>
      <c r="AD268" s="74">
        <v>5512.7583933712303</v>
      </c>
      <c r="AE268" s="74">
        <v>5567.8859773049398</v>
      </c>
      <c r="AF268" s="74">
        <v>5623.56483707799</v>
      </c>
      <c r="AG268" s="74">
        <v>5679.8004854487699</v>
      </c>
      <c r="AH268" s="74">
        <v>5736.5984903032604</v>
      </c>
      <c r="AI268" s="74">
        <v>5793.9644752062904</v>
      </c>
      <c r="AJ268" s="74">
        <v>5851.9041199583598</v>
      </c>
      <c r="AK268" s="74">
        <v>5910.4231611579398</v>
      </c>
      <c r="AL268" s="74">
        <v>5910.4231611579398</v>
      </c>
      <c r="AM268" s="74">
        <v>5910.4231611579398</v>
      </c>
      <c r="AN268" s="74">
        <v>5910.4231611579398</v>
      </c>
      <c r="AO268" s="74">
        <v>5910.4231611579398</v>
      </c>
      <c r="AP268" s="74">
        <v>5910.4231611579398</v>
      </c>
      <c r="AQ268" s="74">
        <v>5910.4231611579398</v>
      </c>
      <c r="AR268" s="74">
        <v>5910.4231611579398</v>
      </c>
      <c r="AS268" s="74">
        <v>5910.4231611579398</v>
      </c>
      <c r="AT268" s="74">
        <v>5910.4231611579398</v>
      </c>
      <c r="AU268" s="74">
        <v>5910.4231611579398</v>
      </c>
      <c r="AV268" s="74">
        <v>5910.4231611579398</v>
      </c>
      <c r="AW268" s="74">
        <v>5910.4231611579398</v>
      </c>
      <c r="AX268" s="74">
        <v>5910.4231611579398</v>
      </c>
      <c r="AY268" s="74">
        <v>5910.4231611579398</v>
      </c>
      <c r="AZ268" s="74">
        <v>5910.4231611579398</v>
      </c>
      <c r="BA268" s="74">
        <v>5910.4231611579398</v>
      </c>
      <c r="BB268" s="74">
        <v>5910.4231611579398</v>
      </c>
      <c r="BC268" s="74">
        <v>5910.4231611579398</v>
      </c>
      <c r="BD268" s="74">
        <v>5910.4231611579398</v>
      </c>
      <c r="BE268" s="74">
        <v>5910.4231611579398</v>
      </c>
    </row>
    <row r="269" spans="1:57" x14ac:dyDescent="0.25">
      <c r="A269" s="74" t="s">
        <v>53</v>
      </c>
      <c r="B269" s="74" t="s">
        <v>76</v>
      </c>
      <c r="C269" s="74" t="s">
        <v>74</v>
      </c>
      <c r="D269" s="74" t="s">
        <v>129</v>
      </c>
      <c r="E269" s="74">
        <v>0</v>
      </c>
      <c r="F269" s="74">
        <v>0</v>
      </c>
      <c r="G269" s="74">
        <v>0</v>
      </c>
      <c r="H269" s="74">
        <v>0</v>
      </c>
      <c r="I269" s="74">
        <v>0</v>
      </c>
      <c r="J269" s="74">
        <v>0</v>
      </c>
      <c r="K269" s="74">
        <v>0</v>
      </c>
      <c r="L269" s="74">
        <v>0</v>
      </c>
      <c r="M269" s="74">
        <v>0</v>
      </c>
      <c r="N269" s="74">
        <v>0</v>
      </c>
      <c r="O269" s="74">
        <v>0</v>
      </c>
      <c r="P269" s="74">
        <v>0</v>
      </c>
      <c r="Q269" s="74">
        <v>0</v>
      </c>
      <c r="R269" s="74">
        <v>0</v>
      </c>
      <c r="S269" s="74">
        <v>0</v>
      </c>
      <c r="T269" s="74">
        <v>0</v>
      </c>
      <c r="U269" s="74">
        <v>0</v>
      </c>
      <c r="V269" s="74">
        <v>0</v>
      </c>
      <c r="W269" s="74">
        <v>0</v>
      </c>
      <c r="X269" s="74">
        <v>0</v>
      </c>
      <c r="Y269" s="74">
        <v>0</v>
      </c>
      <c r="Z269" s="74">
        <v>0</v>
      </c>
      <c r="AA269" s="74">
        <v>0</v>
      </c>
      <c r="AB269" s="74">
        <v>0</v>
      </c>
      <c r="AC269" s="74">
        <v>0</v>
      </c>
      <c r="AD269" s="74">
        <v>0</v>
      </c>
      <c r="AE269" s="74">
        <v>0</v>
      </c>
      <c r="AF269" s="74">
        <v>0</v>
      </c>
      <c r="AG269" s="74">
        <v>0</v>
      </c>
      <c r="AH269" s="74">
        <v>0</v>
      </c>
      <c r="AI269" s="74">
        <v>0</v>
      </c>
      <c r="AJ269" s="74">
        <v>0</v>
      </c>
      <c r="AK269" s="74">
        <v>0</v>
      </c>
      <c r="AL269" s="74">
        <v>0</v>
      </c>
      <c r="AM269" s="74">
        <v>0</v>
      </c>
      <c r="AN269" s="74">
        <v>0</v>
      </c>
      <c r="AO269" s="74">
        <v>0</v>
      </c>
      <c r="AP269" s="74">
        <v>0</v>
      </c>
      <c r="AQ269" s="74">
        <v>0</v>
      </c>
      <c r="AR269" s="74">
        <v>0</v>
      </c>
      <c r="AS269" s="74">
        <v>0</v>
      </c>
      <c r="AT269" s="74">
        <v>0</v>
      </c>
      <c r="AU269" s="74">
        <v>0</v>
      </c>
      <c r="AV269" s="74">
        <v>0</v>
      </c>
      <c r="AW269" s="74">
        <v>0</v>
      </c>
      <c r="AX269" s="74">
        <v>0</v>
      </c>
      <c r="AY269" s="74">
        <v>0</v>
      </c>
      <c r="AZ269" s="74">
        <v>0</v>
      </c>
      <c r="BA269" s="74">
        <v>0</v>
      </c>
      <c r="BB269" s="74">
        <v>0</v>
      </c>
      <c r="BC269" s="74">
        <v>0</v>
      </c>
      <c r="BD269" s="74">
        <v>0</v>
      </c>
      <c r="BE269" s="74">
        <v>0</v>
      </c>
    </row>
    <row r="270" spans="1:57" x14ac:dyDescent="0.25">
      <c r="A270" s="74" t="s">
        <v>53</v>
      </c>
      <c r="B270" s="74" t="s">
        <v>77</v>
      </c>
      <c r="C270" s="74" t="s">
        <v>74</v>
      </c>
      <c r="D270" s="74" t="s">
        <v>130</v>
      </c>
      <c r="E270" s="74">
        <v>3959.675757</v>
      </c>
      <c r="F270" s="74">
        <v>3999.2725145700001</v>
      </c>
      <c r="G270" s="74">
        <v>3865.5768344079202</v>
      </c>
      <c r="H270" s="74">
        <v>3929.29335837498</v>
      </c>
      <c r="I270" s="74">
        <v>3993.8976551379401</v>
      </c>
      <c r="J270" s="74">
        <v>4059.4011085003199</v>
      </c>
      <c r="K270" s="74">
        <v>4125.8152411644296</v>
      </c>
      <c r="L270" s="74">
        <v>4193.1517163709796</v>
      </c>
      <c r="M270" s="74">
        <v>4261.42233955754</v>
      </c>
      <c r="N270" s="74">
        <v>4330.6390600362001</v>
      </c>
      <c r="O270" s="74">
        <v>4373.9454506365601</v>
      </c>
      <c r="P270" s="74">
        <v>4417.6849051429199</v>
      </c>
      <c r="Q270" s="74">
        <v>4461.8617541943504</v>
      </c>
      <c r="R270" s="74">
        <v>4506.4803717362902</v>
      </c>
      <c r="S270" s="74">
        <v>4551.5451754536598</v>
      </c>
      <c r="T270" s="74">
        <v>4597.0606272081995</v>
      </c>
      <c r="U270" s="74">
        <v>4643.0312334802702</v>
      </c>
      <c r="V270" s="74">
        <v>4689.4615458150802</v>
      </c>
      <c r="W270" s="74">
        <v>4736.3561612732301</v>
      </c>
      <c r="X270" s="74">
        <v>4783.7197228859604</v>
      </c>
      <c r="Y270" s="74">
        <v>4831.5569201148201</v>
      </c>
      <c r="Z270" s="74">
        <v>4879.8724893159697</v>
      </c>
      <c r="AA270" s="74">
        <v>4928.6712142091301</v>
      </c>
      <c r="AB270" s="74">
        <v>4977.9579263512196</v>
      </c>
      <c r="AC270" s="74">
        <v>5027.7375056147303</v>
      </c>
      <c r="AD270" s="74">
        <v>5078.0148806708803</v>
      </c>
      <c r="AE270" s="74">
        <v>5128.7950294775901</v>
      </c>
      <c r="AF270" s="74">
        <v>5180.08297977237</v>
      </c>
      <c r="AG270" s="74">
        <v>5231.8838095700903</v>
      </c>
      <c r="AH270" s="74">
        <v>5284.2026476657902</v>
      </c>
      <c r="AI270" s="74">
        <v>5337.0446741424503</v>
      </c>
      <c r="AJ270" s="74">
        <v>5390.4151208838703</v>
      </c>
      <c r="AK270" s="74">
        <v>5444.31927209271</v>
      </c>
      <c r="AL270" s="74">
        <v>5444.31927209271</v>
      </c>
      <c r="AM270" s="74">
        <v>5444.31927209271</v>
      </c>
      <c r="AN270" s="74">
        <v>5444.31927209271</v>
      </c>
      <c r="AO270" s="74">
        <v>5444.31927209271</v>
      </c>
      <c r="AP270" s="74">
        <v>5444.31927209271</v>
      </c>
      <c r="AQ270" s="74">
        <v>5444.31927209271</v>
      </c>
      <c r="AR270" s="74">
        <v>5444.31927209271</v>
      </c>
      <c r="AS270" s="74">
        <v>5444.31927209271</v>
      </c>
      <c r="AT270" s="74">
        <v>5444.31927209271</v>
      </c>
      <c r="AU270" s="74">
        <v>5444.31927209271</v>
      </c>
      <c r="AV270" s="74">
        <v>5444.31927209271</v>
      </c>
      <c r="AW270" s="74">
        <v>5444.31927209271</v>
      </c>
      <c r="AX270" s="74">
        <v>5444.31927209271</v>
      </c>
      <c r="AY270" s="74">
        <v>5444.31927209271</v>
      </c>
      <c r="AZ270" s="74">
        <v>5444.31927209271</v>
      </c>
      <c r="BA270" s="74">
        <v>5444.31927209271</v>
      </c>
      <c r="BB270" s="74">
        <v>5444.31927209271</v>
      </c>
      <c r="BC270" s="74">
        <v>5444.31927209271</v>
      </c>
      <c r="BD270" s="74">
        <v>5444.31927209271</v>
      </c>
      <c r="BE270" s="74">
        <v>5444.31927209271</v>
      </c>
    </row>
    <row r="271" spans="1:57" x14ac:dyDescent="0.25">
      <c r="A271" s="74" t="s">
        <v>53</v>
      </c>
      <c r="B271" s="74" t="s">
        <v>78</v>
      </c>
      <c r="C271" s="74" t="s">
        <v>79</v>
      </c>
      <c r="D271" s="74" t="s">
        <v>131</v>
      </c>
      <c r="E271" s="74">
        <v>787000</v>
      </c>
      <c r="F271" s="74">
        <v>786113.59546239604</v>
      </c>
      <c r="G271" s="74">
        <v>745861.19829614903</v>
      </c>
      <c r="H271" s="74">
        <v>755277.49961890595</v>
      </c>
      <c r="I271" s="74">
        <v>769038.40108096495</v>
      </c>
      <c r="J271" s="74">
        <v>780245.87146534398</v>
      </c>
      <c r="K271" s="74">
        <v>792843.42396690696</v>
      </c>
      <c r="L271" s="74">
        <v>805076.50874301302</v>
      </c>
      <c r="M271" s="74">
        <v>818737.40171650902</v>
      </c>
      <c r="N271" s="74">
        <v>830214.79672498896</v>
      </c>
      <c r="O271" s="74">
        <v>843073.39073579805</v>
      </c>
      <c r="P271" s="74">
        <v>855582.07772823703</v>
      </c>
      <c r="Q271" s="74">
        <v>867778.68692305102</v>
      </c>
      <c r="R271" s="74">
        <v>879692.77323662804</v>
      </c>
      <c r="S271" s="74">
        <v>891350.15699483897</v>
      </c>
      <c r="T271" s="74">
        <v>901178.17750221398</v>
      </c>
      <c r="U271" s="74">
        <v>912420.389384532</v>
      </c>
      <c r="V271" s="74">
        <v>925032.72795785405</v>
      </c>
      <c r="W271" s="74">
        <v>937433.67912990099</v>
      </c>
      <c r="X271" s="74">
        <v>949639.21967978997</v>
      </c>
      <c r="Y271" s="74">
        <v>961657.60633610096</v>
      </c>
      <c r="Z271" s="74">
        <v>974965.68154174299</v>
      </c>
      <c r="AA271" s="74">
        <v>986592.55774215295</v>
      </c>
      <c r="AB271" s="74">
        <v>999479.38927201903</v>
      </c>
      <c r="AC271" s="74">
        <v>1010725.08969231</v>
      </c>
      <c r="AD271" s="74">
        <v>1023187.7600256799</v>
      </c>
      <c r="AE271" s="74">
        <v>1035407.34574922</v>
      </c>
      <c r="AF271" s="74">
        <v>1045989.30334467</v>
      </c>
      <c r="AG271" s="74">
        <v>1059060.2038243499</v>
      </c>
      <c r="AH271" s="74">
        <v>1070479.3942129901</v>
      </c>
      <c r="AI271" s="74">
        <v>1082932.4402874501</v>
      </c>
      <c r="AJ271" s="74">
        <v>1095045.24920615</v>
      </c>
      <c r="AK271" s="74">
        <v>1106793.90995518</v>
      </c>
      <c r="AL271" s="74">
        <v>1106793.90995518</v>
      </c>
      <c r="AM271" s="74">
        <v>1106793.90995518</v>
      </c>
      <c r="AN271" s="74">
        <v>1106793.90995518</v>
      </c>
      <c r="AO271" s="74">
        <v>1106793.90995518</v>
      </c>
      <c r="AP271" s="74">
        <v>1106793.90995518</v>
      </c>
      <c r="AQ271" s="74">
        <v>1106793.90995518</v>
      </c>
      <c r="AR271" s="74">
        <v>1106793.90995518</v>
      </c>
      <c r="AS271" s="74">
        <v>1106793.90995518</v>
      </c>
      <c r="AT271" s="74">
        <v>1106793.90995518</v>
      </c>
      <c r="AU271" s="74">
        <v>1106793.90995518</v>
      </c>
      <c r="AV271" s="74">
        <v>1106793.90995518</v>
      </c>
      <c r="AW271" s="74">
        <v>1106793.90995518</v>
      </c>
      <c r="AX271" s="74">
        <v>1106793.90995518</v>
      </c>
      <c r="AY271" s="74">
        <v>1106793.90995518</v>
      </c>
      <c r="AZ271" s="74">
        <v>1106793.90995518</v>
      </c>
      <c r="BA271" s="74">
        <v>1106793.90995518</v>
      </c>
      <c r="BB271" s="74">
        <v>1106793.90995518</v>
      </c>
      <c r="BC271" s="74">
        <v>1106793.90995518</v>
      </c>
      <c r="BD271" s="74">
        <v>1106793.90995518</v>
      </c>
      <c r="BE271" s="74">
        <v>1106793.90995518</v>
      </c>
    </row>
    <row r="272" spans="1:57" x14ac:dyDescent="0.25">
      <c r="A272" s="74" t="s">
        <v>53</v>
      </c>
      <c r="B272" s="74" t="s">
        <v>80</v>
      </c>
      <c r="C272" s="74" t="s">
        <v>74</v>
      </c>
      <c r="D272" s="74" t="s">
        <v>132</v>
      </c>
      <c r="E272" s="74">
        <v>109.668012</v>
      </c>
      <c r="F272" s="74">
        <v>110.76469212000001</v>
      </c>
      <c r="G272" s="74">
        <v>107.061828462428</v>
      </c>
      <c r="H272" s="74">
        <v>108.826534701989</v>
      </c>
      <c r="I272" s="74">
        <v>110.61582888349599</v>
      </c>
      <c r="J272" s="74">
        <v>112.43002629516199</v>
      </c>
      <c r="K272" s="74">
        <v>114.269446072173</v>
      </c>
      <c r="L272" s="74">
        <v>116.134411242095</v>
      </c>
      <c r="M272" s="74">
        <v>118.02524877080801</v>
      </c>
      <c r="N272" s="74">
        <v>119.942289608971</v>
      </c>
      <c r="O272" s="74">
        <v>121.14171250506099</v>
      </c>
      <c r="P272" s="74">
        <v>122.35312963011199</v>
      </c>
      <c r="Q272" s="74">
        <v>123.576660926413</v>
      </c>
      <c r="R272" s="74">
        <v>124.812427535677</v>
      </c>
      <c r="S272" s="74">
        <v>126.060551811034</v>
      </c>
      <c r="T272" s="74">
        <v>127.321157329144</v>
      </c>
      <c r="U272" s="74">
        <v>128.59436890243501</v>
      </c>
      <c r="V272" s="74">
        <v>129.88031259146001</v>
      </c>
      <c r="W272" s="74">
        <v>131.179115717374</v>
      </c>
      <c r="X272" s="74">
        <v>132.49090687454799</v>
      </c>
      <c r="Y272" s="74">
        <v>133.81581594329401</v>
      </c>
      <c r="Z272" s="74">
        <v>135.15397410272701</v>
      </c>
      <c r="AA272" s="74">
        <v>136.50551384375399</v>
      </c>
      <c r="AB272" s="74">
        <v>137.870568982191</v>
      </c>
      <c r="AC272" s="74">
        <v>139.249274672013</v>
      </c>
      <c r="AD272" s="74">
        <v>140.641767418733</v>
      </c>
      <c r="AE272" s="74">
        <v>142.04818509292099</v>
      </c>
      <c r="AF272" s="74">
        <v>143.46866694385</v>
      </c>
      <c r="AG272" s="74">
        <v>144.903353613289</v>
      </c>
      <c r="AH272" s="74">
        <v>146.35238714942099</v>
      </c>
      <c r="AI272" s="74">
        <v>147.81591102091599</v>
      </c>
      <c r="AJ272" s="74">
        <v>149.29407013112501</v>
      </c>
      <c r="AK272" s="74">
        <v>150.78701083243601</v>
      </c>
      <c r="AL272" s="74">
        <v>150.78701083243601</v>
      </c>
      <c r="AM272" s="74">
        <v>150.78701083243601</v>
      </c>
      <c r="AN272" s="74">
        <v>150.78701083243601</v>
      </c>
      <c r="AO272" s="74">
        <v>150.78701083243601</v>
      </c>
      <c r="AP272" s="74">
        <v>150.78701083243601</v>
      </c>
      <c r="AQ272" s="74">
        <v>150.78701083243601</v>
      </c>
      <c r="AR272" s="74">
        <v>150.78701083243601</v>
      </c>
      <c r="AS272" s="74">
        <v>150.78701083243601</v>
      </c>
      <c r="AT272" s="74">
        <v>150.78701083243601</v>
      </c>
      <c r="AU272" s="74">
        <v>150.78701083243601</v>
      </c>
      <c r="AV272" s="74">
        <v>150.78701083243601</v>
      </c>
      <c r="AW272" s="74">
        <v>150.78701083243601</v>
      </c>
      <c r="AX272" s="74">
        <v>150.78701083243601</v>
      </c>
      <c r="AY272" s="74">
        <v>150.78701083243601</v>
      </c>
      <c r="AZ272" s="74">
        <v>150.78701083243601</v>
      </c>
      <c r="BA272" s="74">
        <v>150.78701083243601</v>
      </c>
      <c r="BB272" s="74">
        <v>150.78701083243601</v>
      </c>
      <c r="BC272" s="74">
        <v>150.78701083243601</v>
      </c>
      <c r="BD272" s="74">
        <v>150.78701083243601</v>
      </c>
      <c r="BE272" s="74">
        <v>150.78701083243601</v>
      </c>
    </row>
    <row r="273" spans="1:57" x14ac:dyDescent="0.25">
      <c r="A273" s="74" t="s">
        <v>53</v>
      </c>
      <c r="B273" s="74" t="s">
        <v>81</v>
      </c>
      <c r="C273" s="74" t="s">
        <v>74</v>
      </c>
      <c r="D273" s="74" t="s">
        <v>133</v>
      </c>
      <c r="E273" s="74">
        <v>18553.60137</v>
      </c>
      <c r="F273" s="74">
        <v>18739.137383699999</v>
      </c>
      <c r="G273" s="74">
        <v>18112.688020962902</v>
      </c>
      <c r="H273" s="74">
        <v>18411.240493163899</v>
      </c>
      <c r="I273" s="74">
        <v>18713.9527460069</v>
      </c>
      <c r="J273" s="74">
        <v>19020.8781198574</v>
      </c>
      <c r="K273" s="74">
        <v>19332.070605910299</v>
      </c>
      <c r="L273" s="74">
        <v>19647.584853872198</v>
      </c>
      <c r="M273" s="74">
        <v>19967.476179732901</v>
      </c>
      <c r="N273" s="74">
        <v>20291.8005736253</v>
      </c>
      <c r="O273" s="74">
        <v>20494.718579361601</v>
      </c>
      <c r="P273" s="74">
        <v>20699.665765155201</v>
      </c>
      <c r="Q273" s="74">
        <v>20906.662422806799</v>
      </c>
      <c r="R273" s="74">
        <v>21115.729047034802</v>
      </c>
      <c r="S273" s="74">
        <v>21326.886337505199</v>
      </c>
      <c r="T273" s="74">
        <v>21540.155200880199</v>
      </c>
      <c r="U273" s="74">
        <v>21755.556752888999</v>
      </c>
      <c r="V273" s="74">
        <v>21973.112320417898</v>
      </c>
      <c r="W273" s="74">
        <v>22192.8434436221</v>
      </c>
      <c r="X273" s="74">
        <v>22414.771878058302</v>
      </c>
      <c r="Y273" s="74">
        <v>22638.919596838899</v>
      </c>
      <c r="Z273" s="74">
        <v>22865.3087928073</v>
      </c>
      <c r="AA273" s="74">
        <v>23093.961880735402</v>
      </c>
      <c r="AB273" s="74">
        <v>23324.901499542699</v>
      </c>
      <c r="AC273" s="74">
        <v>23558.150514538102</v>
      </c>
      <c r="AD273" s="74">
        <v>23793.732019683499</v>
      </c>
      <c r="AE273" s="74">
        <v>24031.669339880398</v>
      </c>
      <c r="AF273" s="74">
        <v>24271.986033279201</v>
      </c>
      <c r="AG273" s="74">
        <v>24514.705893612001</v>
      </c>
      <c r="AH273" s="74">
        <v>24759.852952548099</v>
      </c>
      <c r="AI273" s="74">
        <v>25007.4514820736</v>
      </c>
      <c r="AJ273" s="74">
        <v>25257.525996894299</v>
      </c>
      <c r="AK273" s="74">
        <v>25510.1012568632</v>
      </c>
      <c r="AL273" s="74">
        <v>25510.1012568632</v>
      </c>
      <c r="AM273" s="74">
        <v>25510.1012568632</v>
      </c>
      <c r="AN273" s="74">
        <v>25510.1012568632</v>
      </c>
      <c r="AO273" s="74">
        <v>25510.1012568632</v>
      </c>
      <c r="AP273" s="74">
        <v>25510.1012568632</v>
      </c>
      <c r="AQ273" s="74">
        <v>25510.1012568632</v>
      </c>
      <c r="AR273" s="74">
        <v>25510.1012568632</v>
      </c>
      <c r="AS273" s="74">
        <v>25510.1012568632</v>
      </c>
      <c r="AT273" s="74">
        <v>25510.1012568632</v>
      </c>
      <c r="AU273" s="74">
        <v>25510.1012568632</v>
      </c>
      <c r="AV273" s="74">
        <v>25510.1012568632</v>
      </c>
      <c r="AW273" s="74">
        <v>25510.1012568632</v>
      </c>
      <c r="AX273" s="74">
        <v>25510.1012568632</v>
      </c>
      <c r="AY273" s="74">
        <v>25510.1012568632</v>
      </c>
      <c r="AZ273" s="74">
        <v>25510.1012568632</v>
      </c>
      <c r="BA273" s="74">
        <v>25510.1012568632</v>
      </c>
      <c r="BB273" s="74">
        <v>25510.1012568632</v>
      </c>
      <c r="BC273" s="74">
        <v>25510.1012568632</v>
      </c>
      <c r="BD273" s="74">
        <v>25510.1012568632</v>
      </c>
      <c r="BE273" s="74">
        <v>25510.1012568632</v>
      </c>
    </row>
    <row r="274" spans="1:57" x14ac:dyDescent="0.25">
      <c r="A274" s="74" t="s">
        <v>53</v>
      </c>
      <c r="B274" s="74" t="s">
        <v>82</v>
      </c>
      <c r="C274" s="74" t="s">
        <v>74</v>
      </c>
      <c r="D274" s="74" t="s">
        <v>134</v>
      </c>
      <c r="E274" s="74">
        <v>318.73382720000001</v>
      </c>
      <c r="F274" s="74">
        <v>321.92116547199998</v>
      </c>
      <c r="G274" s="74">
        <v>311.159340910271</v>
      </c>
      <c r="H274" s="74">
        <v>316.28819811631797</v>
      </c>
      <c r="I274" s="74">
        <v>321.48851653239501</v>
      </c>
      <c r="J274" s="74">
        <v>326.76121249698298</v>
      </c>
      <c r="K274" s="74">
        <v>332.10721352920899</v>
      </c>
      <c r="L274" s="74">
        <v>337.527458460829</v>
      </c>
      <c r="M274" s="74">
        <v>343.02289756972903</v>
      </c>
      <c r="N274" s="74">
        <v>348.59449271496197</v>
      </c>
      <c r="O274" s="74">
        <v>352.08043764211101</v>
      </c>
      <c r="P274" s="74">
        <v>355.60124201853199</v>
      </c>
      <c r="Q274" s="74">
        <v>359.15725443871798</v>
      </c>
      <c r="R274" s="74">
        <v>362.748826983105</v>
      </c>
      <c r="S274" s="74">
        <v>366.37631525293602</v>
      </c>
      <c r="T274" s="74">
        <v>370.04007840546501</v>
      </c>
      <c r="U274" s="74">
        <v>373.74047918951999</v>
      </c>
      <c r="V274" s="74">
        <v>377.477883981415</v>
      </c>
      <c r="W274" s="74">
        <v>381.25266282122902</v>
      </c>
      <c r="X274" s="74">
        <v>385.06518944944202</v>
      </c>
      <c r="Y274" s="74">
        <v>388.91584134393599</v>
      </c>
      <c r="Z274" s="74">
        <v>392.80499975737501</v>
      </c>
      <c r="AA274" s="74">
        <v>396.73304975494898</v>
      </c>
      <c r="AB274" s="74">
        <v>400.70038025249897</v>
      </c>
      <c r="AC274" s="74">
        <v>404.707384055023</v>
      </c>
      <c r="AD274" s="74">
        <v>408.75445789557398</v>
      </c>
      <c r="AE274" s="74">
        <v>412.84200247452901</v>
      </c>
      <c r="AF274" s="74">
        <v>416.970422499275</v>
      </c>
      <c r="AG274" s="74">
        <v>421.14012672426799</v>
      </c>
      <c r="AH274" s="74">
        <v>425.35152799151001</v>
      </c>
      <c r="AI274" s="74">
        <v>429.60504327142502</v>
      </c>
      <c r="AJ274" s="74">
        <v>433.90109370414001</v>
      </c>
      <c r="AK274" s="74">
        <v>438.24010464118101</v>
      </c>
      <c r="AL274" s="74">
        <v>438.24010464118101</v>
      </c>
      <c r="AM274" s="74">
        <v>438.24010464118101</v>
      </c>
      <c r="AN274" s="74">
        <v>438.24010464118101</v>
      </c>
      <c r="AO274" s="74">
        <v>438.24010464118101</v>
      </c>
      <c r="AP274" s="74">
        <v>438.24010464118101</v>
      </c>
      <c r="AQ274" s="74">
        <v>438.24010464118101</v>
      </c>
      <c r="AR274" s="74">
        <v>438.24010464118101</v>
      </c>
      <c r="AS274" s="74">
        <v>438.24010464118101</v>
      </c>
      <c r="AT274" s="74">
        <v>438.24010464118101</v>
      </c>
      <c r="AU274" s="74">
        <v>438.24010464118101</v>
      </c>
      <c r="AV274" s="74">
        <v>438.24010464118101</v>
      </c>
      <c r="AW274" s="74">
        <v>438.24010464118101</v>
      </c>
      <c r="AX274" s="74">
        <v>438.24010464118101</v>
      </c>
      <c r="AY274" s="74">
        <v>438.24010464118101</v>
      </c>
      <c r="AZ274" s="74">
        <v>438.24010464118101</v>
      </c>
      <c r="BA274" s="74">
        <v>438.24010464118101</v>
      </c>
      <c r="BB274" s="74">
        <v>438.24010464118101</v>
      </c>
      <c r="BC274" s="74">
        <v>438.24010464118101</v>
      </c>
      <c r="BD274" s="74">
        <v>438.24010464118101</v>
      </c>
      <c r="BE274" s="74">
        <v>438.24010464118101</v>
      </c>
    </row>
    <row r="275" spans="1:57" x14ac:dyDescent="0.25">
      <c r="A275" s="74" t="s">
        <v>53</v>
      </c>
      <c r="B275" s="74" t="s">
        <v>83</v>
      </c>
      <c r="C275" s="74" t="s">
        <v>84</v>
      </c>
      <c r="D275" s="74" t="s">
        <v>135</v>
      </c>
      <c r="E275" s="74">
        <v>249.89532598060799</v>
      </c>
      <c r="F275" s="74">
        <v>249.61386683083001</v>
      </c>
      <c r="G275" s="74">
        <v>243.937540156338</v>
      </c>
      <c r="H275" s="74">
        <v>247.017187398066</v>
      </c>
      <c r="I275" s="74">
        <v>251.517757290502</v>
      </c>
      <c r="J275" s="74">
        <v>255.18321510381401</v>
      </c>
      <c r="K275" s="74">
        <v>259.30330604867299</v>
      </c>
      <c r="L275" s="74">
        <v>263.30419604754201</v>
      </c>
      <c r="M275" s="74">
        <v>267.77205767636201</v>
      </c>
      <c r="N275" s="74">
        <v>271.525795653572</v>
      </c>
      <c r="O275" s="74">
        <v>275.73126149631997</v>
      </c>
      <c r="P275" s="74">
        <v>279.82228854329799</v>
      </c>
      <c r="Q275" s="74">
        <v>283.81124902552699</v>
      </c>
      <c r="R275" s="74">
        <v>287.707809022459</v>
      </c>
      <c r="S275" s="74">
        <v>291.52041319751498</v>
      </c>
      <c r="T275" s="74">
        <v>294.73471520524998</v>
      </c>
      <c r="U275" s="74">
        <v>298.41153539478898</v>
      </c>
      <c r="V275" s="74">
        <v>302.536462196483</v>
      </c>
      <c r="W275" s="74">
        <v>306.59225371830797</v>
      </c>
      <c r="X275" s="74">
        <v>310.58413524374498</v>
      </c>
      <c r="Y275" s="74">
        <v>314.51480717611702</v>
      </c>
      <c r="Z275" s="74">
        <v>318.86727803436202</v>
      </c>
      <c r="AA275" s="74">
        <v>322.66990456394899</v>
      </c>
      <c r="AB275" s="74">
        <v>326.88460562493202</v>
      </c>
      <c r="AC275" s="74">
        <v>330.56256675781799</v>
      </c>
      <c r="AD275" s="74">
        <v>334.63854383216898</v>
      </c>
      <c r="AE275" s="74">
        <v>338.63501890010099</v>
      </c>
      <c r="AF275" s="74">
        <v>342.09589970710698</v>
      </c>
      <c r="AG275" s="74">
        <v>346.37080141526098</v>
      </c>
      <c r="AH275" s="74">
        <v>350.10550328786599</v>
      </c>
      <c r="AI275" s="74">
        <v>354.178332701432</v>
      </c>
      <c r="AJ275" s="74">
        <v>358.13988589492499</v>
      </c>
      <c r="AK275" s="74">
        <v>361.98234265470398</v>
      </c>
      <c r="AL275" s="74">
        <v>361.98234265470398</v>
      </c>
      <c r="AM275" s="74">
        <v>361.98234265470398</v>
      </c>
      <c r="AN275" s="74">
        <v>361.98234265470398</v>
      </c>
      <c r="AO275" s="74">
        <v>361.98234265470398</v>
      </c>
      <c r="AP275" s="74">
        <v>361.98234265470398</v>
      </c>
      <c r="AQ275" s="74">
        <v>361.98234265470398</v>
      </c>
      <c r="AR275" s="74">
        <v>361.98234265470398</v>
      </c>
      <c r="AS275" s="74">
        <v>361.98234265470398</v>
      </c>
      <c r="AT275" s="74">
        <v>361.98234265470398</v>
      </c>
      <c r="AU275" s="74">
        <v>361.98234265470398</v>
      </c>
      <c r="AV275" s="74">
        <v>361.98234265470398</v>
      </c>
      <c r="AW275" s="74">
        <v>361.98234265470398</v>
      </c>
      <c r="AX275" s="74">
        <v>361.98234265470398</v>
      </c>
      <c r="AY275" s="74">
        <v>361.98234265470398</v>
      </c>
      <c r="AZ275" s="74">
        <v>361.98234265470398</v>
      </c>
      <c r="BA275" s="74">
        <v>361.98234265470398</v>
      </c>
      <c r="BB275" s="74">
        <v>361.98234265470398</v>
      </c>
      <c r="BC275" s="74">
        <v>361.98234265470398</v>
      </c>
      <c r="BD275" s="74">
        <v>361.98234265470398</v>
      </c>
      <c r="BE275" s="74">
        <v>361.98234265470398</v>
      </c>
    </row>
    <row r="276" spans="1:57" x14ac:dyDescent="0.25">
      <c r="A276" s="74" t="s">
        <v>54</v>
      </c>
      <c r="B276" s="74" t="s">
        <v>68</v>
      </c>
      <c r="C276" s="74" t="s">
        <v>69</v>
      </c>
      <c r="D276" s="74" t="s">
        <v>124</v>
      </c>
      <c r="E276" s="74">
        <v>23240.460999999999</v>
      </c>
      <c r="F276" s="74">
        <v>23093.5008487913</v>
      </c>
      <c r="G276" s="74">
        <v>22463.103879105602</v>
      </c>
      <c r="H276" s="74">
        <v>22445.460658823398</v>
      </c>
      <c r="I276" s="74">
        <v>22424.323235475302</v>
      </c>
      <c r="J276" s="74">
        <v>22394.255885690302</v>
      </c>
      <c r="K276" s="74">
        <v>22361.291823175499</v>
      </c>
      <c r="L276" s="74">
        <v>22325.1294279908</v>
      </c>
      <c r="M276" s="74">
        <v>22282.655429535502</v>
      </c>
      <c r="N276" s="74">
        <v>22236.390381948899</v>
      </c>
      <c r="O276" s="74">
        <v>22118.040951946299</v>
      </c>
      <c r="P276" s="74">
        <v>21995.039391527302</v>
      </c>
      <c r="Q276" s="74">
        <v>21866.4878127302</v>
      </c>
      <c r="R276" s="74">
        <v>21760.875249799101</v>
      </c>
      <c r="S276" s="74">
        <v>21655.421373212099</v>
      </c>
      <c r="T276" s="74">
        <v>21543.0490721729</v>
      </c>
      <c r="U276" s="74">
        <v>21425.055427449901</v>
      </c>
      <c r="V276" s="74">
        <v>21299.197102929302</v>
      </c>
      <c r="W276" s="74">
        <v>21275.481374988802</v>
      </c>
      <c r="X276" s="74">
        <v>21248.6691231982</v>
      </c>
      <c r="Y276" s="74">
        <v>21213.498216013901</v>
      </c>
      <c r="Z276" s="74">
        <v>21173.4813314897</v>
      </c>
      <c r="AA276" s="74">
        <v>21128.5681607181</v>
      </c>
      <c r="AB276" s="74">
        <v>21076.8875418645</v>
      </c>
      <c r="AC276" s="74">
        <v>21022.437429678201</v>
      </c>
      <c r="AD276" s="74">
        <v>20963.4160064596</v>
      </c>
      <c r="AE276" s="74">
        <v>20901.758747011401</v>
      </c>
      <c r="AF276" s="74">
        <v>20837.929501362501</v>
      </c>
      <c r="AG276" s="74">
        <v>20773.17838727</v>
      </c>
      <c r="AH276" s="74">
        <v>20706.9848273508</v>
      </c>
      <c r="AI276" s="74">
        <v>20640.806961354701</v>
      </c>
      <c r="AJ276" s="74">
        <v>20574.6582325216</v>
      </c>
      <c r="AK276" s="74">
        <v>20507.506051433898</v>
      </c>
      <c r="AL276" s="74">
        <v>20507.506051433898</v>
      </c>
      <c r="AM276" s="74">
        <v>20507.506051433898</v>
      </c>
      <c r="AN276" s="74">
        <v>20507.506051433898</v>
      </c>
      <c r="AO276" s="74">
        <v>20507.506051433898</v>
      </c>
      <c r="AP276" s="74">
        <v>20507.506051433898</v>
      </c>
      <c r="AQ276" s="74">
        <v>20507.506051433898</v>
      </c>
      <c r="AR276" s="74">
        <v>20507.506051433898</v>
      </c>
      <c r="AS276" s="74">
        <v>20507.506051433898</v>
      </c>
      <c r="AT276" s="74">
        <v>20507.506051433898</v>
      </c>
      <c r="AU276" s="74">
        <v>20507.506051433898</v>
      </c>
      <c r="AV276" s="74">
        <v>20507.506051433898</v>
      </c>
      <c r="AW276" s="74">
        <v>20507.506051433898</v>
      </c>
      <c r="AX276" s="74">
        <v>20507.506051433898</v>
      </c>
      <c r="AY276" s="74">
        <v>20507.506051433898</v>
      </c>
      <c r="AZ276" s="74">
        <v>20507.506051433898</v>
      </c>
      <c r="BA276" s="74">
        <v>20507.506051433898</v>
      </c>
      <c r="BB276" s="74">
        <v>20507.506051433898</v>
      </c>
      <c r="BC276" s="74">
        <v>20507.506051433898</v>
      </c>
      <c r="BD276" s="74">
        <v>20507.506051433898</v>
      </c>
      <c r="BE276" s="74">
        <v>20507.506051433898</v>
      </c>
    </row>
    <row r="277" spans="1:57" x14ac:dyDescent="0.25">
      <c r="A277" s="74" t="s">
        <v>54</v>
      </c>
      <c r="B277" s="74" t="s">
        <v>190</v>
      </c>
      <c r="C277" s="74" t="s">
        <v>69</v>
      </c>
      <c r="D277" s="74" t="s">
        <v>124</v>
      </c>
      <c r="E277" s="74">
        <v>23240.460999999999</v>
      </c>
      <c r="F277" s="74">
        <v>23093.5008487913</v>
      </c>
      <c r="G277" s="74">
        <v>22463.103879105602</v>
      </c>
      <c r="H277" s="74">
        <v>22440.432875635801</v>
      </c>
      <c r="I277" s="74">
        <v>22409.254090261002</v>
      </c>
      <c r="J277" s="74">
        <v>22364.1580057799</v>
      </c>
      <c r="K277" s="74">
        <v>22311.202529491598</v>
      </c>
      <c r="L277" s="74">
        <v>22250.116993112799</v>
      </c>
      <c r="M277" s="74">
        <v>22177.837818395001</v>
      </c>
      <c r="N277" s="74">
        <v>22096.9237414733</v>
      </c>
      <c r="O277" s="74">
        <v>21939.681069709801</v>
      </c>
      <c r="P277" s="74">
        <v>21773.329394460699</v>
      </c>
      <c r="Q277" s="74">
        <v>21597.092682877399</v>
      </c>
      <c r="R277" s="74">
        <v>21439.162470105999</v>
      </c>
      <c r="S277" s="74">
        <v>21277.057850979301</v>
      </c>
      <c r="T277" s="74">
        <v>21103.9155598857</v>
      </c>
      <c r="U277" s="74">
        <v>20921.1381237963</v>
      </c>
      <c r="V277" s="74">
        <v>20726.6746848025</v>
      </c>
      <c r="W277" s="74">
        <v>20627.345110381098</v>
      </c>
      <c r="X277" s="74">
        <v>20520.434735007999</v>
      </c>
      <c r="Y277" s="74">
        <v>20400.936380347699</v>
      </c>
      <c r="Z277" s="74">
        <v>20272.3379660215</v>
      </c>
      <c r="AA277" s="74">
        <v>20134.680314437901</v>
      </c>
      <c r="AB277" s="74">
        <v>19986.285072898201</v>
      </c>
      <c r="AC277" s="74">
        <v>19831.0538556635</v>
      </c>
      <c r="AD277" s="74">
        <v>19667.373775276199</v>
      </c>
      <c r="AE277" s="74">
        <v>19497.1605592122</v>
      </c>
      <c r="AF277" s="74">
        <v>19320.9282336633</v>
      </c>
      <c r="AG277" s="74">
        <v>19139.908009749299</v>
      </c>
      <c r="AH277" s="74">
        <v>18953.683008049298</v>
      </c>
      <c r="AI277" s="74">
        <v>18763.649413061299</v>
      </c>
      <c r="AJ277" s="74">
        <v>18569.863534344699</v>
      </c>
      <c r="AK277" s="74">
        <v>18371.444221116501</v>
      </c>
      <c r="AL277" s="74">
        <v>18229.0400990954</v>
      </c>
      <c r="AM277" s="74">
        <v>18082.0422957187</v>
      </c>
      <c r="AN277" s="74">
        <v>17930.450810986498</v>
      </c>
      <c r="AO277" s="74">
        <v>17774.265644898798</v>
      </c>
      <c r="AP277" s="74">
        <v>17613.486797455502</v>
      </c>
      <c r="AQ277" s="74">
        <v>17448.114268656798</v>
      </c>
      <c r="AR277" s="74">
        <v>17278.148058502498</v>
      </c>
      <c r="AS277" s="74">
        <v>17103.5881669927</v>
      </c>
      <c r="AT277" s="74">
        <v>16924.4345941274</v>
      </c>
      <c r="AU277" s="74">
        <v>16740.687339906501</v>
      </c>
      <c r="AV277" s="74">
        <v>16552.346404330099</v>
      </c>
      <c r="AW277" s="74">
        <v>16359.4117873983</v>
      </c>
      <c r="AX277" s="74">
        <v>16161.8834891108</v>
      </c>
      <c r="AY277" s="74">
        <v>15959.7615094679</v>
      </c>
      <c r="AZ277" s="74">
        <v>15753.045848469499</v>
      </c>
      <c r="BA277" s="74">
        <v>15541.7365061155</v>
      </c>
      <c r="BB277" s="74">
        <v>15325.833482406</v>
      </c>
      <c r="BC277" s="74">
        <v>15105.336777340999</v>
      </c>
      <c r="BD277" s="74">
        <v>14880.2463909204</v>
      </c>
      <c r="BE277" s="74">
        <v>14650.562323144401</v>
      </c>
    </row>
    <row r="278" spans="1:57" x14ac:dyDescent="0.25">
      <c r="A278" s="74" t="s">
        <v>54</v>
      </c>
      <c r="B278" s="74" t="s">
        <v>70</v>
      </c>
      <c r="C278" s="74" t="s">
        <v>69</v>
      </c>
      <c r="D278" s="74" t="s">
        <v>125</v>
      </c>
      <c r="E278" s="74">
        <v>11320.975844426301</v>
      </c>
      <c r="F278" s="74">
        <v>11283.903070586801</v>
      </c>
      <c r="G278" s="74">
        <v>11000.601336825201</v>
      </c>
      <c r="H278" s="74">
        <v>11032.415534784301</v>
      </c>
      <c r="I278" s="74">
        <v>11054.6697292307</v>
      </c>
      <c r="J278" s="74">
        <v>11041.7430885295</v>
      </c>
      <c r="K278" s="74">
        <v>11014.015196987601</v>
      </c>
      <c r="L278" s="74">
        <v>10971.940839180201</v>
      </c>
      <c r="M278" s="74">
        <v>10959.363858079299</v>
      </c>
      <c r="N278" s="74">
        <v>10935.488959144899</v>
      </c>
      <c r="O278" s="74">
        <v>10852.3198632719</v>
      </c>
      <c r="P278" s="74">
        <v>10750.916620841999</v>
      </c>
      <c r="Q278" s="74">
        <v>10626.8326296579</v>
      </c>
      <c r="R278" s="74">
        <v>10553.6161535011</v>
      </c>
      <c r="S278" s="74">
        <v>10481.7264231891</v>
      </c>
      <c r="T278" s="74">
        <v>10384.8744774067</v>
      </c>
      <c r="U278" s="74">
        <v>10272.2913473565</v>
      </c>
      <c r="V278" s="74">
        <v>10140.5092488557</v>
      </c>
      <c r="W278" s="74">
        <v>10002.7737770033</v>
      </c>
      <c r="X278" s="74">
        <v>9866.2047438350091</v>
      </c>
      <c r="Y278" s="74">
        <v>9709.2733347834001</v>
      </c>
      <c r="Z278" s="74">
        <v>9541.3543230354608</v>
      </c>
      <c r="AA278" s="74">
        <v>9362.3596045473096</v>
      </c>
      <c r="AB278" s="74">
        <v>9171.6604109904802</v>
      </c>
      <c r="AC278" s="74">
        <v>8976.4663166394203</v>
      </c>
      <c r="AD278" s="74">
        <v>8769.7508376214791</v>
      </c>
      <c r="AE278" s="74">
        <v>8557.0599213047408</v>
      </c>
      <c r="AF278" s="74">
        <v>8337.4072391463706</v>
      </c>
      <c r="AG278" s="74">
        <v>8190.86628833344</v>
      </c>
      <c r="AH278" s="74">
        <v>8038.6290525340401</v>
      </c>
      <c r="AI278" s="74">
        <v>7884.0087584176699</v>
      </c>
      <c r="AJ278" s="74">
        <v>7727.3952474611497</v>
      </c>
      <c r="AK278" s="74">
        <v>7565.1170266591598</v>
      </c>
      <c r="AL278" s="74">
        <v>7565.1170266591598</v>
      </c>
      <c r="AM278" s="74">
        <v>7565.1170266591598</v>
      </c>
      <c r="AN278" s="74">
        <v>7565.1170266591598</v>
      </c>
      <c r="AO278" s="74">
        <v>7565.1170266591598</v>
      </c>
      <c r="AP278" s="74">
        <v>7565.1170266591598</v>
      </c>
      <c r="AQ278" s="74">
        <v>7565.1170266591598</v>
      </c>
      <c r="AR278" s="74">
        <v>7565.1170266591598</v>
      </c>
      <c r="AS278" s="74">
        <v>7565.1170266591598</v>
      </c>
      <c r="AT278" s="74">
        <v>7565.1170266591598</v>
      </c>
      <c r="AU278" s="74">
        <v>7565.1170266591598</v>
      </c>
      <c r="AV278" s="74">
        <v>7565.1170266591598</v>
      </c>
      <c r="AW278" s="74">
        <v>7565.1170266591598</v>
      </c>
      <c r="AX278" s="74">
        <v>7565.1170266591598</v>
      </c>
      <c r="AY278" s="74">
        <v>7565.1170266591598</v>
      </c>
      <c r="AZ278" s="74">
        <v>7565.1170266591598</v>
      </c>
      <c r="BA278" s="74">
        <v>7565.1170266591598</v>
      </c>
      <c r="BB278" s="74">
        <v>7565.1170266591598</v>
      </c>
      <c r="BC278" s="74">
        <v>7565.1170266591598</v>
      </c>
      <c r="BD278" s="74">
        <v>7565.1170266591598</v>
      </c>
      <c r="BE278" s="74">
        <v>7565.1170266591598</v>
      </c>
    </row>
    <row r="279" spans="1:57" x14ac:dyDescent="0.25">
      <c r="A279" s="74" t="s">
        <v>54</v>
      </c>
      <c r="B279" s="74" t="s">
        <v>191</v>
      </c>
      <c r="C279" s="74" t="s">
        <v>69</v>
      </c>
      <c r="D279" s="74" t="s">
        <v>125</v>
      </c>
      <c r="E279" s="74">
        <v>11320.975844426301</v>
      </c>
      <c r="F279" s="74">
        <v>11283.903070586801</v>
      </c>
      <c r="G279" s="74">
        <v>11000.601336825201</v>
      </c>
      <c r="H279" s="74">
        <v>11030.209051677301</v>
      </c>
      <c r="I279" s="74">
        <v>11048.036927393099</v>
      </c>
      <c r="J279" s="74">
        <v>11028.492996823299</v>
      </c>
      <c r="K279" s="74">
        <v>10991.987166593601</v>
      </c>
      <c r="L279" s="74">
        <v>10939.025016662699</v>
      </c>
      <c r="M279" s="74">
        <v>10913.334529875399</v>
      </c>
      <c r="N279" s="74">
        <v>10874.250220973699</v>
      </c>
      <c r="O279" s="74">
        <v>10774.1831602563</v>
      </c>
      <c r="P279" s="74">
        <v>10654.1583712544</v>
      </c>
      <c r="Q279" s="74">
        <v>10509.9374707317</v>
      </c>
      <c r="R279" s="74">
        <v>10414.3084202749</v>
      </c>
      <c r="S279" s="74">
        <v>10318.2114909873</v>
      </c>
      <c r="T279" s="74">
        <v>10195.8697619179</v>
      </c>
      <c r="U279" s="74">
        <v>10056.573229062</v>
      </c>
      <c r="V279" s="74">
        <v>9897.1370268832507</v>
      </c>
      <c r="W279" s="74">
        <v>9730.6983302688695</v>
      </c>
      <c r="X279" s="74">
        <v>9564.2988786736605</v>
      </c>
      <c r="Y279" s="74">
        <v>9377.2161867338109</v>
      </c>
      <c r="Z279" s="74">
        <v>9178.7828587601107</v>
      </c>
      <c r="AA279" s="74">
        <v>8969.1405011563293</v>
      </c>
      <c r="AB279" s="74">
        <v>8747.92970000272</v>
      </c>
      <c r="AC279" s="74">
        <v>8522.2571210174592</v>
      </c>
      <c r="AD279" s="74">
        <v>8285.6605913847798</v>
      </c>
      <c r="AE279" s="74">
        <v>8043.6363260264598</v>
      </c>
      <c r="AF279" s="74">
        <v>7795.4757686018502</v>
      </c>
      <c r="AG279" s="74">
        <v>7615.8674748924304</v>
      </c>
      <c r="AH279" s="74">
        <v>7430.9086961624698</v>
      </c>
      <c r="AI279" s="74">
        <v>7243.8272472341496</v>
      </c>
      <c r="AJ279" s="74">
        <v>7055.1118609320301</v>
      </c>
      <c r="AK279" s="74">
        <v>6861.5611431798598</v>
      </c>
      <c r="AL279" s="74">
        <v>6814.6574176145696</v>
      </c>
      <c r="AM279" s="74">
        <v>6766.2406686439599</v>
      </c>
      <c r="AN279" s="74">
        <v>6716.3108962680099</v>
      </c>
      <c r="AO279" s="74">
        <v>6664.8681004867203</v>
      </c>
      <c r="AP279" s="74">
        <v>6611.9122813001104</v>
      </c>
      <c r="AQ279" s="74">
        <v>6557.4434387081601</v>
      </c>
      <c r="AR279" s="74">
        <v>6501.4615727108803</v>
      </c>
      <c r="AS279" s="74">
        <v>6443.9666833082701</v>
      </c>
      <c r="AT279" s="74">
        <v>6384.9587705003296</v>
      </c>
      <c r="AU279" s="74">
        <v>6324.4378342870596</v>
      </c>
      <c r="AV279" s="74">
        <v>6262.40387466845</v>
      </c>
      <c r="AW279" s="74">
        <v>6198.8568916445201</v>
      </c>
      <c r="AX279" s="74">
        <v>6133.7968852152499</v>
      </c>
      <c r="AY279" s="74">
        <v>6067.2238553806501</v>
      </c>
      <c r="AZ279" s="74">
        <v>5999.1378021407199</v>
      </c>
      <c r="BA279" s="74">
        <v>5929.5387254954503</v>
      </c>
      <c r="BB279" s="74">
        <v>5858.4266254448503</v>
      </c>
      <c r="BC279" s="74">
        <v>5785.8015019889299</v>
      </c>
      <c r="BD279" s="74">
        <v>5711.66335512767</v>
      </c>
      <c r="BE279" s="74">
        <v>5636.0121848610697</v>
      </c>
    </row>
    <row r="280" spans="1:57" x14ac:dyDescent="0.25">
      <c r="A280" s="74" t="s">
        <v>54</v>
      </c>
      <c r="B280" s="74" t="s">
        <v>71</v>
      </c>
      <c r="C280" s="74" t="s">
        <v>69</v>
      </c>
      <c r="D280" s="74" t="s">
        <v>126</v>
      </c>
      <c r="E280" s="74">
        <v>51.506</v>
      </c>
      <c r="F280" s="74">
        <v>52.7911507202598</v>
      </c>
      <c r="G280" s="74">
        <v>49.525878079056099</v>
      </c>
      <c r="H280" s="74">
        <v>51.333954020987697</v>
      </c>
      <c r="I280" s="74">
        <v>52.648588177862401</v>
      </c>
      <c r="J280" s="74">
        <v>53.904063900432199</v>
      </c>
      <c r="K280" s="74">
        <v>55.198536273570099</v>
      </c>
      <c r="L280" s="74">
        <v>56.534912526237399</v>
      </c>
      <c r="M280" s="74">
        <v>57.817726617881398</v>
      </c>
      <c r="N280" s="74">
        <v>59.131932024920701</v>
      </c>
      <c r="O280" s="74">
        <v>60.204256647717003</v>
      </c>
      <c r="P280" s="74">
        <v>61.247740609475201</v>
      </c>
      <c r="Q280" s="74">
        <v>62.230434202268697</v>
      </c>
      <c r="R280" s="74">
        <v>63.197124375267698</v>
      </c>
      <c r="S280" s="74">
        <v>64.239233726400897</v>
      </c>
      <c r="T280" s="74">
        <v>65.185280477229497</v>
      </c>
      <c r="U280" s="74">
        <v>66.089164996400598</v>
      </c>
      <c r="V280" s="74">
        <v>66.925535479578201</v>
      </c>
      <c r="W280" s="74">
        <v>67.784817091446001</v>
      </c>
      <c r="X280" s="74">
        <v>68.724424025803899</v>
      </c>
      <c r="Y280" s="74">
        <v>69.583430124045805</v>
      </c>
      <c r="Z280" s="74">
        <v>70.423143602299007</v>
      </c>
      <c r="AA280" s="74">
        <v>71.240943731350001</v>
      </c>
      <c r="AB280" s="74">
        <v>72.027679556351899</v>
      </c>
      <c r="AC280" s="74">
        <v>72.840048763191206</v>
      </c>
      <c r="AD280" s="74">
        <v>73.612834465559501</v>
      </c>
      <c r="AE280" s="74">
        <v>74.386345577520501</v>
      </c>
      <c r="AF280" s="74">
        <v>75.146681593266806</v>
      </c>
      <c r="AG280" s="74">
        <v>75.945303664993105</v>
      </c>
      <c r="AH280" s="74">
        <v>76.731651093165098</v>
      </c>
      <c r="AI280" s="74">
        <v>77.534656270229405</v>
      </c>
      <c r="AJ280" s="74">
        <v>78.357191422771805</v>
      </c>
      <c r="AK280" s="74">
        <v>79.155766481946799</v>
      </c>
      <c r="AL280" s="74">
        <v>79.155766481946799</v>
      </c>
      <c r="AM280" s="74">
        <v>79.155766481946799</v>
      </c>
      <c r="AN280" s="74">
        <v>79.155766481946799</v>
      </c>
      <c r="AO280" s="74">
        <v>79.155766481946799</v>
      </c>
      <c r="AP280" s="74">
        <v>79.155766481946799</v>
      </c>
      <c r="AQ280" s="74">
        <v>79.155766481946799</v>
      </c>
      <c r="AR280" s="74">
        <v>79.155766481946799</v>
      </c>
      <c r="AS280" s="74">
        <v>79.155766481946799</v>
      </c>
      <c r="AT280" s="74">
        <v>79.155766481946799</v>
      </c>
      <c r="AU280" s="74">
        <v>79.155766481946799</v>
      </c>
      <c r="AV280" s="74">
        <v>79.155766481946799</v>
      </c>
      <c r="AW280" s="74">
        <v>79.155766481946799</v>
      </c>
      <c r="AX280" s="74">
        <v>79.155766481946799</v>
      </c>
      <c r="AY280" s="74">
        <v>79.155766481946799</v>
      </c>
      <c r="AZ280" s="74">
        <v>79.155766481946799</v>
      </c>
      <c r="BA280" s="74">
        <v>79.155766481946799</v>
      </c>
      <c r="BB280" s="74">
        <v>79.155766481946799</v>
      </c>
      <c r="BC280" s="74">
        <v>79.155766481946799</v>
      </c>
      <c r="BD280" s="74">
        <v>79.155766481946799</v>
      </c>
      <c r="BE280" s="74">
        <v>79.155766481946799</v>
      </c>
    </row>
    <row r="281" spans="1:57" x14ac:dyDescent="0.25">
      <c r="A281" s="74" t="s">
        <v>54</v>
      </c>
      <c r="B281" s="74" t="s">
        <v>72</v>
      </c>
      <c r="C281" s="74" t="s">
        <v>69</v>
      </c>
      <c r="D281" s="74" t="s">
        <v>37</v>
      </c>
      <c r="E281" s="74">
        <v>11829.155362885</v>
      </c>
      <c r="F281" s="74">
        <v>11707.5747933483</v>
      </c>
      <c r="G281" s="74">
        <v>11363.303717947299</v>
      </c>
      <c r="H281" s="74">
        <v>11317.492176306099</v>
      </c>
      <c r="I281" s="74">
        <v>11287.599762776499</v>
      </c>
      <c r="J281" s="74">
        <v>11233.361820612299</v>
      </c>
      <c r="K281" s="74">
        <v>11189.5806588879</v>
      </c>
      <c r="L281" s="74">
        <v>11158.546843490099</v>
      </c>
      <c r="M281" s="74">
        <v>11117.8709483072</v>
      </c>
      <c r="N281" s="74">
        <v>11092.589538084399</v>
      </c>
      <c r="O281" s="74">
        <v>11029.875767661901</v>
      </c>
      <c r="P281" s="74">
        <v>10975.200544444</v>
      </c>
      <c r="Q281" s="74">
        <v>10924.0900727221</v>
      </c>
      <c r="R281" s="74">
        <v>10838.4356443788</v>
      </c>
      <c r="S281" s="74">
        <v>10781.308725331801</v>
      </c>
      <c r="T281" s="74">
        <v>10723.873930132901</v>
      </c>
      <c r="U281" s="74">
        <v>10676.0082312085</v>
      </c>
      <c r="V281" s="74">
        <v>10634.5369539327</v>
      </c>
      <c r="W281" s="74">
        <v>10611.272586131799</v>
      </c>
      <c r="X281" s="74">
        <v>10610.603371617601</v>
      </c>
      <c r="Y281" s="74">
        <v>10613.1589980314</v>
      </c>
      <c r="Z281" s="74">
        <v>10626.0813334584</v>
      </c>
      <c r="AA281" s="74">
        <v>10648.5853713085</v>
      </c>
      <c r="AB281" s="74">
        <v>10607.7667164453</v>
      </c>
      <c r="AC281" s="74">
        <v>10579.817647195099</v>
      </c>
      <c r="AD281" s="74">
        <v>10559.1140027936</v>
      </c>
      <c r="AE281" s="74">
        <v>10548.446336625801</v>
      </c>
      <c r="AF281" s="74">
        <v>10546.5111907433</v>
      </c>
      <c r="AG281" s="74">
        <v>10508.964453341599</v>
      </c>
      <c r="AH281" s="74">
        <v>10479.265786756399</v>
      </c>
      <c r="AI281" s="74">
        <v>10458.548405723401</v>
      </c>
      <c r="AJ281" s="74">
        <v>10446.135266290101</v>
      </c>
      <c r="AK281" s="74">
        <v>10439.5620199227</v>
      </c>
      <c r="AL281" s="74">
        <v>10439.5620199227</v>
      </c>
      <c r="AM281" s="74">
        <v>10439.5620199227</v>
      </c>
      <c r="AN281" s="74">
        <v>10439.5620199227</v>
      </c>
      <c r="AO281" s="74">
        <v>10439.5620199227</v>
      </c>
      <c r="AP281" s="74">
        <v>10439.5620199227</v>
      </c>
      <c r="AQ281" s="74">
        <v>10439.5620199227</v>
      </c>
      <c r="AR281" s="74">
        <v>10439.5620199227</v>
      </c>
      <c r="AS281" s="74">
        <v>10439.5620199227</v>
      </c>
      <c r="AT281" s="74">
        <v>10439.5620199227</v>
      </c>
      <c r="AU281" s="74">
        <v>10439.5620199227</v>
      </c>
      <c r="AV281" s="74">
        <v>10439.5620199227</v>
      </c>
      <c r="AW281" s="74">
        <v>10439.5620199227</v>
      </c>
      <c r="AX281" s="74">
        <v>10439.5620199227</v>
      </c>
      <c r="AY281" s="74">
        <v>10439.5620199227</v>
      </c>
      <c r="AZ281" s="74">
        <v>10439.5620199227</v>
      </c>
      <c r="BA281" s="74">
        <v>10439.5620199227</v>
      </c>
      <c r="BB281" s="74">
        <v>10439.5620199227</v>
      </c>
      <c r="BC281" s="74">
        <v>10439.5620199227</v>
      </c>
      <c r="BD281" s="74">
        <v>10439.5620199227</v>
      </c>
      <c r="BE281" s="74">
        <v>10439.5620199227</v>
      </c>
    </row>
    <row r="282" spans="1:57" x14ac:dyDescent="0.25">
      <c r="A282" s="74" t="s">
        <v>54</v>
      </c>
      <c r="B282" s="74" t="s">
        <v>192</v>
      </c>
      <c r="C282" s="74" t="s">
        <v>69</v>
      </c>
      <c r="D282" s="74" t="s">
        <v>37</v>
      </c>
      <c r="E282" s="74">
        <v>11829.155362885</v>
      </c>
      <c r="F282" s="74">
        <v>11707.5747933483</v>
      </c>
      <c r="G282" s="74">
        <v>11363.303717947299</v>
      </c>
      <c r="H282" s="74">
        <v>11315.1381379335</v>
      </c>
      <c r="I282" s="74">
        <v>11280.5563005246</v>
      </c>
      <c r="J282" s="74">
        <v>11219.3425850602</v>
      </c>
      <c r="K282" s="74">
        <v>11166.306331117399</v>
      </c>
      <c r="L282" s="74">
        <v>11123.732177338399</v>
      </c>
      <c r="M282" s="74">
        <v>11069.308088005</v>
      </c>
      <c r="N282" s="74">
        <v>11027.986296614599</v>
      </c>
      <c r="O282" s="74">
        <v>10947.284057913599</v>
      </c>
      <c r="P282" s="74">
        <v>10872.472667348</v>
      </c>
      <c r="Q282" s="74">
        <v>10799.1184822901</v>
      </c>
      <c r="R282" s="74">
        <v>10689.6455998528</v>
      </c>
      <c r="S282" s="74">
        <v>10606.392772572</v>
      </c>
      <c r="T282" s="74">
        <v>10520.8924443834</v>
      </c>
      <c r="U282" s="74">
        <v>10442.8442114389</v>
      </c>
      <c r="V282" s="74">
        <v>10369.0989115625</v>
      </c>
      <c r="W282" s="74">
        <v>10311.100907215299</v>
      </c>
      <c r="X282" s="74">
        <v>10272.9315299192</v>
      </c>
      <c r="Y282" s="74">
        <v>10235.6701587894</v>
      </c>
      <c r="Z282" s="74">
        <v>10206.1385991602</v>
      </c>
      <c r="AA282" s="74">
        <v>10183.4551622897</v>
      </c>
      <c r="AB282" s="74">
        <v>10098.0847412536</v>
      </c>
      <c r="AC282" s="74">
        <v>10023.0653233291</v>
      </c>
      <c r="AD282" s="74">
        <v>9952.9363861212696</v>
      </c>
      <c r="AE282" s="74">
        <v>9890.2232852204106</v>
      </c>
      <c r="AF282" s="74">
        <v>9833.5670342490903</v>
      </c>
      <c r="AG282" s="74">
        <v>9741.7259765320505</v>
      </c>
      <c r="AH282" s="74">
        <v>9655.3439935385304</v>
      </c>
      <c r="AI282" s="74">
        <v>9575.3449099569207</v>
      </c>
      <c r="AJ282" s="74">
        <v>9500.9689473961898</v>
      </c>
      <c r="AK282" s="74">
        <v>9429.8475813557907</v>
      </c>
      <c r="AL282" s="74">
        <v>9362.5332854513308</v>
      </c>
      <c r="AM282" s="74">
        <v>9293.0475606467207</v>
      </c>
      <c r="AN282" s="74">
        <v>9221.3904069419696</v>
      </c>
      <c r="AO282" s="74">
        <v>9147.5618243370809</v>
      </c>
      <c r="AP282" s="74">
        <v>9071.5618128320402</v>
      </c>
      <c r="AQ282" s="74">
        <v>8993.3903724268603</v>
      </c>
      <c r="AR282" s="74">
        <v>8913.0475031215392</v>
      </c>
      <c r="AS282" s="74">
        <v>8830.5332049160697</v>
      </c>
      <c r="AT282" s="74">
        <v>8745.8474778104501</v>
      </c>
      <c r="AU282" s="74">
        <v>8658.9903218047002</v>
      </c>
      <c r="AV282" s="74">
        <v>8569.9617368988002</v>
      </c>
      <c r="AW282" s="74">
        <v>8478.7617230927499</v>
      </c>
      <c r="AX282" s="74">
        <v>8385.3902803865603</v>
      </c>
      <c r="AY282" s="74">
        <v>8289.8474087802297</v>
      </c>
      <c r="AZ282" s="74">
        <v>8192.1331082737506</v>
      </c>
      <c r="BA282" s="74">
        <v>8092.2473788671296</v>
      </c>
      <c r="BB282" s="74">
        <v>7990.1902205603701</v>
      </c>
      <c r="BC282" s="74">
        <v>7885.9616333534595</v>
      </c>
      <c r="BD282" s="74">
        <v>7779.5616172464097</v>
      </c>
      <c r="BE282" s="74">
        <v>7670.9901722392096</v>
      </c>
    </row>
    <row r="283" spans="1:57" x14ac:dyDescent="0.25">
      <c r="A283" s="74" t="s">
        <v>54</v>
      </c>
      <c r="B283" s="74" t="s">
        <v>73</v>
      </c>
      <c r="C283" s="74" t="s">
        <v>74</v>
      </c>
      <c r="D283" s="74" t="s">
        <v>127</v>
      </c>
      <c r="E283" s="74">
        <v>8920.2374839999993</v>
      </c>
      <c r="F283" s="74">
        <v>9009.4398588399999</v>
      </c>
      <c r="G283" s="74">
        <v>8952.9862582125097</v>
      </c>
      <c r="H283" s="74">
        <v>9115.3510678746607</v>
      </c>
      <c r="I283" s="74">
        <v>9280.3463481511099</v>
      </c>
      <c r="J283" s="74">
        <v>9448.0112567036394</v>
      </c>
      <c r="K283" s="74">
        <v>9618.38549914754</v>
      </c>
      <c r="L283" s="74">
        <v>9791.5093363733104</v>
      </c>
      <c r="M283" s="74">
        <v>9967.42359196295</v>
      </c>
      <c r="N283" s="74">
        <v>10146.1696597017</v>
      </c>
      <c r="O283" s="74">
        <v>10296.898814742401</v>
      </c>
      <c r="P283" s="74">
        <v>10449.627935918001</v>
      </c>
      <c r="Q283" s="74">
        <v>10604.381949635699</v>
      </c>
      <c r="R283" s="74">
        <v>10707.912882414101</v>
      </c>
      <c r="S283" s="74">
        <v>10812.2140149716</v>
      </c>
      <c r="T283" s="74">
        <v>10917.2904610326</v>
      </c>
      <c r="U283" s="74">
        <v>11023.147366203801</v>
      </c>
      <c r="V283" s="74">
        <v>11129.789908165199</v>
      </c>
      <c r="W283" s="74">
        <v>11237.223296862099</v>
      </c>
      <c r="X283" s="74">
        <v>11345.4527746982</v>
      </c>
      <c r="Y283" s="74">
        <v>11454.4836167303</v>
      </c>
      <c r="Z283" s="74">
        <v>11564.3211308633</v>
      </c>
      <c r="AA283" s="74">
        <v>11674.970658047199</v>
      </c>
      <c r="AB283" s="74">
        <v>11786.437572474801</v>
      </c>
      <c r="AC283" s="74">
        <v>11898.7272817801</v>
      </c>
      <c r="AD283" s="74">
        <v>12011.845227239201</v>
      </c>
      <c r="AE283" s="74">
        <v>12125.796883970799</v>
      </c>
      <c r="AF283" s="74">
        <v>12240.587761139001</v>
      </c>
      <c r="AG283" s="74">
        <v>12356.2234021569</v>
      </c>
      <c r="AH283" s="74">
        <v>12472.709384890901</v>
      </c>
      <c r="AI283" s="74">
        <v>12590.0513218671</v>
      </c>
      <c r="AJ283" s="74">
        <v>12708.254860478501</v>
      </c>
      <c r="AK283" s="74">
        <v>12827.325683192999</v>
      </c>
      <c r="AL283" s="74">
        <v>12827.325683192999</v>
      </c>
      <c r="AM283" s="74">
        <v>12827.325683192999</v>
      </c>
      <c r="AN283" s="74">
        <v>12827.325683192999</v>
      </c>
      <c r="AO283" s="74">
        <v>12827.325683192999</v>
      </c>
      <c r="AP283" s="74">
        <v>12827.325683192999</v>
      </c>
      <c r="AQ283" s="74">
        <v>12827.325683192999</v>
      </c>
      <c r="AR283" s="74">
        <v>12827.325683192999</v>
      </c>
      <c r="AS283" s="74">
        <v>12827.325683192999</v>
      </c>
      <c r="AT283" s="74">
        <v>12827.325683192999</v>
      </c>
      <c r="AU283" s="74">
        <v>12827.325683192999</v>
      </c>
      <c r="AV283" s="74">
        <v>12827.325683192999</v>
      </c>
      <c r="AW283" s="74">
        <v>12827.325683192999</v>
      </c>
      <c r="AX283" s="74">
        <v>12827.325683192999</v>
      </c>
      <c r="AY283" s="74">
        <v>12827.325683192999</v>
      </c>
      <c r="AZ283" s="74">
        <v>12827.325683192999</v>
      </c>
      <c r="BA283" s="74">
        <v>12827.325683192999</v>
      </c>
      <c r="BB283" s="74">
        <v>12827.325683192999</v>
      </c>
      <c r="BC283" s="74">
        <v>12827.325683192999</v>
      </c>
      <c r="BD283" s="74">
        <v>12827.325683192999</v>
      </c>
      <c r="BE283" s="74">
        <v>12827.325683192999</v>
      </c>
    </row>
    <row r="284" spans="1:57" x14ac:dyDescent="0.25">
      <c r="A284" s="74" t="s">
        <v>54</v>
      </c>
      <c r="B284" s="74" t="s">
        <v>75</v>
      </c>
      <c r="C284" s="74" t="s">
        <v>74</v>
      </c>
      <c r="D284" s="74" t="s">
        <v>128</v>
      </c>
      <c r="E284" s="74">
        <v>9150.5992160000005</v>
      </c>
      <c r="F284" s="74">
        <v>9242.1052081599992</v>
      </c>
      <c r="G284" s="74">
        <v>9184.1937148204106</v>
      </c>
      <c r="H284" s="74">
        <v>9350.75153378715</v>
      </c>
      <c r="I284" s="74">
        <v>9520.0077542688796</v>
      </c>
      <c r="J284" s="74">
        <v>9692.00254515909</v>
      </c>
      <c r="K284" s="74">
        <v>9866.7766374554103</v>
      </c>
      <c r="L284" s="74">
        <v>10044.371331770501</v>
      </c>
      <c r="M284" s="74">
        <v>10224.8285059398</v>
      </c>
      <c r="N284" s="74">
        <v>10408.190622727299</v>
      </c>
      <c r="O284" s="74">
        <v>10562.812300728299</v>
      </c>
      <c r="P284" s="74">
        <v>10719.4855932272</v>
      </c>
      <c r="Q284" s="74">
        <v>10878.2360703459</v>
      </c>
      <c r="R284" s="74">
        <v>10984.4406499901</v>
      </c>
      <c r="S284" s="74">
        <v>11091.4353195289</v>
      </c>
      <c r="T284" s="74">
        <v>11199.2253247468</v>
      </c>
      <c r="U284" s="74">
        <v>11307.815944133999</v>
      </c>
      <c r="V284" s="74">
        <v>11417.2124890819</v>
      </c>
      <c r="W284" s="74">
        <v>11527.420304080701</v>
      </c>
      <c r="X284" s="74">
        <v>11638.4447669172</v>
      </c>
      <c r="Y284" s="74">
        <v>11750.2912888745</v>
      </c>
      <c r="Z284" s="74">
        <v>11862.9653149322</v>
      </c>
      <c r="AA284" s="74">
        <v>11976.472323968201</v>
      </c>
      <c r="AB284" s="74">
        <v>12090.817828961801</v>
      </c>
      <c r="AC284" s="74">
        <v>12206.0073771972</v>
      </c>
      <c r="AD284" s="74">
        <v>12322.0465504692</v>
      </c>
      <c r="AE284" s="74">
        <v>12438.940965289499</v>
      </c>
      <c r="AF284" s="74">
        <v>12556.6962730942</v>
      </c>
      <c r="AG284" s="74">
        <v>12675.3181604529</v>
      </c>
      <c r="AH284" s="74">
        <v>12794.8123492783</v>
      </c>
      <c r="AI284" s="74">
        <v>12915.1845970379</v>
      </c>
      <c r="AJ284" s="74">
        <v>13036.4406969664</v>
      </c>
      <c r="AK284" s="74">
        <v>13158.5864782793</v>
      </c>
      <c r="AL284" s="74">
        <v>13158.5864782793</v>
      </c>
      <c r="AM284" s="74">
        <v>13158.5864782793</v>
      </c>
      <c r="AN284" s="74">
        <v>13158.5864782793</v>
      </c>
      <c r="AO284" s="74">
        <v>13158.5864782793</v>
      </c>
      <c r="AP284" s="74">
        <v>13158.5864782793</v>
      </c>
      <c r="AQ284" s="74">
        <v>13158.5864782793</v>
      </c>
      <c r="AR284" s="74">
        <v>13158.5864782793</v>
      </c>
      <c r="AS284" s="74">
        <v>13158.5864782793</v>
      </c>
      <c r="AT284" s="74">
        <v>13158.5864782793</v>
      </c>
      <c r="AU284" s="74">
        <v>13158.5864782793</v>
      </c>
      <c r="AV284" s="74">
        <v>13158.5864782793</v>
      </c>
      <c r="AW284" s="74">
        <v>13158.5864782793</v>
      </c>
      <c r="AX284" s="74">
        <v>13158.5864782793</v>
      </c>
      <c r="AY284" s="74">
        <v>13158.5864782793</v>
      </c>
      <c r="AZ284" s="74">
        <v>13158.5864782793</v>
      </c>
      <c r="BA284" s="74">
        <v>13158.5864782793</v>
      </c>
      <c r="BB284" s="74">
        <v>13158.5864782793</v>
      </c>
      <c r="BC284" s="74">
        <v>13158.5864782793</v>
      </c>
      <c r="BD284" s="74">
        <v>13158.5864782793</v>
      </c>
      <c r="BE284" s="74">
        <v>13158.5864782793</v>
      </c>
    </row>
    <row r="285" spans="1:57" x14ac:dyDescent="0.25">
      <c r="A285" s="74" t="s">
        <v>54</v>
      </c>
      <c r="B285" s="74" t="s">
        <v>76</v>
      </c>
      <c r="C285" s="74" t="s">
        <v>74</v>
      </c>
      <c r="D285" s="74" t="s">
        <v>129</v>
      </c>
      <c r="E285" s="74">
        <v>684.79305479999903</v>
      </c>
      <c r="F285" s="74">
        <v>701.87965223729202</v>
      </c>
      <c r="G285" s="74">
        <v>658.46653480000805</v>
      </c>
      <c r="H285" s="74">
        <v>682.50563408136804</v>
      </c>
      <c r="I285" s="74">
        <v>699.98422570623904</v>
      </c>
      <c r="J285" s="74">
        <v>716.67628207415396</v>
      </c>
      <c r="K285" s="74">
        <v>733.88681464813203</v>
      </c>
      <c r="L285" s="74">
        <v>751.65447621040096</v>
      </c>
      <c r="M285" s="74">
        <v>768.71000722731901</v>
      </c>
      <c r="N285" s="74">
        <v>786.182898450111</v>
      </c>
      <c r="O285" s="74">
        <v>800.43988703749801</v>
      </c>
      <c r="P285" s="74">
        <v>814.31342739798401</v>
      </c>
      <c r="Q285" s="74">
        <v>827.37873527165698</v>
      </c>
      <c r="R285" s="74">
        <v>840.23127122112101</v>
      </c>
      <c r="S285" s="74">
        <v>854.08653557863602</v>
      </c>
      <c r="T285" s="74">
        <v>866.66460889987195</v>
      </c>
      <c r="U285" s="74">
        <v>878.68211833701696</v>
      </c>
      <c r="V285" s="74">
        <v>889.80200142092497</v>
      </c>
      <c r="W285" s="74">
        <v>901.22649720635502</v>
      </c>
      <c r="X285" s="74">
        <v>913.71895056888002</v>
      </c>
      <c r="Y285" s="74">
        <v>925.13978328947496</v>
      </c>
      <c r="Z285" s="74">
        <v>936.30411284194804</v>
      </c>
      <c r="AA285" s="74">
        <v>947.17709557383705</v>
      </c>
      <c r="AB285" s="74">
        <v>957.63706584766203</v>
      </c>
      <c r="AC285" s="74">
        <v>968.43784227714502</v>
      </c>
      <c r="AD285" s="74">
        <v>978.71234004110704</v>
      </c>
      <c r="AE285" s="74">
        <v>988.99648241833404</v>
      </c>
      <c r="AF285" s="74">
        <v>999.10545657469197</v>
      </c>
      <c r="AG285" s="74">
        <v>1009.72345929531</v>
      </c>
      <c r="AH285" s="74">
        <v>1020.17826567654</v>
      </c>
      <c r="AI285" s="74">
        <v>1030.85454355139</v>
      </c>
      <c r="AJ285" s="74">
        <v>1041.79048033138</v>
      </c>
      <c r="AK285" s="74">
        <v>1052.4078580011601</v>
      </c>
      <c r="AL285" s="74">
        <v>1052.4078580011601</v>
      </c>
      <c r="AM285" s="74">
        <v>1052.4078580011601</v>
      </c>
      <c r="AN285" s="74">
        <v>1052.4078580011601</v>
      </c>
      <c r="AO285" s="74">
        <v>1052.4078580011601</v>
      </c>
      <c r="AP285" s="74">
        <v>1052.4078580011601</v>
      </c>
      <c r="AQ285" s="74">
        <v>1052.4078580011601</v>
      </c>
      <c r="AR285" s="74">
        <v>1052.4078580011601</v>
      </c>
      <c r="AS285" s="74">
        <v>1052.4078580011601</v>
      </c>
      <c r="AT285" s="74">
        <v>1052.4078580011601</v>
      </c>
      <c r="AU285" s="74">
        <v>1052.4078580011601</v>
      </c>
      <c r="AV285" s="74">
        <v>1052.4078580011601</v>
      </c>
      <c r="AW285" s="74">
        <v>1052.4078580011601</v>
      </c>
      <c r="AX285" s="74">
        <v>1052.4078580011601</v>
      </c>
      <c r="AY285" s="74">
        <v>1052.4078580011601</v>
      </c>
      <c r="AZ285" s="74">
        <v>1052.4078580011601</v>
      </c>
      <c r="BA285" s="74">
        <v>1052.4078580011601</v>
      </c>
      <c r="BB285" s="74">
        <v>1052.4078580011601</v>
      </c>
      <c r="BC285" s="74">
        <v>1052.4078580011601</v>
      </c>
      <c r="BD285" s="74">
        <v>1052.4078580011601</v>
      </c>
      <c r="BE285" s="74">
        <v>1052.4078580011601</v>
      </c>
    </row>
    <row r="286" spans="1:57" x14ac:dyDescent="0.25">
      <c r="A286" s="74" t="s">
        <v>54</v>
      </c>
      <c r="B286" s="74" t="s">
        <v>77</v>
      </c>
      <c r="C286" s="74" t="s">
        <v>74</v>
      </c>
      <c r="D286" s="74" t="s">
        <v>130</v>
      </c>
      <c r="E286" s="74">
        <v>8187.0406279999997</v>
      </c>
      <c r="F286" s="74">
        <v>8268.9110342799995</v>
      </c>
      <c r="G286" s="74">
        <v>8217.0976242936504</v>
      </c>
      <c r="H286" s="74">
        <v>8366.1168959941806</v>
      </c>
      <c r="I286" s="74">
        <v>8517.5504273855204</v>
      </c>
      <c r="J286" s="74">
        <v>8671.4341575745002</v>
      </c>
      <c r="K286" s="74">
        <v>8827.8045285825392</v>
      </c>
      <c r="L286" s="74">
        <v>8986.6984920655705</v>
      </c>
      <c r="M286" s="74">
        <v>9148.1535161207103</v>
      </c>
      <c r="N286" s="74">
        <v>9312.2075921806008</v>
      </c>
      <c r="O286" s="74">
        <v>9450.5475991990497</v>
      </c>
      <c r="P286" s="74">
        <v>9590.7231855986502</v>
      </c>
      <c r="Q286" s="74">
        <v>9732.7572289663294</v>
      </c>
      <c r="R286" s="74">
        <v>9827.7784606803998</v>
      </c>
      <c r="S286" s="74">
        <v>9923.5065857808895</v>
      </c>
      <c r="T286" s="74">
        <v>10019.9462976708</v>
      </c>
      <c r="U286" s="74">
        <v>10117.102319015101</v>
      </c>
      <c r="V286" s="74">
        <v>10214.9794019153</v>
      </c>
      <c r="W286" s="74">
        <v>10313.582328086601</v>
      </c>
      <c r="X286" s="74">
        <v>10412.9159090345</v>
      </c>
      <c r="Y286" s="74">
        <v>10512.9849862337</v>
      </c>
      <c r="Z286" s="74">
        <v>10613.7944313072</v>
      </c>
      <c r="AA286" s="74">
        <v>10715.3491462067</v>
      </c>
      <c r="AB286" s="74">
        <v>10817.654063394501</v>
      </c>
      <c r="AC286" s="74">
        <v>10920.714146025501</v>
      </c>
      <c r="AD286" s="74">
        <v>11024.5343881312</v>
      </c>
      <c r="AE286" s="74">
        <v>11129.1198148043</v>
      </c>
      <c r="AF286" s="74">
        <v>11234.4754823845</v>
      </c>
      <c r="AG286" s="74">
        <v>11340.606478645001</v>
      </c>
      <c r="AH286" s="74">
        <v>11447.5179229812</v>
      </c>
      <c r="AI286" s="74">
        <v>11555.2149665987</v>
      </c>
      <c r="AJ286" s="74">
        <v>11663.7027927043</v>
      </c>
      <c r="AK286" s="74">
        <v>11772.9866166968</v>
      </c>
      <c r="AL286" s="74">
        <v>11772.9866166968</v>
      </c>
      <c r="AM286" s="74">
        <v>11772.9866166968</v>
      </c>
      <c r="AN286" s="74">
        <v>11772.9866166968</v>
      </c>
      <c r="AO286" s="74">
        <v>11772.9866166968</v>
      </c>
      <c r="AP286" s="74">
        <v>11772.9866166968</v>
      </c>
      <c r="AQ286" s="74">
        <v>11772.9866166968</v>
      </c>
      <c r="AR286" s="74">
        <v>11772.9866166968</v>
      </c>
      <c r="AS286" s="74">
        <v>11772.9866166968</v>
      </c>
      <c r="AT286" s="74">
        <v>11772.9866166968</v>
      </c>
      <c r="AU286" s="74">
        <v>11772.9866166968</v>
      </c>
      <c r="AV286" s="74">
        <v>11772.9866166968</v>
      </c>
      <c r="AW286" s="74">
        <v>11772.9866166968</v>
      </c>
      <c r="AX286" s="74">
        <v>11772.9866166968</v>
      </c>
      <c r="AY286" s="74">
        <v>11772.9866166968</v>
      </c>
      <c r="AZ286" s="74">
        <v>11772.9866166968</v>
      </c>
      <c r="BA286" s="74">
        <v>11772.9866166968</v>
      </c>
      <c r="BB286" s="74">
        <v>11772.9866166968</v>
      </c>
      <c r="BC286" s="74">
        <v>11772.9866166968</v>
      </c>
      <c r="BD286" s="74">
        <v>11772.9866166968</v>
      </c>
      <c r="BE286" s="74">
        <v>11772.9866166968</v>
      </c>
    </row>
    <row r="287" spans="1:57" x14ac:dyDescent="0.25">
      <c r="A287" s="74" t="s">
        <v>54</v>
      </c>
      <c r="B287" s="74" t="s">
        <v>78</v>
      </c>
      <c r="C287" s="74" t="s">
        <v>79</v>
      </c>
      <c r="D287" s="74" t="s">
        <v>131</v>
      </c>
      <c r="E287" s="74">
        <v>3876608.5557347299</v>
      </c>
      <c r="F287" s="74">
        <v>3804716.1443154998</v>
      </c>
      <c r="G287" s="74">
        <v>3653387.1993176001</v>
      </c>
      <c r="H287" s="74">
        <v>3654671.2089740001</v>
      </c>
      <c r="I287" s="74">
        <v>3655117.6148315002</v>
      </c>
      <c r="J287" s="74">
        <v>3655758.3944430701</v>
      </c>
      <c r="K287" s="74">
        <v>3656051.7112015099</v>
      </c>
      <c r="L287" s="74">
        <v>3655804.6333130598</v>
      </c>
      <c r="M287" s="74">
        <v>3655722.92058144</v>
      </c>
      <c r="N287" s="74">
        <v>3654908.7210916202</v>
      </c>
      <c r="O287" s="74">
        <v>3643284.01247379</v>
      </c>
      <c r="P287" s="74">
        <v>3631244.7711733798</v>
      </c>
      <c r="Q287" s="74">
        <v>3618950.8704239102</v>
      </c>
      <c r="R287" s="74">
        <v>3617709.1559150899</v>
      </c>
      <c r="S287" s="74">
        <v>3615474.8519157199</v>
      </c>
      <c r="T287" s="74">
        <v>3612978.2390586301</v>
      </c>
      <c r="U287" s="74">
        <v>3609739.9211553</v>
      </c>
      <c r="V287" s="74">
        <v>3605553.05792112</v>
      </c>
      <c r="W287" s="74">
        <v>3604907.05007549</v>
      </c>
      <c r="X287" s="74">
        <v>3602596.3103036401</v>
      </c>
      <c r="Y287" s="74">
        <v>3599362.1224415898</v>
      </c>
      <c r="Z287" s="74">
        <v>3595206.8881001598</v>
      </c>
      <c r="AA287" s="74">
        <v>3590132.8814662802</v>
      </c>
      <c r="AB287" s="74">
        <v>3592938.6357112201</v>
      </c>
      <c r="AC287" s="74">
        <v>3594685.9413018199</v>
      </c>
      <c r="AD287" s="74">
        <v>3595619.1120259501</v>
      </c>
      <c r="AE287" s="74">
        <v>3595695.4381760499</v>
      </c>
      <c r="AF287" s="74">
        <v>3595111.06182541</v>
      </c>
      <c r="AG287" s="74">
        <v>3593646.9006624199</v>
      </c>
      <c r="AH287" s="74">
        <v>3591651.2680681702</v>
      </c>
      <c r="AI287" s="74">
        <v>3589158.77195556</v>
      </c>
      <c r="AJ287" s="74">
        <v>3586146.59728684</v>
      </c>
      <c r="AK287" s="74">
        <v>3582750.0571802398</v>
      </c>
      <c r="AL287" s="74">
        <v>3582750.0571802398</v>
      </c>
      <c r="AM287" s="74">
        <v>3582750.0571802398</v>
      </c>
      <c r="AN287" s="74">
        <v>3582750.0571802398</v>
      </c>
      <c r="AO287" s="74">
        <v>3582750.0571802398</v>
      </c>
      <c r="AP287" s="74">
        <v>3582750.0571802398</v>
      </c>
      <c r="AQ287" s="74">
        <v>3582750.0571802398</v>
      </c>
      <c r="AR287" s="74">
        <v>3582750.0571802398</v>
      </c>
      <c r="AS287" s="74">
        <v>3582750.0571802398</v>
      </c>
      <c r="AT287" s="74">
        <v>3582750.0571802398</v>
      </c>
      <c r="AU287" s="74">
        <v>3582750.0571802398</v>
      </c>
      <c r="AV287" s="74">
        <v>3582750.0571802398</v>
      </c>
      <c r="AW287" s="74">
        <v>3582750.0571802398</v>
      </c>
      <c r="AX287" s="74">
        <v>3582750.0571802398</v>
      </c>
      <c r="AY287" s="74">
        <v>3582750.0571802398</v>
      </c>
      <c r="AZ287" s="74">
        <v>3582750.0571802398</v>
      </c>
      <c r="BA287" s="74">
        <v>3582750.0571802398</v>
      </c>
      <c r="BB287" s="74">
        <v>3582750.0571802398</v>
      </c>
      <c r="BC287" s="74">
        <v>3582750.0571802398</v>
      </c>
      <c r="BD287" s="74">
        <v>3582750.0571802398</v>
      </c>
      <c r="BE287" s="74">
        <v>3582750.0571802398</v>
      </c>
    </row>
    <row r="288" spans="1:57" x14ac:dyDescent="0.25">
      <c r="A288" s="74" t="s">
        <v>54</v>
      </c>
      <c r="B288" s="74" t="s">
        <v>80</v>
      </c>
      <c r="C288" s="74" t="s">
        <v>74</v>
      </c>
      <c r="D288" s="74" t="s">
        <v>132</v>
      </c>
      <c r="E288" s="74">
        <v>372.24777160000002</v>
      </c>
      <c r="F288" s="74">
        <v>375.97024931599998</v>
      </c>
      <c r="G288" s="74">
        <v>373.61440093527301</v>
      </c>
      <c r="H288" s="74">
        <v>380.389998411394</v>
      </c>
      <c r="I288" s="74">
        <v>387.27536727265903</v>
      </c>
      <c r="J288" s="74">
        <v>394.27214159578102</v>
      </c>
      <c r="K288" s="74">
        <v>401.38197832395502</v>
      </c>
      <c r="L288" s="74">
        <v>408.60655757240397</v>
      </c>
      <c r="M288" s="74">
        <v>415.94758293785702</v>
      </c>
      <c r="N288" s="74">
        <v>423.406781812031</v>
      </c>
      <c r="O288" s="74">
        <v>429.69681525337302</v>
      </c>
      <c r="P288" s="74">
        <v>436.070308685361</v>
      </c>
      <c r="Q288" s="74">
        <v>442.52830230446301</v>
      </c>
      <c r="R288" s="74">
        <v>446.84872080089502</v>
      </c>
      <c r="S288" s="74">
        <v>451.20128027473402</v>
      </c>
      <c r="T288" s="74">
        <v>455.586194125291</v>
      </c>
      <c r="U288" s="74">
        <v>460.003677082347</v>
      </c>
      <c r="V288" s="74">
        <v>464.45394521411998</v>
      </c>
      <c r="W288" s="74">
        <v>468.93721593528397</v>
      </c>
      <c r="X288" s="74">
        <v>473.45370801502997</v>
      </c>
      <c r="Y288" s="74">
        <v>478.00364158517402</v>
      </c>
      <c r="Z288" s="74">
        <v>482.58723814831899</v>
      </c>
      <c r="AA288" s="74">
        <v>487.204720586056</v>
      </c>
      <c r="AB288" s="74">
        <v>491.85631316721702</v>
      </c>
      <c r="AC288" s="74">
        <v>496.54224155617499</v>
      </c>
      <c r="AD288" s="74">
        <v>501.26273282119303</v>
      </c>
      <c r="AE288" s="74">
        <v>506.01801544282301</v>
      </c>
      <c r="AF288" s="74">
        <v>510.80831932234798</v>
      </c>
      <c r="AG288" s="74">
        <v>515.63387579028301</v>
      </c>
      <c r="AH288" s="74">
        <v>520.49491761491299</v>
      </c>
      <c r="AI288" s="74">
        <v>525.39167901089604</v>
      </c>
      <c r="AJ288" s="74">
        <v>530.32439564789695</v>
      </c>
      <c r="AK288" s="74">
        <v>535.29330465929399</v>
      </c>
      <c r="AL288" s="74">
        <v>535.29330465929399</v>
      </c>
      <c r="AM288" s="74">
        <v>535.29330465929399</v>
      </c>
      <c r="AN288" s="74">
        <v>535.29330465929399</v>
      </c>
      <c r="AO288" s="74">
        <v>535.29330465929399</v>
      </c>
      <c r="AP288" s="74">
        <v>535.29330465929399</v>
      </c>
      <c r="AQ288" s="74">
        <v>535.29330465929399</v>
      </c>
      <c r="AR288" s="74">
        <v>535.29330465929399</v>
      </c>
      <c r="AS288" s="74">
        <v>535.29330465929399</v>
      </c>
      <c r="AT288" s="74">
        <v>535.29330465929399</v>
      </c>
      <c r="AU288" s="74">
        <v>535.29330465929399</v>
      </c>
      <c r="AV288" s="74">
        <v>535.29330465929399</v>
      </c>
      <c r="AW288" s="74">
        <v>535.29330465929399</v>
      </c>
      <c r="AX288" s="74">
        <v>535.29330465929399</v>
      </c>
      <c r="AY288" s="74">
        <v>535.29330465929399</v>
      </c>
      <c r="AZ288" s="74">
        <v>535.29330465929399</v>
      </c>
      <c r="BA288" s="74">
        <v>535.29330465929399</v>
      </c>
      <c r="BB288" s="74">
        <v>535.29330465929399</v>
      </c>
      <c r="BC288" s="74">
        <v>535.29330465929399</v>
      </c>
      <c r="BD288" s="74">
        <v>535.29330465929399</v>
      </c>
      <c r="BE288" s="74">
        <v>535.29330465929399</v>
      </c>
    </row>
    <row r="289" spans="1:57" x14ac:dyDescent="0.25">
      <c r="A289" s="74" t="s">
        <v>54</v>
      </c>
      <c r="B289" s="74" t="s">
        <v>81</v>
      </c>
      <c r="C289" s="74" t="s">
        <v>74</v>
      </c>
      <c r="D289" s="74" t="s">
        <v>133</v>
      </c>
      <c r="E289" s="74">
        <v>14067.52425</v>
      </c>
      <c r="F289" s="74">
        <v>14208.1994925</v>
      </c>
      <c r="G289" s="74">
        <v>14119.17020407</v>
      </c>
      <c r="H289" s="74">
        <v>14375.2251467064</v>
      </c>
      <c r="I289" s="74">
        <v>14635.428432839501</v>
      </c>
      <c r="J289" s="74">
        <v>14899.841815461599</v>
      </c>
      <c r="K289" s="74">
        <v>15168.5279117067</v>
      </c>
      <c r="L289" s="74">
        <v>15441.550214397001</v>
      </c>
      <c r="M289" s="74">
        <v>15718.973103738999</v>
      </c>
      <c r="N289" s="74">
        <v>16000.861859169299</v>
      </c>
      <c r="O289" s="74">
        <v>16238.5669704425</v>
      </c>
      <c r="P289" s="74">
        <v>16479.426097755299</v>
      </c>
      <c r="Q289" s="74">
        <v>16723.478550917302</v>
      </c>
      <c r="R289" s="74">
        <v>16886.750426817202</v>
      </c>
      <c r="S289" s="74">
        <v>17051.236934512399</v>
      </c>
      <c r="T289" s="74">
        <v>17216.946138523799</v>
      </c>
      <c r="U289" s="74">
        <v>17383.8861536521</v>
      </c>
      <c r="V289" s="74">
        <v>17552.065145278098</v>
      </c>
      <c r="W289" s="74">
        <v>17721.4913296665</v>
      </c>
      <c r="X289" s="74">
        <v>17892.172974270201</v>
      </c>
      <c r="Y289" s="74">
        <v>18064.118398036699</v>
      </c>
      <c r="Z289" s="74">
        <v>18237.3359717165</v>
      </c>
      <c r="AA289" s="74">
        <v>18411.834118173199</v>
      </c>
      <c r="AB289" s="74">
        <v>18587.621312695101</v>
      </c>
      <c r="AC289" s="74">
        <v>18764.706083309298</v>
      </c>
      <c r="AD289" s="74">
        <v>18943.097011096801</v>
      </c>
      <c r="AE289" s="74">
        <v>19122.802730510099</v>
      </c>
      <c r="AF289" s="74">
        <v>19303.831929692202</v>
      </c>
      <c r="AG289" s="74">
        <v>19486.193350797999</v>
      </c>
      <c r="AH289" s="74">
        <v>19669.895790316499</v>
      </c>
      <c r="AI289" s="74">
        <v>19854.948099396399</v>
      </c>
      <c r="AJ289" s="74">
        <v>20041.359184172401</v>
      </c>
      <c r="AK289" s="74">
        <v>20229.138006093701</v>
      </c>
      <c r="AL289" s="74">
        <v>20229.138006093701</v>
      </c>
      <c r="AM289" s="74">
        <v>20229.138006093701</v>
      </c>
      <c r="AN289" s="74">
        <v>20229.138006093701</v>
      </c>
      <c r="AO289" s="74">
        <v>20229.138006093701</v>
      </c>
      <c r="AP289" s="74">
        <v>20229.138006093701</v>
      </c>
      <c r="AQ289" s="74">
        <v>20229.138006093701</v>
      </c>
      <c r="AR289" s="74">
        <v>20229.138006093701</v>
      </c>
      <c r="AS289" s="74">
        <v>20229.138006093701</v>
      </c>
      <c r="AT289" s="74">
        <v>20229.138006093701</v>
      </c>
      <c r="AU289" s="74">
        <v>20229.138006093701</v>
      </c>
      <c r="AV289" s="74">
        <v>20229.138006093701</v>
      </c>
      <c r="AW289" s="74">
        <v>20229.138006093701</v>
      </c>
      <c r="AX289" s="74">
        <v>20229.138006093701</v>
      </c>
      <c r="AY289" s="74">
        <v>20229.138006093701</v>
      </c>
      <c r="AZ289" s="74">
        <v>20229.138006093701</v>
      </c>
      <c r="BA289" s="74">
        <v>20229.138006093701</v>
      </c>
      <c r="BB289" s="74">
        <v>20229.138006093701</v>
      </c>
      <c r="BC289" s="74">
        <v>20229.138006093701</v>
      </c>
      <c r="BD289" s="74">
        <v>20229.138006093701</v>
      </c>
      <c r="BE289" s="74">
        <v>20229.138006093701</v>
      </c>
    </row>
    <row r="290" spans="1:57" x14ac:dyDescent="0.25">
      <c r="A290" s="74" t="s">
        <v>54</v>
      </c>
      <c r="B290" s="74" t="s">
        <v>82</v>
      </c>
      <c r="C290" s="74" t="s">
        <v>74</v>
      </c>
      <c r="D290" s="74" t="s">
        <v>134</v>
      </c>
      <c r="E290" s="74">
        <v>4908.6331449999998</v>
      </c>
      <c r="F290" s="74">
        <v>4957.71947645</v>
      </c>
      <c r="G290" s="74">
        <v>4926.6541583245898</v>
      </c>
      <c r="H290" s="74">
        <v>5016.0003542883996</v>
      </c>
      <c r="I290" s="74">
        <v>5106.7940470556896</v>
      </c>
      <c r="J290" s="74">
        <v>5199.0567843259196</v>
      </c>
      <c r="K290" s="74">
        <v>5292.8104153267104</v>
      </c>
      <c r="L290" s="74">
        <v>5388.0770948428499</v>
      </c>
      <c r="M290" s="74">
        <v>5484.8792872972699</v>
      </c>
      <c r="N290" s="74">
        <v>5583.2397708846802</v>
      </c>
      <c r="O290" s="74">
        <v>5666.1830924810001</v>
      </c>
      <c r="P290" s="74">
        <v>5750.2269565321503</v>
      </c>
      <c r="Q290" s="74">
        <v>5835.3850795550798</v>
      </c>
      <c r="R290" s="74">
        <v>5892.3561376777498</v>
      </c>
      <c r="S290" s="74">
        <v>5949.7510217546496</v>
      </c>
      <c r="T290" s="74">
        <v>6007.5725457688904</v>
      </c>
      <c r="U290" s="74">
        <v>6065.8235412477297</v>
      </c>
      <c r="V290" s="74">
        <v>6124.5068573676999</v>
      </c>
      <c r="W290" s="74">
        <v>6183.6253610603499</v>
      </c>
      <c r="X290" s="74">
        <v>6243.1819371184802</v>
      </c>
      <c r="Y290" s="74">
        <v>6303.1794883031798</v>
      </c>
      <c r="Z290" s="74">
        <v>6363.6209354512903</v>
      </c>
      <c r="AA290" s="74">
        <v>6424.5092175836699</v>
      </c>
      <c r="AB290" s="74">
        <v>6485.8472920139902</v>
      </c>
      <c r="AC290" s="74">
        <v>6547.6381344581796</v>
      </c>
      <c r="AD290" s="74">
        <v>6609.8847391445097</v>
      </c>
      <c r="AE290" s="74">
        <v>6672.5901189243395</v>
      </c>
      <c r="AF290" s="74">
        <v>6735.7573053834903</v>
      </c>
      <c r="AG290" s="74">
        <v>6799.3893489542497</v>
      </c>
      <c r="AH290" s="74">
        <v>6863.48931902809</v>
      </c>
      <c r="AI290" s="74">
        <v>6928.0603040689502</v>
      </c>
      <c r="AJ290" s="74">
        <v>6993.1054117272297</v>
      </c>
      <c r="AK290" s="74">
        <v>7058.6277689545104</v>
      </c>
      <c r="AL290" s="74">
        <v>7058.6277689545104</v>
      </c>
      <c r="AM290" s="74">
        <v>7058.6277689545104</v>
      </c>
      <c r="AN290" s="74">
        <v>7058.6277689545104</v>
      </c>
      <c r="AO290" s="74">
        <v>7058.6277689545104</v>
      </c>
      <c r="AP290" s="74">
        <v>7058.6277689545104</v>
      </c>
      <c r="AQ290" s="74">
        <v>7058.6277689545104</v>
      </c>
      <c r="AR290" s="74">
        <v>7058.6277689545104</v>
      </c>
      <c r="AS290" s="74">
        <v>7058.6277689545104</v>
      </c>
      <c r="AT290" s="74">
        <v>7058.6277689545104</v>
      </c>
      <c r="AU290" s="74">
        <v>7058.6277689545104</v>
      </c>
      <c r="AV290" s="74">
        <v>7058.6277689545104</v>
      </c>
      <c r="AW290" s="74">
        <v>7058.6277689545104</v>
      </c>
      <c r="AX290" s="74">
        <v>7058.6277689545104</v>
      </c>
      <c r="AY290" s="74">
        <v>7058.6277689545104</v>
      </c>
      <c r="AZ290" s="74">
        <v>7058.6277689545104</v>
      </c>
      <c r="BA290" s="74">
        <v>7058.6277689545104</v>
      </c>
      <c r="BB290" s="74">
        <v>7058.6277689545104</v>
      </c>
      <c r="BC290" s="74">
        <v>7058.6277689545104</v>
      </c>
      <c r="BD290" s="74">
        <v>7058.6277689545104</v>
      </c>
      <c r="BE290" s="74">
        <v>7058.6277689545104</v>
      </c>
    </row>
    <row r="291" spans="1:57" x14ac:dyDescent="0.25">
      <c r="A291" s="74" t="s">
        <v>54</v>
      </c>
      <c r="B291" s="74" t="s">
        <v>83</v>
      </c>
      <c r="C291" s="74" t="s">
        <v>84</v>
      </c>
      <c r="D291" s="74" t="s">
        <v>135</v>
      </c>
      <c r="E291" s="74">
        <v>477.33600778431497</v>
      </c>
      <c r="F291" s="74">
        <v>489.24624570242099</v>
      </c>
      <c r="G291" s="74">
        <v>468.83050891756</v>
      </c>
      <c r="H291" s="74">
        <v>484.46187148903698</v>
      </c>
      <c r="I291" s="74">
        <v>495.355366341457</v>
      </c>
      <c r="J291" s="74">
        <v>505.62779183273</v>
      </c>
      <c r="K291" s="74">
        <v>516.20270980673001</v>
      </c>
      <c r="L291" s="74">
        <v>527.10448701039502</v>
      </c>
      <c r="M291" s="74">
        <v>537.442771426626</v>
      </c>
      <c r="N291" s="74">
        <v>548.00994768277803</v>
      </c>
      <c r="O291" s="74">
        <v>557.94780258307003</v>
      </c>
      <c r="P291" s="74">
        <v>567.61837433184905</v>
      </c>
      <c r="Q291" s="74">
        <v>576.72556643488997</v>
      </c>
      <c r="R291" s="74">
        <v>585.68444555467602</v>
      </c>
      <c r="S291" s="74">
        <v>595.34227798865697</v>
      </c>
      <c r="T291" s="74">
        <v>604.109842529057</v>
      </c>
      <c r="U291" s="74">
        <v>612.486665188149</v>
      </c>
      <c r="V291" s="74">
        <v>620.23779607520396</v>
      </c>
      <c r="W291" s="74">
        <v>628.20125769465506</v>
      </c>
      <c r="X291" s="74">
        <v>636.90914071668794</v>
      </c>
      <c r="Y291" s="74">
        <v>644.87004899139799</v>
      </c>
      <c r="Z291" s="74">
        <v>652.65216135485105</v>
      </c>
      <c r="AA291" s="74">
        <v>660.23118998776204</v>
      </c>
      <c r="AB291" s="74">
        <v>667.52232767827002</v>
      </c>
      <c r="AC291" s="74">
        <v>675.05102480170399</v>
      </c>
      <c r="AD291" s="74">
        <v>682.212878605946</v>
      </c>
      <c r="AE291" s="74">
        <v>689.38145520207604</v>
      </c>
      <c r="AF291" s="74">
        <v>696.42793053176501</v>
      </c>
      <c r="AG291" s="74">
        <v>703.82922497214599</v>
      </c>
      <c r="AH291" s="74">
        <v>711.11676316371802</v>
      </c>
      <c r="AI291" s="74">
        <v>718.55867838621703</v>
      </c>
      <c r="AJ291" s="74">
        <v>726.18158923110502</v>
      </c>
      <c r="AK291" s="74">
        <v>733.58244797887698</v>
      </c>
      <c r="AL291" s="74">
        <v>733.58244797887698</v>
      </c>
      <c r="AM291" s="74">
        <v>733.58244797887698</v>
      </c>
      <c r="AN291" s="74">
        <v>733.58244797887698</v>
      </c>
      <c r="AO291" s="74">
        <v>733.58244797887698</v>
      </c>
      <c r="AP291" s="74">
        <v>733.58244797887698</v>
      </c>
      <c r="AQ291" s="74">
        <v>733.58244797887698</v>
      </c>
      <c r="AR291" s="74">
        <v>733.58244797887698</v>
      </c>
      <c r="AS291" s="74">
        <v>733.58244797887698</v>
      </c>
      <c r="AT291" s="74">
        <v>733.58244797887698</v>
      </c>
      <c r="AU291" s="74">
        <v>733.58244797887698</v>
      </c>
      <c r="AV291" s="74">
        <v>733.58244797887698</v>
      </c>
      <c r="AW291" s="74">
        <v>733.58244797887698</v>
      </c>
      <c r="AX291" s="74">
        <v>733.58244797887698</v>
      </c>
      <c r="AY291" s="74">
        <v>733.58244797887698</v>
      </c>
      <c r="AZ291" s="74">
        <v>733.58244797887698</v>
      </c>
      <c r="BA291" s="74">
        <v>733.58244797887698</v>
      </c>
      <c r="BB291" s="74">
        <v>733.58244797887698</v>
      </c>
      <c r="BC291" s="74">
        <v>733.58244797887698</v>
      </c>
      <c r="BD291" s="74">
        <v>733.58244797887698</v>
      </c>
      <c r="BE291" s="74">
        <v>733.58244797887698</v>
      </c>
    </row>
    <row r="292" spans="1:57" x14ac:dyDescent="0.25">
      <c r="A292" s="74" t="s">
        <v>55</v>
      </c>
      <c r="B292" s="74" t="s">
        <v>68</v>
      </c>
      <c r="C292" s="74" t="s">
        <v>69</v>
      </c>
      <c r="D292" s="74" t="s">
        <v>124</v>
      </c>
      <c r="E292" s="74">
        <v>6402.5379999999996</v>
      </c>
      <c r="F292" s="74">
        <v>6499.3330470689798</v>
      </c>
      <c r="G292" s="74">
        <v>4410.5791351050402</v>
      </c>
      <c r="H292" s="74">
        <v>5144.5238505669404</v>
      </c>
      <c r="I292" s="74">
        <v>6574.1308138388003</v>
      </c>
      <c r="J292" s="74">
        <v>6732.8170300064103</v>
      </c>
      <c r="K292" s="74">
        <v>6907.3787405113198</v>
      </c>
      <c r="L292" s="74">
        <v>7099.6178466469901</v>
      </c>
      <c r="M292" s="74">
        <v>7311.2738899879196</v>
      </c>
      <c r="N292" s="74">
        <v>7542.6061403652902</v>
      </c>
      <c r="O292" s="74">
        <v>7732.9101787386298</v>
      </c>
      <c r="P292" s="74">
        <v>7941.1448743678602</v>
      </c>
      <c r="Q292" s="74">
        <v>8058.09367714159</v>
      </c>
      <c r="R292" s="74">
        <v>8171.5983362689003</v>
      </c>
      <c r="S292" s="74">
        <v>8303.14761625949</v>
      </c>
      <c r="T292" s="74">
        <v>8453.5484549497596</v>
      </c>
      <c r="U292" s="74">
        <v>8623.4465676088294</v>
      </c>
      <c r="V292" s="74">
        <v>8813.8512558151306</v>
      </c>
      <c r="W292" s="74">
        <v>8916.3522779774903</v>
      </c>
      <c r="X292" s="74">
        <v>9040.8277138744797</v>
      </c>
      <c r="Y292" s="74">
        <v>9188.7019569120803</v>
      </c>
      <c r="Z292" s="74">
        <v>9360.0932249940906</v>
      </c>
      <c r="AA292" s="74">
        <v>9556.5844817644593</v>
      </c>
      <c r="AB292" s="74">
        <v>9635.6114054607497</v>
      </c>
      <c r="AC292" s="74">
        <v>9739.8667849636604</v>
      </c>
      <c r="AD292" s="74">
        <v>9872.4504016923802</v>
      </c>
      <c r="AE292" s="74">
        <v>10034.514171054299</v>
      </c>
      <c r="AF292" s="74">
        <v>10226.960889349</v>
      </c>
      <c r="AG292" s="74">
        <v>10307.2484317176</v>
      </c>
      <c r="AH292" s="74">
        <v>10420.979880694</v>
      </c>
      <c r="AI292" s="74">
        <v>10571.1243829424</v>
      </c>
      <c r="AJ292" s="74">
        <v>10758.699994688899</v>
      </c>
      <c r="AK292" s="74">
        <v>10986.8581344863</v>
      </c>
      <c r="AL292" s="74">
        <v>10986.8581344863</v>
      </c>
      <c r="AM292" s="74">
        <v>10986.8581344863</v>
      </c>
      <c r="AN292" s="74">
        <v>10986.8581344863</v>
      </c>
      <c r="AO292" s="74">
        <v>10986.8581344863</v>
      </c>
      <c r="AP292" s="74">
        <v>10986.8581344863</v>
      </c>
      <c r="AQ292" s="74">
        <v>10986.8581344863</v>
      </c>
      <c r="AR292" s="74">
        <v>10986.8581344863</v>
      </c>
      <c r="AS292" s="74">
        <v>10986.8581344863</v>
      </c>
      <c r="AT292" s="74">
        <v>10986.8581344863</v>
      </c>
      <c r="AU292" s="74">
        <v>10986.8581344863</v>
      </c>
      <c r="AV292" s="74">
        <v>10986.8581344863</v>
      </c>
      <c r="AW292" s="74">
        <v>10986.8581344863</v>
      </c>
      <c r="AX292" s="74">
        <v>10986.8581344863</v>
      </c>
      <c r="AY292" s="74">
        <v>10986.8581344863</v>
      </c>
      <c r="AZ292" s="74">
        <v>10986.8581344863</v>
      </c>
      <c r="BA292" s="74">
        <v>10986.8581344863</v>
      </c>
      <c r="BB292" s="74">
        <v>10986.8581344863</v>
      </c>
      <c r="BC292" s="74">
        <v>10986.8581344863</v>
      </c>
      <c r="BD292" s="74">
        <v>10986.8581344863</v>
      </c>
      <c r="BE292" s="74">
        <v>10986.8581344863</v>
      </c>
    </row>
    <row r="293" spans="1:57" x14ac:dyDescent="0.25">
      <c r="A293" s="74" t="s">
        <v>55</v>
      </c>
      <c r="B293" s="74" t="s">
        <v>190</v>
      </c>
      <c r="C293" s="74" t="s">
        <v>69</v>
      </c>
      <c r="D293" s="74" t="s">
        <v>124</v>
      </c>
      <c r="E293" s="74">
        <v>6402.5379999999996</v>
      </c>
      <c r="F293" s="74">
        <v>6499.3330470689798</v>
      </c>
      <c r="G293" s="74">
        <v>4410.5791351050402</v>
      </c>
      <c r="H293" s="74">
        <v>5143.3714772244202</v>
      </c>
      <c r="I293" s="74">
        <v>6569.7129979318997</v>
      </c>
      <c r="J293" s="74">
        <v>6723.7681239180802</v>
      </c>
      <c r="K293" s="74">
        <v>6891.9062121325796</v>
      </c>
      <c r="L293" s="74">
        <v>7075.7631306822605</v>
      </c>
      <c r="M293" s="74">
        <v>7276.8816576094196</v>
      </c>
      <c r="N293" s="74">
        <v>7495.2989146529198</v>
      </c>
      <c r="O293" s="74">
        <v>7670.5519910572802</v>
      </c>
      <c r="P293" s="74">
        <v>7861.0981340342296</v>
      </c>
      <c r="Q293" s="74">
        <v>7958.8179630392096</v>
      </c>
      <c r="R293" s="74">
        <v>8050.7894264654997</v>
      </c>
      <c r="S293" s="74">
        <v>8158.0750211082104</v>
      </c>
      <c r="T293" s="74">
        <v>8281.2313232440702</v>
      </c>
      <c r="U293" s="74">
        <v>8420.6231043386706</v>
      </c>
      <c r="V293" s="74">
        <v>8576.9349340588196</v>
      </c>
      <c r="W293" s="74">
        <v>8644.7245221811809</v>
      </c>
      <c r="X293" s="74">
        <v>8730.9804664645799</v>
      </c>
      <c r="Y293" s="74">
        <v>8836.7379171545199</v>
      </c>
      <c r="Z293" s="74">
        <v>8961.7276573383297</v>
      </c>
      <c r="AA293" s="74">
        <v>9107.04274774226</v>
      </c>
      <c r="AB293" s="74">
        <v>9137.0263288965798</v>
      </c>
      <c r="AC293" s="74">
        <v>9187.8890545261893</v>
      </c>
      <c r="AD293" s="74">
        <v>9262.0960280581403</v>
      </c>
      <c r="AE293" s="74">
        <v>9360.1948187595099</v>
      </c>
      <c r="AF293" s="74">
        <v>9482.4381366043908</v>
      </c>
      <c r="AG293" s="74">
        <v>9496.8513310223098</v>
      </c>
      <c r="AH293" s="74">
        <v>9538.6146722359299</v>
      </c>
      <c r="AI293" s="74">
        <v>9609.7440470600905</v>
      </c>
      <c r="AJ293" s="74">
        <v>9710.3722672064905</v>
      </c>
      <c r="AK293" s="74">
        <v>9842.4669911982292</v>
      </c>
      <c r="AL293" s="74">
        <v>9766.1742483123599</v>
      </c>
      <c r="AM293" s="74">
        <v>9687.4204492043591</v>
      </c>
      <c r="AN293" s="74">
        <v>9606.2055938742396</v>
      </c>
      <c r="AO293" s="74">
        <v>9522.5296823219905</v>
      </c>
      <c r="AP293" s="74">
        <v>9436.3927145476191</v>
      </c>
      <c r="AQ293" s="74">
        <v>9347.7946905511199</v>
      </c>
      <c r="AR293" s="74">
        <v>9256.7356103325001</v>
      </c>
      <c r="AS293" s="74">
        <v>9163.2154738917507</v>
      </c>
      <c r="AT293" s="74">
        <v>9067.2342812288807</v>
      </c>
      <c r="AU293" s="74">
        <v>8968.7920323438793</v>
      </c>
      <c r="AV293" s="74">
        <v>8867.8887272367592</v>
      </c>
      <c r="AW293" s="74">
        <v>8764.5243659075095</v>
      </c>
      <c r="AX293" s="74">
        <v>8658.6989483561392</v>
      </c>
      <c r="AY293" s="74">
        <v>8550.4124745826502</v>
      </c>
      <c r="AZ293" s="74">
        <v>8439.6649445870207</v>
      </c>
      <c r="BA293" s="74">
        <v>8326.4563583692798</v>
      </c>
      <c r="BB293" s="74">
        <v>8210.7867159294092</v>
      </c>
      <c r="BC293" s="74">
        <v>8092.6560172674099</v>
      </c>
      <c r="BD293" s="74">
        <v>7972.06426238329</v>
      </c>
      <c r="BE293" s="74">
        <v>7849.0114512770397</v>
      </c>
    </row>
    <row r="294" spans="1:57" x14ac:dyDescent="0.25">
      <c r="A294" s="74" t="s">
        <v>55</v>
      </c>
      <c r="B294" s="74" t="s">
        <v>70</v>
      </c>
      <c r="C294" s="74" t="s">
        <v>69</v>
      </c>
      <c r="D294" s="74" t="s">
        <v>125</v>
      </c>
      <c r="E294" s="74">
        <v>12012.944094876901</v>
      </c>
      <c r="F294" s="74">
        <v>12255.180691985301</v>
      </c>
      <c r="G294" s="74">
        <v>11890.617441615501</v>
      </c>
      <c r="H294" s="74">
        <v>12302.4812458005</v>
      </c>
      <c r="I294" s="74">
        <v>12722.889594243399</v>
      </c>
      <c r="J294" s="74">
        <v>13152.0422496106</v>
      </c>
      <c r="K294" s="74">
        <v>13584.2706975858</v>
      </c>
      <c r="L294" s="74">
        <v>14019.877992964601</v>
      </c>
      <c r="M294" s="74">
        <v>14456.3830078341</v>
      </c>
      <c r="N294" s="74">
        <v>14886.7675051848</v>
      </c>
      <c r="O294" s="74">
        <v>15185.6201044471</v>
      </c>
      <c r="P294" s="74">
        <v>15462.954743512801</v>
      </c>
      <c r="Q294" s="74">
        <v>15714.7253545244</v>
      </c>
      <c r="R294" s="74">
        <v>16124.645299276701</v>
      </c>
      <c r="S294" s="74">
        <v>16520.633796313399</v>
      </c>
      <c r="T294" s="74">
        <v>16899.838491864499</v>
      </c>
      <c r="U294" s="74">
        <v>17257.8380645816</v>
      </c>
      <c r="V294" s="74">
        <v>17591.449765628298</v>
      </c>
      <c r="W294" s="74">
        <v>17911.722510494801</v>
      </c>
      <c r="X294" s="74">
        <v>18200.124098538799</v>
      </c>
      <c r="Y294" s="74">
        <v>18454.178322725598</v>
      </c>
      <c r="Z294" s="74">
        <v>18667.0669505642</v>
      </c>
      <c r="AA294" s="74">
        <v>18835.102225769599</v>
      </c>
      <c r="AB294" s="74">
        <v>19226.948088955702</v>
      </c>
      <c r="AC294" s="74">
        <v>19592.911552054898</v>
      </c>
      <c r="AD294" s="74">
        <v>19933.5867527255</v>
      </c>
      <c r="AE294" s="74">
        <v>20244.544902194801</v>
      </c>
      <c r="AF294" s="74">
        <v>20521.268281076002</v>
      </c>
      <c r="AG294" s="74">
        <v>20761.765562095301</v>
      </c>
      <c r="AH294" s="74">
        <v>20962.364941225998</v>
      </c>
      <c r="AI294" s="74">
        <v>21121.336528584299</v>
      </c>
      <c r="AJ294" s="74">
        <v>21232.885432702999</v>
      </c>
      <c r="AK294" s="74">
        <v>21294.925978990599</v>
      </c>
      <c r="AL294" s="74">
        <v>21294.925978990599</v>
      </c>
      <c r="AM294" s="74">
        <v>21294.925978990599</v>
      </c>
      <c r="AN294" s="74">
        <v>21294.925978990599</v>
      </c>
      <c r="AO294" s="74">
        <v>21294.925978990599</v>
      </c>
      <c r="AP294" s="74">
        <v>21294.925978990599</v>
      </c>
      <c r="AQ294" s="74">
        <v>21294.925978990599</v>
      </c>
      <c r="AR294" s="74">
        <v>21294.925978990599</v>
      </c>
      <c r="AS294" s="74">
        <v>21294.925978990599</v>
      </c>
      <c r="AT294" s="74">
        <v>21294.925978990599</v>
      </c>
      <c r="AU294" s="74">
        <v>21294.925978990599</v>
      </c>
      <c r="AV294" s="74">
        <v>21294.925978990599</v>
      </c>
      <c r="AW294" s="74">
        <v>21294.925978990599</v>
      </c>
      <c r="AX294" s="74">
        <v>21294.925978990599</v>
      </c>
      <c r="AY294" s="74">
        <v>21294.925978990599</v>
      </c>
      <c r="AZ294" s="74">
        <v>21294.925978990599</v>
      </c>
      <c r="BA294" s="74">
        <v>21294.925978990599</v>
      </c>
      <c r="BB294" s="74">
        <v>21294.925978990599</v>
      </c>
      <c r="BC294" s="74">
        <v>21294.925978990599</v>
      </c>
      <c r="BD294" s="74">
        <v>21294.925978990599</v>
      </c>
      <c r="BE294" s="74">
        <v>21294.925978990599</v>
      </c>
    </row>
    <row r="295" spans="1:57" x14ac:dyDescent="0.25">
      <c r="A295" s="74" t="s">
        <v>55</v>
      </c>
      <c r="B295" s="74" t="s">
        <v>191</v>
      </c>
      <c r="C295" s="74" t="s">
        <v>69</v>
      </c>
      <c r="D295" s="74" t="s">
        <v>125</v>
      </c>
      <c r="E295" s="74">
        <v>12012.944094876901</v>
      </c>
      <c r="F295" s="74">
        <v>12255.180691985301</v>
      </c>
      <c r="G295" s="74">
        <v>11890.617441615501</v>
      </c>
      <c r="H295" s="74">
        <v>12300.020749551401</v>
      </c>
      <c r="I295" s="74">
        <v>12715.255860486801</v>
      </c>
      <c r="J295" s="74">
        <v>13136.2597989111</v>
      </c>
      <c r="K295" s="74">
        <v>13557.1021561906</v>
      </c>
      <c r="L295" s="74">
        <v>13977.8183589857</v>
      </c>
      <c r="M295" s="74">
        <v>14395.6661992012</v>
      </c>
      <c r="N295" s="74">
        <v>14803.4016071558</v>
      </c>
      <c r="O295" s="74">
        <v>15076.283639695001</v>
      </c>
      <c r="P295" s="74">
        <v>15323.788150821199</v>
      </c>
      <c r="Q295" s="74">
        <v>15541.8633756246</v>
      </c>
      <c r="R295" s="74">
        <v>15911.799981326199</v>
      </c>
      <c r="S295" s="74">
        <v>16262.911909090901</v>
      </c>
      <c r="T295" s="74">
        <v>16592.261431312501</v>
      </c>
      <c r="U295" s="74">
        <v>16895.423465225402</v>
      </c>
      <c r="V295" s="74">
        <v>17169.254971253202</v>
      </c>
      <c r="W295" s="74">
        <v>17424.5236582094</v>
      </c>
      <c r="X295" s="74">
        <v>17643.200301123499</v>
      </c>
      <c r="Y295" s="74">
        <v>17823.045424088301</v>
      </c>
      <c r="Z295" s="74">
        <v>17957.718406442698</v>
      </c>
      <c r="AA295" s="74">
        <v>18044.027932287299</v>
      </c>
      <c r="AB295" s="74">
        <v>18338.663087245899</v>
      </c>
      <c r="AC295" s="74">
        <v>18601.510227520899</v>
      </c>
      <c r="AD295" s="74">
        <v>18833.252763975001</v>
      </c>
      <c r="AE295" s="74">
        <v>19029.872208063101</v>
      </c>
      <c r="AF295" s="74">
        <v>19187.385842806099</v>
      </c>
      <c r="AG295" s="74">
        <v>19304.289619636202</v>
      </c>
      <c r="AH295" s="74">
        <v>19377.610151669302</v>
      </c>
      <c r="AI295" s="74">
        <v>19406.284002463301</v>
      </c>
      <c r="AJ295" s="74">
        <v>19385.624400057899</v>
      </c>
      <c r="AK295" s="74">
        <v>19314.4978629445</v>
      </c>
      <c r="AL295" s="74">
        <v>19182.469321874702</v>
      </c>
      <c r="AM295" s="74">
        <v>19046.181795609202</v>
      </c>
      <c r="AN295" s="74">
        <v>18905.635284147898</v>
      </c>
      <c r="AO295" s="74">
        <v>18760.8297874907</v>
      </c>
      <c r="AP295" s="74">
        <v>18611.7653056378</v>
      </c>
      <c r="AQ295" s="74">
        <v>18458.441838588999</v>
      </c>
      <c r="AR295" s="74">
        <v>18300.859386344498</v>
      </c>
      <c r="AS295" s="74">
        <v>18139.017948904198</v>
      </c>
      <c r="AT295" s="74">
        <v>17972.917526268098</v>
      </c>
      <c r="AU295" s="74">
        <v>17802.5581184361</v>
      </c>
      <c r="AV295" s="74">
        <v>17627.9397254084</v>
      </c>
      <c r="AW295" s="74">
        <v>17449.062347184899</v>
      </c>
      <c r="AX295" s="74">
        <v>17265.925983765599</v>
      </c>
      <c r="AY295" s="74">
        <v>17078.530635150499</v>
      </c>
      <c r="AZ295" s="74">
        <v>16886.8763013395</v>
      </c>
      <c r="BA295" s="74">
        <v>16690.9629823328</v>
      </c>
      <c r="BB295" s="74">
        <v>16490.790678130299</v>
      </c>
      <c r="BC295" s="74">
        <v>16286.359388732</v>
      </c>
      <c r="BD295" s="74">
        <v>16077.6691141379</v>
      </c>
      <c r="BE295" s="74">
        <v>15864.719854348001</v>
      </c>
    </row>
    <row r="296" spans="1:57" x14ac:dyDescent="0.25">
      <c r="A296" s="74" t="s">
        <v>55</v>
      </c>
      <c r="B296" s="74" t="s">
        <v>71</v>
      </c>
      <c r="C296" s="74" t="s">
        <v>69</v>
      </c>
      <c r="D296" s="74" t="s">
        <v>126</v>
      </c>
      <c r="E296" s="74">
        <v>95.436717999999999</v>
      </c>
      <c r="F296" s="74">
        <v>97.450509697401401</v>
      </c>
      <c r="G296" s="74">
        <v>84.844746023132203</v>
      </c>
      <c r="H296" s="74">
        <v>125</v>
      </c>
      <c r="I296" s="74">
        <v>150</v>
      </c>
      <c r="J296" s="74">
        <v>190</v>
      </c>
      <c r="K296" s="74">
        <v>190</v>
      </c>
      <c r="L296" s="74">
        <v>190</v>
      </c>
      <c r="M296" s="74">
        <v>190</v>
      </c>
      <c r="N296" s="74">
        <v>190</v>
      </c>
      <c r="O296" s="74">
        <v>190</v>
      </c>
      <c r="P296" s="74">
        <v>190</v>
      </c>
      <c r="Q296" s="74">
        <v>190</v>
      </c>
      <c r="R296" s="74">
        <v>190</v>
      </c>
      <c r="S296" s="74">
        <v>190</v>
      </c>
      <c r="T296" s="74">
        <v>190</v>
      </c>
      <c r="U296" s="74">
        <v>190</v>
      </c>
      <c r="V296" s="74">
        <v>190</v>
      </c>
      <c r="W296" s="74">
        <v>190</v>
      </c>
      <c r="X296" s="74">
        <v>190</v>
      </c>
      <c r="Y296" s="74">
        <v>190</v>
      </c>
      <c r="Z296" s="74">
        <v>190</v>
      </c>
      <c r="AA296" s="74">
        <v>190</v>
      </c>
      <c r="AB296" s="74">
        <v>190</v>
      </c>
      <c r="AC296" s="74">
        <v>190</v>
      </c>
      <c r="AD296" s="74">
        <v>190</v>
      </c>
      <c r="AE296" s="74">
        <v>190</v>
      </c>
      <c r="AF296" s="74">
        <v>190</v>
      </c>
      <c r="AG296" s="74">
        <v>190</v>
      </c>
      <c r="AH296" s="74">
        <v>194.62639428924101</v>
      </c>
      <c r="AI296" s="74">
        <v>199.98361025655501</v>
      </c>
      <c r="AJ296" s="74">
        <v>204.32557364779001</v>
      </c>
      <c r="AK296" s="74">
        <v>209.55904983141201</v>
      </c>
      <c r="AL296" s="74">
        <v>209.55904983141201</v>
      </c>
      <c r="AM296" s="74">
        <v>209.55904983141201</v>
      </c>
      <c r="AN296" s="74">
        <v>209.55904983141201</v>
      </c>
      <c r="AO296" s="74">
        <v>209.55904983141201</v>
      </c>
      <c r="AP296" s="74">
        <v>209.55904983141201</v>
      </c>
      <c r="AQ296" s="74">
        <v>209.55904983141201</v>
      </c>
      <c r="AR296" s="74">
        <v>209.55904983141201</v>
      </c>
      <c r="AS296" s="74">
        <v>209.55904983141201</v>
      </c>
      <c r="AT296" s="74">
        <v>209.55904983141201</v>
      </c>
      <c r="AU296" s="74">
        <v>209.55904983141201</v>
      </c>
      <c r="AV296" s="74">
        <v>209.55904983141201</v>
      </c>
      <c r="AW296" s="74">
        <v>209.55904983141201</v>
      </c>
      <c r="AX296" s="74">
        <v>209.55904983141201</v>
      </c>
      <c r="AY296" s="74">
        <v>209.55904983141201</v>
      </c>
      <c r="AZ296" s="74">
        <v>209.55904983141201</v>
      </c>
      <c r="BA296" s="74">
        <v>209.55904983141201</v>
      </c>
      <c r="BB296" s="74">
        <v>209.55904983141201</v>
      </c>
      <c r="BC296" s="74">
        <v>209.55904983141201</v>
      </c>
      <c r="BD296" s="74">
        <v>209.55904983141201</v>
      </c>
      <c r="BE296" s="74">
        <v>209.55904983141201</v>
      </c>
    </row>
    <row r="297" spans="1:57" x14ac:dyDescent="0.25">
      <c r="A297" s="74" t="s">
        <v>55</v>
      </c>
      <c r="B297" s="74" t="s">
        <v>72</v>
      </c>
      <c r="C297" s="74" t="s">
        <v>69</v>
      </c>
      <c r="D297" s="74" t="s">
        <v>37</v>
      </c>
      <c r="E297" s="74">
        <v>36084.819987301104</v>
      </c>
      <c r="F297" s="74">
        <v>36403.879606496397</v>
      </c>
      <c r="G297" s="74">
        <v>35051.973648757099</v>
      </c>
      <c r="H297" s="74">
        <v>35877.673985730602</v>
      </c>
      <c r="I297" s="74">
        <v>36753.2078263453</v>
      </c>
      <c r="J297" s="74">
        <v>37684.286813298502</v>
      </c>
      <c r="K297" s="74">
        <v>38658.705634515303</v>
      </c>
      <c r="L297" s="74">
        <v>39685.087981072902</v>
      </c>
      <c r="M297" s="74">
        <v>40764.517861812099</v>
      </c>
      <c r="N297" s="74">
        <v>41883.593960489998</v>
      </c>
      <c r="O297" s="74">
        <v>42698.390294664598</v>
      </c>
      <c r="P297" s="74">
        <v>43526.165715830597</v>
      </c>
      <c r="Q297" s="74">
        <v>44364.266524020299</v>
      </c>
      <c r="R297" s="74">
        <v>45197.861745549002</v>
      </c>
      <c r="S297" s="74">
        <v>46033.049017320503</v>
      </c>
      <c r="T297" s="74">
        <v>46868.353154106</v>
      </c>
      <c r="U297" s="74">
        <v>47698.036723707097</v>
      </c>
      <c r="V297" s="74">
        <v>48521.287712669902</v>
      </c>
      <c r="W297" s="74">
        <v>49388.710017882098</v>
      </c>
      <c r="X297" s="74">
        <v>50250.737836898901</v>
      </c>
      <c r="Y297" s="74">
        <v>51108.428933574003</v>
      </c>
      <c r="Z297" s="74">
        <v>51952.722216644703</v>
      </c>
      <c r="AA297" s="74">
        <v>52784.317266989201</v>
      </c>
      <c r="AB297" s="74">
        <v>53754.642411282803</v>
      </c>
      <c r="AC297" s="74">
        <v>54704.681045317098</v>
      </c>
      <c r="AD297" s="74">
        <v>55648.1354878126</v>
      </c>
      <c r="AE297" s="74">
        <v>56580.941385532897</v>
      </c>
      <c r="AF297" s="74">
        <v>57497.866851604696</v>
      </c>
      <c r="AG297" s="74">
        <v>58404.341417384901</v>
      </c>
      <c r="AH297" s="74">
        <v>59300.717197571401</v>
      </c>
      <c r="AI297" s="74">
        <v>60195.008371163</v>
      </c>
      <c r="AJ297" s="74">
        <v>61081.2734064244</v>
      </c>
      <c r="AK297" s="74">
        <v>61968.460753296698</v>
      </c>
      <c r="AL297" s="74">
        <v>61968.460753296698</v>
      </c>
      <c r="AM297" s="74">
        <v>61968.460753296698</v>
      </c>
      <c r="AN297" s="74">
        <v>61968.460753296698</v>
      </c>
      <c r="AO297" s="74">
        <v>61968.460753296698</v>
      </c>
      <c r="AP297" s="74">
        <v>61968.460753296698</v>
      </c>
      <c r="AQ297" s="74">
        <v>61968.460753296698</v>
      </c>
      <c r="AR297" s="74">
        <v>61968.460753296698</v>
      </c>
      <c r="AS297" s="74">
        <v>61968.460753296698</v>
      </c>
      <c r="AT297" s="74">
        <v>61968.460753296698</v>
      </c>
      <c r="AU297" s="74">
        <v>61968.460753296698</v>
      </c>
      <c r="AV297" s="74">
        <v>61968.460753296698</v>
      </c>
      <c r="AW297" s="74">
        <v>61968.460753296698</v>
      </c>
      <c r="AX297" s="74">
        <v>61968.460753296698</v>
      </c>
      <c r="AY297" s="74">
        <v>61968.460753296698</v>
      </c>
      <c r="AZ297" s="74">
        <v>61968.460753296698</v>
      </c>
      <c r="BA297" s="74">
        <v>61968.460753296698</v>
      </c>
      <c r="BB297" s="74">
        <v>61968.460753296698</v>
      </c>
      <c r="BC297" s="74">
        <v>61968.460753296698</v>
      </c>
      <c r="BD297" s="74">
        <v>61968.460753296698</v>
      </c>
      <c r="BE297" s="74">
        <v>61968.460753296698</v>
      </c>
    </row>
    <row r="298" spans="1:57" x14ac:dyDescent="0.25">
      <c r="A298" s="74" t="s">
        <v>55</v>
      </c>
      <c r="B298" s="74" t="s">
        <v>192</v>
      </c>
      <c r="C298" s="74" t="s">
        <v>69</v>
      </c>
      <c r="D298" s="74" t="s">
        <v>37</v>
      </c>
      <c r="E298" s="74">
        <v>36084.819987301104</v>
      </c>
      <c r="F298" s="74">
        <v>36403.879606496397</v>
      </c>
      <c r="G298" s="74">
        <v>35051.973648757099</v>
      </c>
      <c r="H298" s="74">
        <v>35870.211429541603</v>
      </c>
      <c r="I298" s="74">
        <v>36730.273824661701</v>
      </c>
      <c r="J298" s="74">
        <v>37637.256823355499</v>
      </c>
      <c r="K298" s="74">
        <v>38578.295526795497</v>
      </c>
      <c r="L298" s="74">
        <v>39561.270506571898</v>
      </c>
      <c r="M298" s="74">
        <v>40586.458447791701</v>
      </c>
      <c r="N298" s="74">
        <v>41639.663909264098</v>
      </c>
      <c r="O298" s="74">
        <v>42378.664748138101</v>
      </c>
      <c r="P298" s="74">
        <v>43118.760804730497</v>
      </c>
      <c r="Q298" s="74">
        <v>43856.739314985498</v>
      </c>
      <c r="R298" s="74">
        <v>44577.385499506097</v>
      </c>
      <c r="S298" s="74">
        <v>45286.2088300635</v>
      </c>
      <c r="T298" s="74">
        <v>45981.2289656051</v>
      </c>
      <c r="U298" s="74">
        <v>46656.3116016614</v>
      </c>
      <c r="V298" s="74">
        <v>47310.196371361701</v>
      </c>
      <c r="W298" s="74">
        <v>47991.602188896199</v>
      </c>
      <c r="X298" s="74">
        <v>48651.558355977402</v>
      </c>
      <c r="Y298" s="74">
        <v>49290.604333264702</v>
      </c>
      <c r="Z298" s="74">
        <v>49899.550634642903</v>
      </c>
      <c r="AA298" s="74">
        <v>50478.698288767097</v>
      </c>
      <c r="AB298" s="74">
        <v>51171.8393527054</v>
      </c>
      <c r="AC298" s="74">
        <v>51825.901909988301</v>
      </c>
      <c r="AD298" s="74">
        <v>52453.487325728303</v>
      </c>
      <c r="AE298" s="74">
        <v>53050.290643075597</v>
      </c>
      <c r="AF298" s="74">
        <v>53611.011052436297</v>
      </c>
      <c r="AG298" s="74">
        <v>54140.3572591845</v>
      </c>
      <c r="AH298" s="74">
        <v>54638.257608629501</v>
      </c>
      <c r="AI298" s="74">
        <v>55111.660304235003</v>
      </c>
      <c r="AJ298" s="74">
        <v>55554.639788611101</v>
      </c>
      <c r="AK298" s="74">
        <v>55974.871229237797</v>
      </c>
      <c r="AL298" s="74">
        <v>55575.298594300599</v>
      </c>
      <c r="AM298" s="74">
        <v>55162.836519526601</v>
      </c>
      <c r="AN298" s="74">
        <v>54737.485004916001</v>
      </c>
      <c r="AO298" s="74">
        <v>54299.244050468697</v>
      </c>
      <c r="AP298" s="74">
        <v>53848.113656184702</v>
      </c>
      <c r="AQ298" s="74">
        <v>53384.093822064002</v>
      </c>
      <c r="AR298" s="74">
        <v>52907.184548106598</v>
      </c>
      <c r="AS298" s="74">
        <v>52417.385834312598</v>
      </c>
      <c r="AT298" s="74">
        <v>51914.697680681798</v>
      </c>
      <c r="AU298" s="74">
        <v>51399.120087214404</v>
      </c>
      <c r="AV298" s="74">
        <v>50870.653053910297</v>
      </c>
      <c r="AW298" s="74">
        <v>50329.2965807695</v>
      </c>
      <c r="AX298" s="74">
        <v>49775.050667791998</v>
      </c>
      <c r="AY298" s="74">
        <v>49207.915314977799</v>
      </c>
      <c r="AZ298" s="74">
        <v>48627.890522326998</v>
      </c>
      <c r="BA298" s="74">
        <v>48034.976289839396</v>
      </c>
      <c r="BB298" s="74">
        <v>47429.1726175152</v>
      </c>
      <c r="BC298" s="74">
        <v>46810.479505354298</v>
      </c>
      <c r="BD298" s="74">
        <v>46178.8969533567</v>
      </c>
      <c r="BE298" s="74">
        <v>45534.424961522403</v>
      </c>
    </row>
    <row r="299" spans="1:57" x14ac:dyDescent="0.25">
      <c r="A299" s="74" t="s">
        <v>55</v>
      </c>
      <c r="B299" s="74" t="s">
        <v>73</v>
      </c>
      <c r="C299" s="74" t="s">
        <v>74</v>
      </c>
      <c r="D299" s="74" t="s">
        <v>127</v>
      </c>
      <c r="E299" s="74">
        <v>11588.143212999999</v>
      </c>
      <c r="F299" s="74">
        <v>12012.1047626418</v>
      </c>
      <c r="G299" s="74">
        <v>11812.192417017301</v>
      </c>
      <c r="H299" s="74">
        <v>12305.146021570101</v>
      </c>
      <c r="I299" s="74">
        <v>12814.274790387501</v>
      </c>
      <c r="J299" s="74">
        <v>13344.276821203301</v>
      </c>
      <c r="K299" s="74">
        <v>13893.164886316301</v>
      </c>
      <c r="L299" s="74">
        <v>14462.8942472412</v>
      </c>
      <c r="M299" s="74">
        <v>15054.006695739199</v>
      </c>
      <c r="N299" s="74">
        <v>15662.4541811002</v>
      </c>
      <c r="O299" s="74">
        <v>16157.486542945</v>
      </c>
      <c r="P299" s="74">
        <v>16656.407957862299</v>
      </c>
      <c r="Q299" s="74">
        <v>17157.404187757798</v>
      </c>
      <c r="R299" s="74">
        <v>17661.993274723001</v>
      </c>
      <c r="S299" s="74">
        <v>18164.521967959001</v>
      </c>
      <c r="T299" s="74">
        <v>18662.937740896399</v>
      </c>
      <c r="U299" s="74">
        <v>19154.317051808201</v>
      </c>
      <c r="V299" s="74">
        <v>19636.909793400999</v>
      </c>
      <c r="W299" s="74">
        <v>20125.1489688082</v>
      </c>
      <c r="X299" s="74">
        <v>20603.601973540801</v>
      </c>
      <c r="Y299" s="74">
        <v>21070.354568944102</v>
      </c>
      <c r="Z299" s="74">
        <v>21520.431132033202</v>
      </c>
      <c r="AA299" s="74">
        <v>21952.434118568301</v>
      </c>
      <c r="AB299" s="74">
        <v>22524.026515948</v>
      </c>
      <c r="AC299" s="74">
        <v>23084.453968258102</v>
      </c>
      <c r="AD299" s="74">
        <v>23636.875288771898</v>
      </c>
      <c r="AE299" s="74">
        <v>24179.132653992201</v>
      </c>
      <c r="AF299" s="74">
        <v>24708.168646487298</v>
      </c>
      <c r="AG299" s="74">
        <v>25224.2455519984</v>
      </c>
      <c r="AH299" s="74">
        <v>25726.258833551401</v>
      </c>
      <c r="AI299" s="74">
        <v>26215.7580782105</v>
      </c>
      <c r="AJ299" s="74">
        <v>26689.4171281536</v>
      </c>
      <c r="AK299" s="74">
        <v>27148.824538594701</v>
      </c>
      <c r="AL299" s="74">
        <v>27148.824538594701</v>
      </c>
      <c r="AM299" s="74">
        <v>27148.824538594701</v>
      </c>
      <c r="AN299" s="74">
        <v>27148.824538594701</v>
      </c>
      <c r="AO299" s="74">
        <v>27148.824538594701</v>
      </c>
      <c r="AP299" s="74">
        <v>27148.824538594701</v>
      </c>
      <c r="AQ299" s="74">
        <v>27148.824538594701</v>
      </c>
      <c r="AR299" s="74">
        <v>27148.824538594701</v>
      </c>
      <c r="AS299" s="74">
        <v>27148.824538594701</v>
      </c>
      <c r="AT299" s="74">
        <v>27148.824538594701</v>
      </c>
      <c r="AU299" s="74">
        <v>27148.824538594701</v>
      </c>
      <c r="AV299" s="74">
        <v>27148.824538594701</v>
      </c>
      <c r="AW299" s="74">
        <v>27148.824538594701</v>
      </c>
      <c r="AX299" s="74">
        <v>27148.824538594701</v>
      </c>
      <c r="AY299" s="74">
        <v>27148.824538594701</v>
      </c>
      <c r="AZ299" s="74">
        <v>27148.824538594701</v>
      </c>
      <c r="BA299" s="74">
        <v>27148.824538594701</v>
      </c>
      <c r="BB299" s="74">
        <v>27148.824538594701</v>
      </c>
      <c r="BC299" s="74">
        <v>27148.824538594701</v>
      </c>
      <c r="BD299" s="74">
        <v>27148.824538594701</v>
      </c>
      <c r="BE299" s="74">
        <v>27148.824538594701</v>
      </c>
    </row>
    <row r="300" spans="1:57" x14ac:dyDescent="0.25">
      <c r="A300" s="74" t="s">
        <v>55</v>
      </c>
      <c r="B300" s="74" t="s">
        <v>75</v>
      </c>
      <c r="C300" s="74" t="s">
        <v>74</v>
      </c>
      <c r="D300" s="74" t="s">
        <v>128</v>
      </c>
      <c r="E300" s="74">
        <v>4407.445127</v>
      </c>
      <c r="F300" s="74">
        <v>4568.6950556259999</v>
      </c>
      <c r="G300" s="74">
        <v>4492.6602088559503</v>
      </c>
      <c r="H300" s="74">
        <v>4680.1506395736196</v>
      </c>
      <c r="I300" s="74">
        <v>4873.79314725533</v>
      </c>
      <c r="J300" s="74">
        <v>5075.3746107462703</v>
      </c>
      <c r="K300" s="74">
        <v>5284.1392060212602</v>
      </c>
      <c r="L300" s="74">
        <v>5500.8305990565404</v>
      </c>
      <c r="M300" s="74">
        <v>5725.65485543256</v>
      </c>
      <c r="N300" s="74">
        <v>5957.0723357914003</v>
      </c>
      <c r="O300" s="74">
        <v>6145.3534029836201</v>
      </c>
      <c r="P300" s="74">
        <v>6335.1136362249999</v>
      </c>
      <c r="Q300" s="74">
        <v>6525.6630065176596</v>
      </c>
      <c r="R300" s="74">
        <v>6717.5788873972697</v>
      </c>
      <c r="S300" s="74">
        <v>6908.7111162168103</v>
      </c>
      <c r="T300" s="74">
        <v>7098.2790331190299</v>
      </c>
      <c r="U300" s="74">
        <v>7285.1706955345398</v>
      </c>
      <c r="V300" s="74">
        <v>7468.7204660338302</v>
      </c>
      <c r="W300" s="74">
        <v>7654.4178064019397</v>
      </c>
      <c r="X300" s="74">
        <v>7836.3930655479799</v>
      </c>
      <c r="Y300" s="74">
        <v>8013.9181801683199</v>
      </c>
      <c r="Z300" s="74">
        <v>8185.1007172066002</v>
      </c>
      <c r="AA300" s="74">
        <v>8349.4091333916203</v>
      </c>
      <c r="AB300" s="74">
        <v>8566.8091154384092</v>
      </c>
      <c r="AC300" s="74">
        <v>8779.9626119321292</v>
      </c>
      <c r="AD300" s="74">
        <v>8990.0710488401201</v>
      </c>
      <c r="AE300" s="74">
        <v>9196.3137175740703</v>
      </c>
      <c r="AF300" s="74">
        <v>9397.5277571549996</v>
      </c>
      <c r="AG300" s="74">
        <v>9593.8129255847998</v>
      </c>
      <c r="AH300" s="74">
        <v>9784.7491222472509</v>
      </c>
      <c r="AI300" s="74">
        <v>9970.9257185221904</v>
      </c>
      <c r="AJ300" s="74">
        <v>10151.077640461501</v>
      </c>
      <c r="AK300" s="74">
        <v>10325.809080627499</v>
      </c>
      <c r="AL300" s="74">
        <v>10325.809080627499</v>
      </c>
      <c r="AM300" s="74">
        <v>10325.809080627499</v>
      </c>
      <c r="AN300" s="74">
        <v>10325.809080627499</v>
      </c>
      <c r="AO300" s="74">
        <v>10325.809080627499</v>
      </c>
      <c r="AP300" s="74">
        <v>10325.809080627499</v>
      </c>
      <c r="AQ300" s="74">
        <v>10325.809080627499</v>
      </c>
      <c r="AR300" s="74">
        <v>10325.809080627499</v>
      </c>
      <c r="AS300" s="74">
        <v>10325.809080627499</v>
      </c>
      <c r="AT300" s="74">
        <v>10325.809080627499</v>
      </c>
      <c r="AU300" s="74">
        <v>10325.809080627499</v>
      </c>
      <c r="AV300" s="74">
        <v>10325.809080627499</v>
      </c>
      <c r="AW300" s="74">
        <v>10325.809080627499</v>
      </c>
      <c r="AX300" s="74">
        <v>10325.809080627499</v>
      </c>
      <c r="AY300" s="74">
        <v>10325.809080627499</v>
      </c>
      <c r="AZ300" s="74">
        <v>10325.809080627499</v>
      </c>
      <c r="BA300" s="74">
        <v>10325.809080627499</v>
      </c>
      <c r="BB300" s="74">
        <v>10325.809080627499</v>
      </c>
      <c r="BC300" s="74">
        <v>10325.809080627499</v>
      </c>
      <c r="BD300" s="74">
        <v>10325.809080627499</v>
      </c>
      <c r="BE300" s="74">
        <v>10325.809080627499</v>
      </c>
    </row>
    <row r="301" spans="1:57" x14ac:dyDescent="0.25">
      <c r="A301" s="74" t="s">
        <v>55</v>
      </c>
      <c r="B301" s="74" t="s">
        <v>76</v>
      </c>
      <c r="C301" s="74" t="s">
        <v>74</v>
      </c>
      <c r="D301" s="74" t="s">
        <v>129</v>
      </c>
      <c r="E301" s="74">
        <v>938.07615629999896</v>
      </c>
      <c r="F301" s="74">
        <v>957.87031953900805</v>
      </c>
      <c r="G301" s="74">
        <v>833.12294514877101</v>
      </c>
      <c r="H301" s="74">
        <v>880.52692711549901</v>
      </c>
      <c r="I301" s="74">
        <v>909.96891233237898</v>
      </c>
      <c r="J301" s="74">
        <v>940.44663638492102</v>
      </c>
      <c r="K301" s="74">
        <v>973.06208738671205</v>
      </c>
      <c r="L301" s="74">
        <v>1007.78910583076</v>
      </c>
      <c r="M301" s="74">
        <v>1044.6132403983099</v>
      </c>
      <c r="N301" s="74">
        <v>1082.4163688147901</v>
      </c>
      <c r="O301" s="74">
        <v>1107.90492838161</v>
      </c>
      <c r="P301" s="74">
        <v>1150.24149543366</v>
      </c>
      <c r="Q301" s="74">
        <v>1180.97059659865</v>
      </c>
      <c r="R301" s="74">
        <v>1211.07988854205</v>
      </c>
      <c r="S301" s="74">
        <v>1251.1022409057</v>
      </c>
      <c r="T301" s="74">
        <v>1279.92126070579</v>
      </c>
      <c r="U301" s="74">
        <v>1318.4799022376601</v>
      </c>
      <c r="V301" s="74">
        <v>1356.2890262528499</v>
      </c>
      <c r="W301" s="74">
        <v>1393.36795595126</v>
      </c>
      <c r="X301" s="74">
        <v>1429.73777966235</v>
      </c>
      <c r="Y301" s="74">
        <v>1465.42741934008</v>
      </c>
      <c r="Z301" s="74">
        <v>1510.2744234137299</v>
      </c>
      <c r="AA301" s="74">
        <v>1544.5995273717599</v>
      </c>
      <c r="AB301" s="74">
        <v>1587.9469718323601</v>
      </c>
      <c r="AC301" s="74">
        <v>1630.5253584332299</v>
      </c>
      <c r="AD301" s="74">
        <v>1672.3512555171401</v>
      </c>
      <c r="AE301" s="74">
        <v>1713.43588971653</v>
      </c>
      <c r="AF301" s="74">
        <v>1753.78773779822</v>
      </c>
      <c r="AG301" s="74">
        <v>1793.41289447036</v>
      </c>
      <c r="AH301" s="74">
        <v>1841.4300960564799</v>
      </c>
      <c r="AI301" s="74">
        <v>1888.5605615818799</v>
      </c>
      <c r="AJ301" s="74">
        <v>1925.8413545221799</v>
      </c>
      <c r="AK301" s="74">
        <v>1971.2551827012301</v>
      </c>
      <c r="AL301" s="74">
        <v>1971.2551827012301</v>
      </c>
      <c r="AM301" s="74">
        <v>1971.2551827012301</v>
      </c>
      <c r="AN301" s="74">
        <v>1971.2551827012301</v>
      </c>
      <c r="AO301" s="74">
        <v>1971.2551827012301</v>
      </c>
      <c r="AP301" s="74">
        <v>1971.2551827012301</v>
      </c>
      <c r="AQ301" s="74">
        <v>1971.2551827012301</v>
      </c>
      <c r="AR301" s="74">
        <v>1971.2551827012301</v>
      </c>
      <c r="AS301" s="74">
        <v>1971.2551827012301</v>
      </c>
      <c r="AT301" s="74">
        <v>1971.2551827012301</v>
      </c>
      <c r="AU301" s="74">
        <v>1971.2551827012301</v>
      </c>
      <c r="AV301" s="74">
        <v>1971.2551827012301</v>
      </c>
      <c r="AW301" s="74">
        <v>1971.2551827012301</v>
      </c>
      <c r="AX301" s="74">
        <v>1971.2551827012301</v>
      </c>
      <c r="AY301" s="74">
        <v>1971.2551827012301</v>
      </c>
      <c r="AZ301" s="74">
        <v>1971.2551827012301</v>
      </c>
      <c r="BA301" s="74">
        <v>1971.2551827012301</v>
      </c>
      <c r="BB301" s="74">
        <v>1971.2551827012301</v>
      </c>
      <c r="BC301" s="74">
        <v>1971.2551827012301</v>
      </c>
      <c r="BD301" s="74">
        <v>1971.2551827012301</v>
      </c>
      <c r="BE301" s="74">
        <v>1971.2551827012301</v>
      </c>
    </row>
    <row r="302" spans="1:57" x14ac:dyDescent="0.25">
      <c r="A302" s="74" t="s">
        <v>55</v>
      </c>
      <c r="B302" s="74" t="s">
        <v>77</v>
      </c>
      <c r="C302" s="74" t="s">
        <v>74</v>
      </c>
      <c r="D302" s="74" t="s">
        <v>130</v>
      </c>
      <c r="E302" s="74">
        <v>28726.059389999999</v>
      </c>
      <c r="F302" s="74">
        <v>29777.0254015715</v>
      </c>
      <c r="G302" s="74">
        <v>29281.4590448526</v>
      </c>
      <c r="H302" s="74">
        <v>30503.450718636301</v>
      </c>
      <c r="I302" s="74">
        <v>31765.539301887598</v>
      </c>
      <c r="J302" s="74">
        <v>33079.370994695397</v>
      </c>
      <c r="K302" s="74">
        <v>34440.019622096603</v>
      </c>
      <c r="L302" s="74">
        <v>35852.332117492399</v>
      </c>
      <c r="M302" s="74">
        <v>37317.651538352897</v>
      </c>
      <c r="N302" s="74">
        <v>38825.943098002303</v>
      </c>
      <c r="O302" s="74">
        <v>40053.087841119697</v>
      </c>
      <c r="P302" s="74">
        <v>41289.873228771801</v>
      </c>
      <c r="Q302" s="74">
        <v>42531.8019130842</v>
      </c>
      <c r="R302" s="74">
        <v>43782.636996261797</v>
      </c>
      <c r="S302" s="74">
        <v>45028.364531876199</v>
      </c>
      <c r="T302" s="74">
        <v>46263.896474409601</v>
      </c>
      <c r="U302" s="74">
        <v>47481.9856029968</v>
      </c>
      <c r="V302" s="74">
        <v>48678.293544775399</v>
      </c>
      <c r="W302" s="74">
        <v>49888.598534235498</v>
      </c>
      <c r="X302" s="74">
        <v>51074.644406869702</v>
      </c>
      <c r="Y302" s="74">
        <v>52231.685921592099</v>
      </c>
      <c r="Z302" s="74">
        <v>53347.388915911601</v>
      </c>
      <c r="AA302" s="74">
        <v>54418.288991942798</v>
      </c>
      <c r="AB302" s="74">
        <v>55835.219802357999</v>
      </c>
      <c r="AC302" s="74">
        <v>57224.473626972896</v>
      </c>
      <c r="AD302" s="74">
        <v>58593.880905576298</v>
      </c>
      <c r="AE302" s="74">
        <v>59938.0925701776</v>
      </c>
      <c r="AF302" s="74">
        <v>61249.529532987399</v>
      </c>
      <c r="AG302" s="74">
        <v>62528.841978909702</v>
      </c>
      <c r="AH302" s="74">
        <v>63773.291851110298</v>
      </c>
      <c r="AI302" s="74">
        <v>64986.720449202003</v>
      </c>
      <c r="AJ302" s="74">
        <v>66160.882499944593</v>
      </c>
      <c r="AK302" s="74">
        <v>67299.715901807795</v>
      </c>
      <c r="AL302" s="74">
        <v>67299.715901807795</v>
      </c>
      <c r="AM302" s="74">
        <v>67299.715901807795</v>
      </c>
      <c r="AN302" s="74">
        <v>67299.715901807795</v>
      </c>
      <c r="AO302" s="74">
        <v>67299.715901807795</v>
      </c>
      <c r="AP302" s="74">
        <v>67299.715901807795</v>
      </c>
      <c r="AQ302" s="74">
        <v>67299.715901807795</v>
      </c>
      <c r="AR302" s="74">
        <v>67299.715901807795</v>
      </c>
      <c r="AS302" s="74">
        <v>67299.715901807795</v>
      </c>
      <c r="AT302" s="74">
        <v>67299.715901807795</v>
      </c>
      <c r="AU302" s="74">
        <v>67299.715901807795</v>
      </c>
      <c r="AV302" s="74">
        <v>67299.715901807795</v>
      </c>
      <c r="AW302" s="74">
        <v>67299.715901807795</v>
      </c>
      <c r="AX302" s="74">
        <v>67299.715901807795</v>
      </c>
      <c r="AY302" s="74">
        <v>67299.715901807795</v>
      </c>
      <c r="AZ302" s="74">
        <v>67299.715901807795</v>
      </c>
      <c r="BA302" s="74">
        <v>67299.715901807795</v>
      </c>
      <c r="BB302" s="74">
        <v>67299.715901807795</v>
      </c>
      <c r="BC302" s="74">
        <v>67299.715901807795</v>
      </c>
      <c r="BD302" s="74">
        <v>67299.715901807795</v>
      </c>
      <c r="BE302" s="74">
        <v>67299.715901807795</v>
      </c>
    </row>
    <row r="303" spans="1:57" x14ac:dyDescent="0.25">
      <c r="A303" s="74" t="s">
        <v>55</v>
      </c>
      <c r="B303" s="74" t="s">
        <v>78</v>
      </c>
      <c r="C303" s="74" t="s">
        <v>79</v>
      </c>
      <c r="D303" s="74" t="s">
        <v>131</v>
      </c>
      <c r="E303" s="74">
        <v>5262012.67021784</v>
      </c>
      <c r="F303" s="74">
        <v>5367252.92362219</v>
      </c>
      <c r="G303" s="74">
        <v>5206780.6488105701</v>
      </c>
      <c r="H303" s="74">
        <v>5395794.4289011797</v>
      </c>
      <c r="I303" s="74">
        <v>5590969.5405447502</v>
      </c>
      <c r="J303" s="74">
        <v>5764095.9400624596</v>
      </c>
      <c r="K303" s="74">
        <v>5941862.3145920504</v>
      </c>
      <c r="L303" s="74">
        <v>6124379.4722115798</v>
      </c>
      <c r="M303" s="74">
        <v>6280668.2426383197</v>
      </c>
      <c r="N303" s="74">
        <v>6440199.4297070997</v>
      </c>
      <c r="O303" s="74">
        <v>6550624.5472872201</v>
      </c>
      <c r="P303" s="74">
        <v>6662614.1472759703</v>
      </c>
      <c r="Q303" s="74">
        <v>6776188.4768097699</v>
      </c>
      <c r="R303" s="74">
        <v>6857252.3481951598</v>
      </c>
      <c r="S303" s="74">
        <v>6938957.4535824796</v>
      </c>
      <c r="T303" s="74">
        <v>7021308.1787149701</v>
      </c>
      <c r="U303" s="74">
        <v>7104308.9371624496</v>
      </c>
      <c r="V303" s="74">
        <v>7173659.7641805103</v>
      </c>
      <c r="W303" s="74">
        <v>7243362.7573802304</v>
      </c>
      <c r="X303" s="74">
        <v>7313419.4056012798</v>
      </c>
      <c r="Y303" s="74">
        <v>7383831.2034468399</v>
      </c>
      <c r="Z303" s="74">
        <v>7454599.6513048196</v>
      </c>
      <c r="AA303" s="74">
        <v>7525726.2553691203</v>
      </c>
      <c r="AB303" s="74">
        <v>7597212.5276609296</v>
      </c>
      <c r="AC303" s="74">
        <v>7669059.98605021</v>
      </c>
      <c r="AD303" s="74">
        <v>7741270.1542770704</v>
      </c>
      <c r="AE303" s="74">
        <v>7813844.56197342</v>
      </c>
      <c r="AF303" s="74">
        <v>7886784.74468455</v>
      </c>
      <c r="AG303" s="74">
        <v>7960092.2438909002</v>
      </c>
      <c r="AH303" s="74">
        <v>8033768.6070297798</v>
      </c>
      <c r="AI303" s="74">
        <v>8107815.3875173004</v>
      </c>
      <c r="AJ303" s="74">
        <v>8182234.1447702805</v>
      </c>
      <c r="AK303" s="74">
        <v>8257026.4442282896</v>
      </c>
      <c r="AL303" s="74">
        <v>8257026.4442282896</v>
      </c>
      <c r="AM303" s="74">
        <v>8257026.4442282896</v>
      </c>
      <c r="AN303" s="74">
        <v>8257026.4442282896</v>
      </c>
      <c r="AO303" s="74">
        <v>8257026.4442282896</v>
      </c>
      <c r="AP303" s="74">
        <v>8257026.4442282896</v>
      </c>
      <c r="AQ303" s="74">
        <v>8257026.4442282896</v>
      </c>
      <c r="AR303" s="74">
        <v>8257026.4442282896</v>
      </c>
      <c r="AS303" s="74">
        <v>8257026.4442282896</v>
      </c>
      <c r="AT303" s="74">
        <v>8257026.4442282896</v>
      </c>
      <c r="AU303" s="74">
        <v>8257026.4442282896</v>
      </c>
      <c r="AV303" s="74">
        <v>8257026.4442282896</v>
      </c>
      <c r="AW303" s="74">
        <v>8257026.4442282896</v>
      </c>
      <c r="AX303" s="74">
        <v>8257026.4442282896</v>
      </c>
      <c r="AY303" s="74">
        <v>8257026.4442282896</v>
      </c>
      <c r="AZ303" s="74">
        <v>8257026.4442282896</v>
      </c>
      <c r="BA303" s="74">
        <v>8257026.4442282896</v>
      </c>
      <c r="BB303" s="74">
        <v>8257026.4442282896</v>
      </c>
      <c r="BC303" s="74">
        <v>8257026.4442282896</v>
      </c>
      <c r="BD303" s="74">
        <v>8257026.4442282896</v>
      </c>
      <c r="BE303" s="74">
        <v>8257026.4442282896</v>
      </c>
    </row>
    <row r="304" spans="1:57" x14ac:dyDescent="0.25">
      <c r="A304" s="74" t="s">
        <v>55</v>
      </c>
      <c r="B304" s="74" t="s">
        <v>80</v>
      </c>
      <c r="C304" s="74" t="s">
        <v>74</v>
      </c>
      <c r="D304" s="74" t="s">
        <v>132</v>
      </c>
      <c r="E304" s="74">
        <v>1254.261205</v>
      </c>
      <c r="F304" s="74">
        <v>1300.1493610534001</v>
      </c>
      <c r="G304" s="74">
        <v>1278.5115287528799</v>
      </c>
      <c r="H304" s="74">
        <v>1331.86715015751</v>
      </c>
      <c r="I304" s="74">
        <v>1386.9735163232999</v>
      </c>
      <c r="J304" s="74">
        <v>1444.33913336864</v>
      </c>
      <c r="K304" s="74">
        <v>1503.7489105265799</v>
      </c>
      <c r="L304" s="74">
        <v>1565.4144786528</v>
      </c>
      <c r="M304" s="74">
        <v>1629.39447944463</v>
      </c>
      <c r="N304" s="74">
        <v>1695.25076566242</v>
      </c>
      <c r="O304" s="74">
        <v>1748.8313846855699</v>
      </c>
      <c r="P304" s="74">
        <v>1802.83294158491</v>
      </c>
      <c r="Q304" s="74">
        <v>1857.0590694001301</v>
      </c>
      <c r="R304" s="74">
        <v>1911.6740758436799</v>
      </c>
      <c r="S304" s="74">
        <v>1966.06607227829</v>
      </c>
      <c r="T304" s="74">
        <v>2020.0129002096401</v>
      </c>
      <c r="U304" s="74">
        <v>2073.1981254254201</v>
      </c>
      <c r="V304" s="74">
        <v>2125.4323222651301</v>
      </c>
      <c r="W304" s="74">
        <v>2178.2776698948901</v>
      </c>
      <c r="X304" s="74">
        <v>2230.0637956978999</v>
      </c>
      <c r="Y304" s="74">
        <v>2280.5835089933498</v>
      </c>
      <c r="Z304" s="74">
        <v>2329.29826527365</v>
      </c>
      <c r="AA304" s="74">
        <v>2376.0567991039102</v>
      </c>
      <c r="AB304" s="74">
        <v>2437.9240159589899</v>
      </c>
      <c r="AC304" s="74">
        <v>2498.5827771366198</v>
      </c>
      <c r="AD304" s="74">
        <v>2558.3749818409901</v>
      </c>
      <c r="AE304" s="74">
        <v>2617.0670745964899</v>
      </c>
      <c r="AF304" s="74">
        <v>2674.3281309399199</v>
      </c>
      <c r="AG304" s="74">
        <v>2730.18653978776</v>
      </c>
      <c r="AH304" s="74">
        <v>2784.5227498149402</v>
      </c>
      <c r="AI304" s="74">
        <v>2837.5044830544798</v>
      </c>
      <c r="AJ304" s="74">
        <v>2888.7717274974202</v>
      </c>
      <c r="AK304" s="74">
        <v>2938.49642295678</v>
      </c>
      <c r="AL304" s="74">
        <v>2938.49642295678</v>
      </c>
      <c r="AM304" s="74">
        <v>2938.49642295678</v>
      </c>
      <c r="AN304" s="74">
        <v>2938.49642295678</v>
      </c>
      <c r="AO304" s="74">
        <v>2938.49642295678</v>
      </c>
      <c r="AP304" s="74">
        <v>2938.49642295678</v>
      </c>
      <c r="AQ304" s="74">
        <v>2938.49642295678</v>
      </c>
      <c r="AR304" s="74">
        <v>2938.49642295678</v>
      </c>
      <c r="AS304" s="74">
        <v>2938.49642295678</v>
      </c>
      <c r="AT304" s="74">
        <v>2938.49642295678</v>
      </c>
      <c r="AU304" s="74">
        <v>2938.49642295678</v>
      </c>
      <c r="AV304" s="74">
        <v>2938.49642295678</v>
      </c>
      <c r="AW304" s="74">
        <v>2938.49642295678</v>
      </c>
      <c r="AX304" s="74">
        <v>2938.49642295678</v>
      </c>
      <c r="AY304" s="74">
        <v>2938.49642295678</v>
      </c>
      <c r="AZ304" s="74">
        <v>2938.49642295678</v>
      </c>
      <c r="BA304" s="74">
        <v>2938.49642295678</v>
      </c>
      <c r="BB304" s="74">
        <v>2938.49642295678</v>
      </c>
      <c r="BC304" s="74">
        <v>2938.49642295678</v>
      </c>
      <c r="BD304" s="74">
        <v>2938.49642295678</v>
      </c>
      <c r="BE304" s="74">
        <v>2938.49642295678</v>
      </c>
    </row>
    <row r="305" spans="1:57" x14ac:dyDescent="0.25">
      <c r="A305" s="74" t="s">
        <v>55</v>
      </c>
      <c r="B305" s="74" t="s">
        <v>81</v>
      </c>
      <c r="C305" s="74" t="s">
        <v>74</v>
      </c>
      <c r="D305" s="74" t="s">
        <v>133</v>
      </c>
      <c r="E305" s="74">
        <v>8905.076024</v>
      </c>
      <c r="F305" s="74">
        <v>9230.8754002605292</v>
      </c>
      <c r="G305" s="74">
        <v>9077.2498708551593</v>
      </c>
      <c r="H305" s="74">
        <v>9456.0671881906201</v>
      </c>
      <c r="I305" s="74">
        <v>9847.3145441293</v>
      </c>
      <c r="J305" s="74">
        <v>10254.602259731</v>
      </c>
      <c r="K305" s="74">
        <v>10676.4032211667</v>
      </c>
      <c r="L305" s="74">
        <v>11114.2199773878</v>
      </c>
      <c r="M305" s="74">
        <v>11568.468876098499</v>
      </c>
      <c r="N305" s="74">
        <v>12036.039134263199</v>
      </c>
      <c r="O305" s="74">
        <v>12416.453902663899</v>
      </c>
      <c r="P305" s="74">
        <v>12799.8572700693</v>
      </c>
      <c r="Q305" s="74">
        <v>13184.855059012099</v>
      </c>
      <c r="R305" s="74">
        <v>13572.613830863</v>
      </c>
      <c r="S305" s="74">
        <v>13958.789263393701</v>
      </c>
      <c r="T305" s="74">
        <v>14341.804062916501</v>
      </c>
      <c r="U305" s="74">
        <v>14719.4115915653</v>
      </c>
      <c r="V305" s="74">
        <v>15090.2669541133</v>
      </c>
      <c r="W305" s="74">
        <v>15465.461400279501</v>
      </c>
      <c r="X305" s="74">
        <v>15833.1355222454</v>
      </c>
      <c r="Y305" s="74">
        <v>16191.8182956687</v>
      </c>
      <c r="Z305" s="74">
        <v>16537.686131201899</v>
      </c>
      <c r="AA305" s="74">
        <v>16869.665065788598</v>
      </c>
      <c r="AB305" s="74">
        <v>17308.913499282</v>
      </c>
      <c r="AC305" s="74">
        <v>17739.582069477001</v>
      </c>
      <c r="AD305" s="74">
        <v>18164.098212057601</v>
      </c>
      <c r="AE305" s="74">
        <v>18580.803716391001</v>
      </c>
      <c r="AF305" s="74">
        <v>18987.349065892398</v>
      </c>
      <c r="AG305" s="74">
        <v>19383.9358178279</v>
      </c>
      <c r="AH305" s="74">
        <v>19769.715174806501</v>
      </c>
      <c r="AI305" s="74">
        <v>20145.877939389</v>
      </c>
      <c r="AJ305" s="74">
        <v>20509.868077555901</v>
      </c>
      <c r="AK305" s="74">
        <v>20862.906337505799</v>
      </c>
      <c r="AL305" s="74">
        <v>20862.906337505799</v>
      </c>
      <c r="AM305" s="74">
        <v>20862.906337505799</v>
      </c>
      <c r="AN305" s="74">
        <v>20862.906337505799</v>
      </c>
      <c r="AO305" s="74">
        <v>20862.906337505799</v>
      </c>
      <c r="AP305" s="74">
        <v>20862.906337505799</v>
      </c>
      <c r="AQ305" s="74">
        <v>20862.906337505799</v>
      </c>
      <c r="AR305" s="74">
        <v>20862.906337505799</v>
      </c>
      <c r="AS305" s="74">
        <v>20862.906337505799</v>
      </c>
      <c r="AT305" s="74">
        <v>20862.906337505799</v>
      </c>
      <c r="AU305" s="74">
        <v>20862.906337505799</v>
      </c>
      <c r="AV305" s="74">
        <v>20862.906337505799</v>
      </c>
      <c r="AW305" s="74">
        <v>20862.906337505799</v>
      </c>
      <c r="AX305" s="74">
        <v>20862.906337505799</v>
      </c>
      <c r="AY305" s="74">
        <v>20862.906337505799</v>
      </c>
      <c r="AZ305" s="74">
        <v>20862.906337505799</v>
      </c>
      <c r="BA305" s="74">
        <v>20862.906337505799</v>
      </c>
      <c r="BB305" s="74">
        <v>20862.906337505799</v>
      </c>
      <c r="BC305" s="74">
        <v>20862.906337505799</v>
      </c>
      <c r="BD305" s="74">
        <v>20862.906337505799</v>
      </c>
      <c r="BE305" s="74">
        <v>20862.906337505799</v>
      </c>
    </row>
    <row r="306" spans="1:57" x14ac:dyDescent="0.25">
      <c r="A306" s="74" t="s">
        <v>55</v>
      </c>
      <c r="B306" s="74" t="s">
        <v>82</v>
      </c>
      <c r="C306" s="74" t="s">
        <v>74</v>
      </c>
      <c r="D306" s="74" t="s">
        <v>134</v>
      </c>
      <c r="E306" s="74">
        <v>14264.823259999999</v>
      </c>
      <c r="F306" s="74">
        <v>14786.713304290301</v>
      </c>
      <c r="G306" s="74">
        <v>14540.624329947501</v>
      </c>
      <c r="H306" s="74">
        <v>15147.442516008299</v>
      </c>
      <c r="I306" s="74">
        <v>15774.1720765832</v>
      </c>
      <c r="J306" s="74">
        <v>16426.596296586598</v>
      </c>
      <c r="K306" s="74">
        <v>17102.268929763501</v>
      </c>
      <c r="L306" s="74">
        <v>17803.596872492901</v>
      </c>
      <c r="M306" s="74">
        <v>18531.247061968501</v>
      </c>
      <c r="N306" s="74">
        <v>19280.236411006699</v>
      </c>
      <c r="O306" s="74">
        <v>19889.613514818699</v>
      </c>
      <c r="P306" s="74">
        <v>20503.7779822064</v>
      </c>
      <c r="Q306" s="74">
        <v>21120.496514418501</v>
      </c>
      <c r="R306" s="74">
        <v>21741.637797554198</v>
      </c>
      <c r="S306" s="74">
        <v>22360.242768197699</v>
      </c>
      <c r="T306" s="74">
        <v>22973.784798207598</v>
      </c>
      <c r="U306" s="74">
        <v>23578.665053390501</v>
      </c>
      <c r="V306" s="74">
        <v>24172.729179009701</v>
      </c>
      <c r="W306" s="74">
        <v>24773.7439764433</v>
      </c>
      <c r="X306" s="74">
        <v>25362.7121506603</v>
      </c>
      <c r="Y306" s="74">
        <v>25937.277303782001</v>
      </c>
      <c r="Z306" s="74">
        <v>26491.3145216456</v>
      </c>
      <c r="AA306" s="74">
        <v>27023.103449124599</v>
      </c>
      <c r="AB306" s="74">
        <v>27726.7247606247</v>
      </c>
      <c r="AC306" s="74">
        <v>28416.602199167799</v>
      </c>
      <c r="AD306" s="74">
        <v>29096.6242145451</v>
      </c>
      <c r="AE306" s="74">
        <v>29764.134559742099</v>
      </c>
      <c r="AF306" s="74">
        <v>30415.369601664501</v>
      </c>
      <c r="AG306" s="74">
        <v>31050.652209962402</v>
      </c>
      <c r="AH306" s="74">
        <v>31668.6227168761</v>
      </c>
      <c r="AI306" s="74">
        <v>32271.1886398733</v>
      </c>
      <c r="AJ306" s="74">
        <v>32854.255530637798</v>
      </c>
      <c r="AK306" s="74">
        <v>33419.778875820899</v>
      </c>
      <c r="AL306" s="74">
        <v>33419.778875820899</v>
      </c>
      <c r="AM306" s="74">
        <v>33419.778875820899</v>
      </c>
      <c r="AN306" s="74">
        <v>33419.778875820899</v>
      </c>
      <c r="AO306" s="74">
        <v>33419.778875820899</v>
      </c>
      <c r="AP306" s="74">
        <v>33419.778875820899</v>
      </c>
      <c r="AQ306" s="74">
        <v>33419.778875820899</v>
      </c>
      <c r="AR306" s="74">
        <v>33419.778875820899</v>
      </c>
      <c r="AS306" s="74">
        <v>33419.778875820899</v>
      </c>
      <c r="AT306" s="74">
        <v>33419.778875820899</v>
      </c>
      <c r="AU306" s="74">
        <v>33419.778875820899</v>
      </c>
      <c r="AV306" s="74">
        <v>33419.778875820899</v>
      </c>
      <c r="AW306" s="74">
        <v>33419.778875820899</v>
      </c>
      <c r="AX306" s="74">
        <v>33419.778875820899</v>
      </c>
      <c r="AY306" s="74">
        <v>33419.778875820899</v>
      </c>
      <c r="AZ306" s="74">
        <v>33419.778875820899</v>
      </c>
      <c r="BA306" s="74">
        <v>33419.778875820899</v>
      </c>
      <c r="BB306" s="74">
        <v>33419.778875820899</v>
      </c>
      <c r="BC306" s="74">
        <v>33419.778875820899</v>
      </c>
      <c r="BD306" s="74">
        <v>33419.778875820899</v>
      </c>
      <c r="BE306" s="74">
        <v>33419.778875820899</v>
      </c>
    </row>
    <row r="307" spans="1:57" x14ac:dyDescent="0.25">
      <c r="A307" s="74" t="s">
        <v>55</v>
      </c>
      <c r="B307" s="74" t="s">
        <v>83</v>
      </c>
      <c r="C307" s="74" t="s">
        <v>84</v>
      </c>
      <c r="D307" s="74" t="s">
        <v>135</v>
      </c>
      <c r="E307" s="74">
        <v>254.07881452772801</v>
      </c>
      <c r="F307" s="74">
        <v>254.25128072256001</v>
      </c>
      <c r="G307" s="74">
        <v>236.14084804252499</v>
      </c>
      <c r="H307" s="74">
        <v>249.493819797687</v>
      </c>
      <c r="I307" s="74">
        <v>257.79405760408201</v>
      </c>
      <c r="J307" s="74">
        <v>266.43065296271999</v>
      </c>
      <c r="K307" s="74">
        <v>275.720603379816</v>
      </c>
      <c r="L307" s="74">
        <v>285.66196659064099</v>
      </c>
      <c r="M307" s="74">
        <v>296.25684192307602</v>
      </c>
      <c r="N307" s="74">
        <v>307.19483885237997</v>
      </c>
      <c r="O307" s="74">
        <v>317.22436088612199</v>
      </c>
      <c r="P307" s="74">
        <v>332.31359720512802</v>
      </c>
      <c r="Q307" s="74">
        <v>344.30628017811898</v>
      </c>
      <c r="R307" s="74">
        <v>356.35131799321903</v>
      </c>
      <c r="S307" s="74">
        <v>371.57995786271903</v>
      </c>
      <c r="T307" s="74">
        <v>383.75328610304598</v>
      </c>
      <c r="U307" s="74">
        <v>399.12465011177699</v>
      </c>
      <c r="V307" s="74">
        <v>414.58315884064501</v>
      </c>
      <c r="W307" s="74">
        <v>430.13939478793202</v>
      </c>
      <c r="X307" s="74">
        <v>445.80495599389201</v>
      </c>
      <c r="Y307" s="74">
        <v>461.59442433912398</v>
      </c>
      <c r="Z307" s="74">
        <v>480.64462648276202</v>
      </c>
      <c r="AA307" s="74">
        <v>496.73184350775</v>
      </c>
      <c r="AB307" s="74">
        <v>516.11632777546004</v>
      </c>
      <c r="AC307" s="74">
        <v>535.69064925644602</v>
      </c>
      <c r="AD307" s="74">
        <v>555.469449154014</v>
      </c>
      <c r="AE307" s="74">
        <v>575.46630762740097</v>
      </c>
      <c r="AF307" s="74">
        <v>595.69457200147895</v>
      </c>
      <c r="AG307" s="74">
        <v>616.16747739037703</v>
      </c>
      <c r="AH307" s="74">
        <v>640.066457608777</v>
      </c>
      <c r="AI307" s="74">
        <v>664.25349107063596</v>
      </c>
      <c r="AJ307" s="74">
        <v>685.55239547016004</v>
      </c>
      <c r="AK307" s="74">
        <v>710.34085830712195</v>
      </c>
      <c r="AL307" s="74">
        <v>710.34085830712195</v>
      </c>
      <c r="AM307" s="74">
        <v>710.34085830712195</v>
      </c>
      <c r="AN307" s="74">
        <v>710.34085830712195</v>
      </c>
      <c r="AO307" s="74">
        <v>710.34085830712195</v>
      </c>
      <c r="AP307" s="74">
        <v>710.34085830712195</v>
      </c>
      <c r="AQ307" s="74">
        <v>710.34085830712195</v>
      </c>
      <c r="AR307" s="74">
        <v>710.34085830712195</v>
      </c>
      <c r="AS307" s="74">
        <v>710.34085830712195</v>
      </c>
      <c r="AT307" s="74">
        <v>710.34085830712195</v>
      </c>
      <c r="AU307" s="74">
        <v>710.34085830712195</v>
      </c>
      <c r="AV307" s="74">
        <v>710.34085830712195</v>
      </c>
      <c r="AW307" s="74">
        <v>710.34085830712195</v>
      </c>
      <c r="AX307" s="74">
        <v>710.34085830712195</v>
      </c>
      <c r="AY307" s="74">
        <v>710.34085830712195</v>
      </c>
      <c r="AZ307" s="74">
        <v>710.34085830712195</v>
      </c>
      <c r="BA307" s="74">
        <v>710.34085830712195</v>
      </c>
      <c r="BB307" s="74">
        <v>710.34085830712195</v>
      </c>
      <c r="BC307" s="74">
        <v>710.34085830712195</v>
      </c>
      <c r="BD307" s="74">
        <v>710.34085830712195</v>
      </c>
      <c r="BE307" s="74">
        <v>710.34085830712195</v>
      </c>
    </row>
    <row r="308" spans="1:57" x14ac:dyDescent="0.25">
      <c r="A308" s="74" t="s">
        <v>56</v>
      </c>
      <c r="B308" s="74" t="s">
        <v>68</v>
      </c>
      <c r="C308" s="74" t="s">
        <v>69</v>
      </c>
      <c r="D308" s="74" t="s">
        <v>124</v>
      </c>
      <c r="E308" s="74">
        <v>86607.385999999999</v>
      </c>
      <c r="F308" s="74">
        <v>86021.387915286701</v>
      </c>
      <c r="G308" s="74">
        <v>76281.770748187002</v>
      </c>
      <c r="H308" s="74">
        <v>80967.241476211799</v>
      </c>
      <c r="I308" s="74">
        <v>81590.976974011093</v>
      </c>
      <c r="J308" s="74">
        <v>82175.860045551293</v>
      </c>
      <c r="K308" s="74">
        <v>82728.525928210307</v>
      </c>
      <c r="L308" s="74">
        <v>83254.421001245006</v>
      </c>
      <c r="M308" s="74">
        <v>83759.611019933698</v>
      </c>
      <c r="N308" s="74">
        <v>84250.099651239798</v>
      </c>
      <c r="O308" s="74">
        <v>84020.139116646402</v>
      </c>
      <c r="P308" s="74">
        <v>83761.986930757295</v>
      </c>
      <c r="Q308" s="74">
        <v>83451.674802519105</v>
      </c>
      <c r="R308" s="74">
        <v>83090.029334130202</v>
      </c>
      <c r="S308" s="74">
        <v>82678.500379222503</v>
      </c>
      <c r="T308" s="74">
        <v>82218.562156702101</v>
      </c>
      <c r="U308" s="74">
        <v>81710.128550425594</v>
      </c>
      <c r="V308" s="74">
        <v>81153.793953212298</v>
      </c>
      <c r="W308" s="74">
        <v>80864.008517800001</v>
      </c>
      <c r="X308" s="74">
        <v>80533.125119007105</v>
      </c>
      <c r="Y308" s="74">
        <v>80163.610160115204</v>
      </c>
      <c r="Z308" s="74">
        <v>79757.746494750696</v>
      </c>
      <c r="AA308" s="74">
        <v>79317.706965310805</v>
      </c>
      <c r="AB308" s="74">
        <v>79007.958125166493</v>
      </c>
      <c r="AC308" s="74">
        <v>78674.152282699593</v>
      </c>
      <c r="AD308" s="74">
        <v>78320.234226933302</v>
      </c>
      <c r="AE308" s="74">
        <v>77948.746426375204</v>
      </c>
      <c r="AF308" s="74">
        <v>77562.119608973706</v>
      </c>
      <c r="AG308" s="74">
        <v>77162.574664358894</v>
      </c>
      <c r="AH308" s="74">
        <v>76752.995815051501</v>
      </c>
      <c r="AI308" s="74">
        <v>76335.158967237803</v>
      </c>
      <c r="AJ308" s="74">
        <v>75910.072015879807</v>
      </c>
      <c r="AK308" s="74">
        <v>75478.297472493403</v>
      </c>
      <c r="AL308" s="74">
        <v>75478.297472493403</v>
      </c>
      <c r="AM308" s="74">
        <v>75478.297472493403</v>
      </c>
      <c r="AN308" s="74">
        <v>75478.297472493403</v>
      </c>
      <c r="AO308" s="74">
        <v>75478.297472493403</v>
      </c>
      <c r="AP308" s="74">
        <v>75478.297472493403</v>
      </c>
      <c r="AQ308" s="74">
        <v>75478.297472493403</v>
      </c>
      <c r="AR308" s="74">
        <v>75478.297472493403</v>
      </c>
      <c r="AS308" s="74">
        <v>75478.297472493403</v>
      </c>
      <c r="AT308" s="74">
        <v>75478.297472493403</v>
      </c>
      <c r="AU308" s="74">
        <v>75478.297472493403</v>
      </c>
      <c r="AV308" s="74">
        <v>75478.297472493403</v>
      </c>
      <c r="AW308" s="74">
        <v>75478.297472493403</v>
      </c>
      <c r="AX308" s="74">
        <v>75478.297472493403</v>
      </c>
      <c r="AY308" s="74">
        <v>75478.297472493403</v>
      </c>
      <c r="AZ308" s="74">
        <v>75478.297472493403</v>
      </c>
      <c r="BA308" s="74">
        <v>75478.297472493403</v>
      </c>
      <c r="BB308" s="74">
        <v>75478.297472493403</v>
      </c>
      <c r="BC308" s="74">
        <v>75478.297472493403</v>
      </c>
      <c r="BD308" s="74">
        <v>75478.297472493403</v>
      </c>
      <c r="BE308" s="74">
        <v>75478.297472493403</v>
      </c>
    </row>
    <row r="309" spans="1:57" x14ac:dyDescent="0.25">
      <c r="A309" s="74" t="s">
        <v>56</v>
      </c>
      <c r="B309" s="74" t="s">
        <v>190</v>
      </c>
      <c r="C309" s="74" t="s">
        <v>69</v>
      </c>
      <c r="D309" s="74" t="s">
        <v>124</v>
      </c>
      <c r="E309" s="74">
        <v>86607.385999999999</v>
      </c>
      <c r="F309" s="74">
        <v>86021.387915286701</v>
      </c>
      <c r="G309" s="74">
        <v>76281.770748187002</v>
      </c>
      <c r="H309" s="74">
        <v>80949.104814121194</v>
      </c>
      <c r="I309" s="74">
        <v>81536.147837484605</v>
      </c>
      <c r="J309" s="74">
        <v>82065.415689650006</v>
      </c>
      <c r="K309" s="74">
        <v>82543.214030131101</v>
      </c>
      <c r="L309" s="74">
        <v>82974.686146680804</v>
      </c>
      <c r="M309" s="74">
        <v>83365.605809695902</v>
      </c>
      <c r="N309" s="74">
        <v>83721.683026227198</v>
      </c>
      <c r="O309" s="74">
        <v>83342.6007148098</v>
      </c>
      <c r="P309" s="74">
        <v>82917.666102495205</v>
      </c>
      <c r="Q309" s="74">
        <v>82423.550168952104</v>
      </c>
      <c r="R309" s="74">
        <v>81861.626340454401</v>
      </c>
      <c r="S309" s="74">
        <v>81233.941620596699</v>
      </c>
      <c r="T309" s="74">
        <v>80542.618985699897</v>
      </c>
      <c r="U309" s="74">
        <v>79788.306326919599</v>
      </c>
      <c r="V309" s="74">
        <v>78972.379971749906</v>
      </c>
      <c r="W309" s="74">
        <v>78400.567362313697</v>
      </c>
      <c r="X309" s="74">
        <v>77773.093854928404</v>
      </c>
      <c r="Y309" s="74">
        <v>77093.023236542198</v>
      </c>
      <c r="Z309" s="74">
        <v>76363.256803933997</v>
      </c>
      <c r="AA309" s="74">
        <v>75586.602029662507</v>
      </c>
      <c r="AB309" s="74">
        <v>74919.770339937895</v>
      </c>
      <c r="AC309" s="74">
        <v>74215.530724534401</v>
      </c>
      <c r="AD309" s="74">
        <v>73478.164066087396</v>
      </c>
      <c r="AE309" s="74">
        <v>72710.590666522694</v>
      </c>
      <c r="AF309" s="74">
        <v>71915.597301440401</v>
      </c>
      <c r="AG309" s="74">
        <v>71095.744393948306</v>
      </c>
      <c r="AH309" s="74">
        <v>70254.166153399405</v>
      </c>
      <c r="AI309" s="74">
        <v>69392.934270121201</v>
      </c>
      <c r="AJ309" s="74">
        <v>68513.394598652405</v>
      </c>
      <c r="AK309" s="74">
        <v>67616.478007758502</v>
      </c>
      <c r="AL309" s="74">
        <v>67092.356710109496</v>
      </c>
      <c r="AM309" s="74">
        <v>66551.328273826599</v>
      </c>
      <c r="AN309" s="74">
        <v>65993.39269891</v>
      </c>
      <c r="AO309" s="74">
        <v>65418.549985359503</v>
      </c>
      <c r="AP309" s="74">
        <v>64826.8001331751</v>
      </c>
      <c r="AQ309" s="74">
        <v>64218.143142356901</v>
      </c>
      <c r="AR309" s="74">
        <v>63592.579012904898</v>
      </c>
      <c r="AS309" s="74">
        <v>62950.107744818997</v>
      </c>
      <c r="AT309" s="74">
        <v>62290.7293380993</v>
      </c>
      <c r="AU309" s="74">
        <v>61614.443792745798</v>
      </c>
      <c r="AV309" s="74">
        <v>60921.251108758399</v>
      </c>
      <c r="AW309" s="74">
        <v>60211.151286137203</v>
      </c>
      <c r="AX309" s="74">
        <v>59484.144324882203</v>
      </c>
      <c r="AY309" s="74">
        <v>58740.230224993298</v>
      </c>
      <c r="AZ309" s="74">
        <v>57979.408986470502</v>
      </c>
      <c r="BA309" s="74">
        <v>57201.680609313997</v>
      </c>
      <c r="BB309" s="74">
        <v>56407.045093523499</v>
      </c>
      <c r="BC309" s="74">
        <v>55595.502439099298</v>
      </c>
      <c r="BD309" s="74">
        <v>54767.0526460412</v>
      </c>
      <c r="BE309" s="74">
        <v>53921.695714349298</v>
      </c>
    </row>
    <row r="310" spans="1:57" x14ac:dyDescent="0.25">
      <c r="A310" s="74" t="s">
        <v>56</v>
      </c>
      <c r="B310" s="74" t="s">
        <v>70</v>
      </c>
      <c r="C310" s="74" t="s">
        <v>69</v>
      </c>
      <c r="D310" s="74" t="s">
        <v>125</v>
      </c>
      <c r="E310" s="74">
        <v>70823.560958265996</v>
      </c>
      <c r="F310" s="74">
        <v>72061.845485773607</v>
      </c>
      <c r="G310" s="74">
        <v>65464.734462198103</v>
      </c>
      <c r="H310" s="74">
        <v>70594.713106362702</v>
      </c>
      <c r="I310" s="74">
        <v>72266.824458178395</v>
      </c>
      <c r="J310" s="74">
        <v>73932.561626527196</v>
      </c>
      <c r="K310" s="74">
        <v>75596.778573487405</v>
      </c>
      <c r="L310" s="74">
        <v>77263.686453989998</v>
      </c>
      <c r="M310" s="74">
        <v>78938.336530767701</v>
      </c>
      <c r="N310" s="74">
        <v>80626.118248954299</v>
      </c>
      <c r="O310" s="74">
        <v>81640.981833755897</v>
      </c>
      <c r="P310" s="74">
        <v>82634.283298850394</v>
      </c>
      <c r="Q310" s="74">
        <v>83579.9056780502</v>
      </c>
      <c r="R310" s="74">
        <v>84451.582445183099</v>
      </c>
      <c r="S310" s="74">
        <v>85271.520895219102</v>
      </c>
      <c r="T310" s="74">
        <v>86038.905783054201</v>
      </c>
      <c r="U310" s="74">
        <v>86751.464981962898</v>
      </c>
      <c r="V310" s="74">
        <v>87407.387917387401</v>
      </c>
      <c r="W310" s="74">
        <v>88005.526693676497</v>
      </c>
      <c r="X310" s="74">
        <v>88546.373561178596</v>
      </c>
      <c r="Y310" s="74">
        <v>89030.781255296199</v>
      </c>
      <c r="Z310" s="74">
        <v>89459.431424276903</v>
      </c>
      <c r="AA310" s="74">
        <v>89833.089411408204</v>
      </c>
      <c r="AB310" s="74">
        <v>90037.242426922894</v>
      </c>
      <c r="AC310" s="74">
        <v>90194.598158982204</v>
      </c>
      <c r="AD310" s="74">
        <v>90308.922237877399</v>
      </c>
      <c r="AE310" s="74">
        <v>90382.508999096201</v>
      </c>
      <c r="AF310" s="74">
        <v>90417.371999364404</v>
      </c>
      <c r="AG310" s="74">
        <v>90616.566976376896</v>
      </c>
      <c r="AH310" s="74">
        <v>90778.083771223595</v>
      </c>
      <c r="AI310" s="74">
        <v>90903.347921919398</v>
      </c>
      <c r="AJ310" s="74">
        <v>90992.827001004698</v>
      </c>
      <c r="AK310" s="74">
        <v>91046.395624349403</v>
      </c>
      <c r="AL310" s="74">
        <v>91046.395624349403</v>
      </c>
      <c r="AM310" s="74">
        <v>91046.395624349403</v>
      </c>
      <c r="AN310" s="74">
        <v>91046.395624349403</v>
      </c>
      <c r="AO310" s="74">
        <v>91046.395624349403</v>
      </c>
      <c r="AP310" s="74">
        <v>91046.395624349403</v>
      </c>
      <c r="AQ310" s="74">
        <v>91046.395624349403</v>
      </c>
      <c r="AR310" s="74">
        <v>91046.395624349403</v>
      </c>
      <c r="AS310" s="74">
        <v>91046.395624349403</v>
      </c>
      <c r="AT310" s="74">
        <v>91046.395624349403</v>
      </c>
      <c r="AU310" s="74">
        <v>91046.395624349403</v>
      </c>
      <c r="AV310" s="74">
        <v>91046.395624349403</v>
      </c>
      <c r="AW310" s="74">
        <v>91046.395624349403</v>
      </c>
      <c r="AX310" s="74">
        <v>91046.395624349403</v>
      </c>
      <c r="AY310" s="74">
        <v>91046.395624349403</v>
      </c>
      <c r="AZ310" s="74">
        <v>91046.395624349403</v>
      </c>
      <c r="BA310" s="74">
        <v>91046.395624349403</v>
      </c>
      <c r="BB310" s="74">
        <v>91046.395624349403</v>
      </c>
      <c r="BC310" s="74">
        <v>91046.395624349403</v>
      </c>
      <c r="BD310" s="74">
        <v>91046.395624349403</v>
      </c>
      <c r="BE310" s="74">
        <v>91046.395624349403</v>
      </c>
    </row>
    <row r="311" spans="1:57" x14ac:dyDescent="0.25">
      <c r="A311" s="74" t="s">
        <v>56</v>
      </c>
      <c r="B311" s="74" t="s">
        <v>191</v>
      </c>
      <c r="C311" s="74" t="s">
        <v>69</v>
      </c>
      <c r="D311" s="74" t="s">
        <v>125</v>
      </c>
      <c r="E311" s="74">
        <v>70823.560958265996</v>
      </c>
      <c r="F311" s="74">
        <v>72061.845485773607</v>
      </c>
      <c r="G311" s="74">
        <v>65464.734462198103</v>
      </c>
      <c r="H311" s="74">
        <v>70580.594163741407</v>
      </c>
      <c r="I311" s="74">
        <v>72223.464363503503</v>
      </c>
      <c r="J311" s="74">
        <v>73843.842552575399</v>
      </c>
      <c r="K311" s="74">
        <v>75445.585016340396</v>
      </c>
      <c r="L311" s="74">
        <v>77031.895394627994</v>
      </c>
      <c r="M311" s="74">
        <v>78606.795517338498</v>
      </c>
      <c r="N311" s="74">
        <v>80174.611986760196</v>
      </c>
      <c r="O311" s="74">
        <v>81053.166764552894</v>
      </c>
      <c r="P311" s="74">
        <v>81890.574749160704</v>
      </c>
      <c r="Q311" s="74">
        <v>82660.526715591594</v>
      </c>
      <c r="R311" s="74">
        <v>83336.821556906696</v>
      </c>
      <c r="S311" s="74">
        <v>83941.285169253693</v>
      </c>
      <c r="T311" s="74">
        <v>84472.997697802595</v>
      </c>
      <c r="U311" s="74">
        <v>84929.684217341695</v>
      </c>
      <c r="V311" s="74">
        <v>85309.610607370094</v>
      </c>
      <c r="W311" s="74">
        <v>85611.776367608501</v>
      </c>
      <c r="X311" s="74">
        <v>85836.854530206503</v>
      </c>
      <c r="Y311" s="74">
        <v>85985.9285363651</v>
      </c>
      <c r="Z311" s="74">
        <v>86059.973030154302</v>
      </c>
      <c r="AA311" s="74">
        <v>86060.099656128994</v>
      </c>
      <c r="AB311" s="74">
        <v>85877.521826798999</v>
      </c>
      <c r="AC311" s="74">
        <v>85630.751492137701</v>
      </c>
      <c r="AD311" s="74">
        <v>85323.869730346501</v>
      </c>
      <c r="AE311" s="74">
        <v>84959.558459150401</v>
      </c>
      <c r="AF311" s="74">
        <v>84540.242819405699</v>
      </c>
      <c r="AG311" s="74">
        <v>84255.283974635197</v>
      </c>
      <c r="AH311" s="74">
        <v>83915.2606381191</v>
      </c>
      <c r="AI311" s="74">
        <v>83521.996070659501</v>
      </c>
      <c r="AJ311" s="74">
        <v>83076.451051917305</v>
      </c>
      <c r="AK311" s="74">
        <v>82579.080831284897</v>
      </c>
      <c r="AL311" s="74">
        <v>82014.593178413896</v>
      </c>
      <c r="AM311" s="74">
        <v>81431.896246418095</v>
      </c>
      <c r="AN311" s="74">
        <v>80830.990035297393</v>
      </c>
      <c r="AO311" s="74">
        <v>80211.874545051804</v>
      </c>
      <c r="AP311" s="74">
        <v>79574.5497756814</v>
      </c>
      <c r="AQ311" s="74">
        <v>78919.015727185993</v>
      </c>
      <c r="AR311" s="74">
        <v>78245.272399565903</v>
      </c>
      <c r="AS311" s="74">
        <v>77553.319792820796</v>
      </c>
      <c r="AT311" s="74">
        <v>76843.157906950903</v>
      </c>
      <c r="AU311" s="74">
        <v>76114.786741956093</v>
      </c>
      <c r="AV311" s="74">
        <v>75368.206297836397</v>
      </c>
      <c r="AW311" s="74">
        <v>74603.416574591902</v>
      </c>
      <c r="AX311" s="74">
        <v>73820.417572222505</v>
      </c>
      <c r="AY311" s="74">
        <v>73019.209290728206</v>
      </c>
      <c r="AZ311" s="74">
        <v>72199.791730109006</v>
      </c>
      <c r="BA311" s="74">
        <v>71362.164890365006</v>
      </c>
      <c r="BB311" s="74">
        <v>70506.328771496104</v>
      </c>
      <c r="BC311" s="74">
        <v>69632.283373502403</v>
      </c>
      <c r="BD311" s="74">
        <v>68740.028696383801</v>
      </c>
      <c r="BE311" s="74">
        <v>67829.564740140297</v>
      </c>
    </row>
    <row r="312" spans="1:57" x14ac:dyDescent="0.25">
      <c r="A312" s="74" t="s">
        <v>56</v>
      </c>
      <c r="B312" s="74" t="s">
        <v>71</v>
      </c>
      <c r="C312" s="74" t="s">
        <v>69</v>
      </c>
      <c r="D312" s="74" t="s">
        <v>126</v>
      </c>
      <c r="E312" s="74">
        <v>891</v>
      </c>
      <c r="F312" s="74">
        <v>1100</v>
      </c>
      <c r="G312" s="74">
        <v>993.17845</v>
      </c>
      <c r="H312" s="74">
        <v>1065.36329428571</v>
      </c>
      <c r="I312" s="74">
        <v>1085.56928935714</v>
      </c>
      <c r="J312" s="74">
        <v>1106.07286800057</v>
      </c>
      <c r="K312" s="74">
        <v>1126.87796128793</v>
      </c>
      <c r="L312" s="74">
        <v>1147.98854915424</v>
      </c>
      <c r="M312" s="74">
        <v>1169.40866098174</v>
      </c>
      <c r="N312" s="74">
        <v>1191.14237619088</v>
      </c>
      <c r="O312" s="74">
        <v>1203.0537999527901</v>
      </c>
      <c r="P312" s="74">
        <v>1215.0843379523201</v>
      </c>
      <c r="Q312" s="74">
        <v>1227.2351813318401</v>
      </c>
      <c r="R312" s="74">
        <v>1239.5075331451601</v>
      </c>
      <c r="S312" s="74">
        <v>1251.9026084766101</v>
      </c>
      <c r="T312" s="74">
        <v>1264.42163456138</v>
      </c>
      <c r="U312" s="74">
        <v>1277.0658509069899</v>
      </c>
      <c r="V312" s="74">
        <v>1289.8365094160599</v>
      </c>
      <c r="W312" s="74">
        <v>1302.7348745102199</v>
      </c>
      <c r="X312" s="74">
        <v>1315.7622232553299</v>
      </c>
      <c r="Y312" s="74">
        <v>1328.9198454878799</v>
      </c>
      <c r="Z312" s="74">
        <v>1342.20904394276</v>
      </c>
      <c r="AA312" s="74">
        <v>1355.6311343821901</v>
      </c>
      <c r="AB312" s="74">
        <v>1369.1874457260101</v>
      </c>
      <c r="AC312" s="74">
        <v>1382.87932018327</v>
      </c>
      <c r="AD312" s="74">
        <v>1396.7081133851</v>
      </c>
      <c r="AE312" s="74">
        <v>1410.6751945189501</v>
      </c>
      <c r="AF312" s="74">
        <v>1424.78194646414</v>
      </c>
      <c r="AG312" s="74">
        <v>1439.0297659287801</v>
      </c>
      <c r="AH312" s="74">
        <v>1453.42006358807</v>
      </c>
      <c r="AI312" s="74">
        <v>1467.9542642239501</v>
      </c>
      <c r="AJ312" s="74">
        <v>1482.6338068661901</v>
      </c>
      <c r="AK312" s="74">
        <v>1497.46014493485</v>
      </c>
      <c r="AL312" s="74">
        <v>1497.46014493485</v>
      </c>
      <c r="AM312" s="74">
        <v>1497.46014493485</v>
      </c>
      <c r="AN312" s="74">
        <v>1497.46014493485</v>
      </c>
      <c r="AO312" s="74">
        <v>1497.46014493485</v>
      </c>
      <c r="AP312" s="74">
        <v>1497.46014493485</v>
      </c>
      <c r="AQ312" s="74">
        <v>1497.46014493485</v>
      </c>
      <c r="AR312" s="74">
        <v>1497.46014493485</v>
      </c>
      <c r="AS312" s="74">
        <v>1497.46014493485</v>
      </c>
      <c r="AT312" s="74">
        <v>1497.46014493485</v>
      </c>
      <c r="AU312" s="74">
        <v>1497.46014493485</v>
      </c>
      <c r="AV312" s="74">
        <v>1497.46014493485</v>
      </c>
      <c r="AW312" s="74">
        <v>1497.46014493485</v>
      </c>
      <c r="AX312" s="74">
        <v>1497.46014493485</v>
      </c>
      <c r="AY312" s="74">
        <v>1497.46014493485</v>
      </c>
      <c r="AZ312" s="74">
        <v>1497.46014493485</v>
      </c>
      <c r="BA312" s="74">
        <v>1497.46014493485</v>
      </c>
      <c r="BB312" s="74">
        <v>1497.46014493485</v>
      </c>
      <c r="BC312" s="74">
        <v>1497.46014493485</v>
      </c>
      <c r="BD312" s="74">
        <v>1497.46014493485</v>
      </c>
      <c r="BE312" s="74">
        <v>1497.46014493485</v>
      </c>
    </row>
    <row r="313" spans="1:57" x14ac:dyDescent="0.25">
      <c r="A313" s="74" t="s">
        <v>56</v>
      </c>
      <c r="B313" s="74" t="s">
        <v>72</v>
      </c>
      <c r="C313" s="74" t="s">
        <v>69</v>
      </c>
      <c r="D313" s="74" t="s">
        <v>37</v>
      </c>
      <c r="E313" s="74">
        <v>88500</v>
      </c>
      <c r="F313" s="74">
        <v>89749.916535919707</v>
      </c>
      <c r="G313" s="74">
        <v>81281.191301929895</v>
      </c>
      <c r="H313" s="74">
        <v>88252.823279583507</v>
      </c>
      <c r="I313" s="74">
        <v>90961.336969843498</v>
      </c>
      <c r="J313" s="74">
        <v>93692.619338217104</v>
      </c>
      <c r="K313" s="74">
        <v>96452.943758289504</v>
      </c>
      <c r="L313" s="74">
        <v>99247.501306386897</v>
      </c>
      <c r="M313" s="74">
        <v>102082.096034962</v>
      </c>
      <c r="N313" s="74">
        <v>104962.558532485</v>
      </c>
      <c r="O313" s="74">
        <v>106988.958716806</v>
      </c>
      <c r="P313" s="74">
        <v>109008.72132523201</v>
      </c>
      <c r="Q313" s="74">
        <v>110996.72422377901</v>
      </c>
      <c r="R313" s="74">
        <v>112522.646468926</v>
      </c>
      <c r="S313" s="74">
        <v>114010.938898361</v>
      </c>
      <c r="T313" s="74">
        <v>115461.786339235</v>
      </c>
      <c r="U313" s="74">
        <v>116874.216633779</v>
      </c>
      <c r="V313" s="74">
        <v>118247.534196799</v>
      </c>
      <c r="W313" s="74">
        <v>119581.80569048801</v>
      </c>
      <c r="X313" s="74">
        <v>120878.417847851</v>
      </c>
      <c r="Y313" s="74">
        <v>122139.25964607501</v>
      </c>
      <c r="Z313" s="74">
        <v>123365.866979535</v>
      </c>
      <c r="AA313" s="74">
        <v>124560.066492528</v>
      </c>
      <c r="AB313" s="74">
        <v>125725.123633797</v>
      </c>
      <c r="AC313" s="74">
        <v>126865.581049117</v>
      </c>
      <c r="AD313" s="74">
        <v>127985.610280345</v>
      </c>
      <c r="AE313" s="74">
        <v>129088.588712365</v>
      </c>
      <c r="AF313" s="74">
        <v>130177.108817396</v>
      </c>
      <c r="AG313" s="74">
        <v>131253.90045739501</v>
      </c>
      <c r="AH313" s="74">
        <v>132321.76910758601</v>
      </c>
      <c r="AI313" s="74">
        <v>133382.71725249401</v>
      </c>
      <c r="AJ313" s="74">
        <v>134438.001190095</v>
      </c>
      <c r="AK313" s="74">
        <v>135488.16294837801</v>
      </c>
      <c r="AL313" s="74">
        <v>135488.16294837801</v>
      </c>
      <c r="AM313" s="74">
        <v>135488.16294837801</v>
      </c>
      <c r="AN313" s="74">
        <v>135488.16294837801</v>
      </c>
      <c r="AO313" s="74">
        <v>135488.16294837801</v>
      </c>
      <c r="AP313" s="74">
        <v>135488.16294837801</v>
      </c>
      <c r="AQ313" s="74">
        <v>135488.16294837801</v>
      </c>
      <c r="AR313" s="74">
        <v>135488.16294837801</v>
      </c>
      <c r="AS313" s="74">
        <v>135488.16294837801</v>
      </c>
      <c r="AT313" s="74">
        <v>135488.16294837801</v>
      </c>
      <c r="AU313" s="74">
        <v>135488.16294837801</v>
      </c>
      <c r="AV313" s="74">
        <v>135488.16294837801</v>
      </c>
      <c r="AW313" s="74">
        <v>135488.16294837801</v>
      </c>
      <c r="AX313" s="74">
        <v>135488.16294837801</v>
      </c>
      <c r="AY313" s="74">
        <v>135488.16294837801</v>
      </c>
      <c r="AZ313" s="74">
        <v>135488.16294837801</v>
      </c>
      <c r="BA313" s="74">
        <v>135488.16294837801</v>
      </c>
      <c r="BB313" s="74">
        <v>135488.16294837801</v>
      </c>
      <c r="BC313" s="74">
        <v>135488.16294837801</v>
      </c>
      <c r="BD313" s="74">
        <v>135488.16294837801</v>
      </c>
      <c r="BE313" s="74">
        <v>135488.16294837801</v>
      </c>
    </row>
    <row r="314" spans="1:57" x14ac:dyDescent="0.25">
      <c r="A314" s="74" t="s">
        <v>56</v>
      </c>
      <c r="B314" s="74" t="s">
        <v>192</v>
      </c>
      <c r="C314" s="74" t="s">
        <v>69</v>
      </c>
      <c r="D314" s="74" t="s">
        <v>37</v>
      </c>
      <c r="E314" s="74">
        <v>88500</v>
      </c>
      <c r="F314" s="74">
        <v>89749.916535919707</v>
      </c>
      <c r="G314" s="74">
        <v>81281.191301929895</v>
      </c>
      <c r="H314" s="74">
        <v>88234.466692341302</v>
      </c>
      <c r="I314" s="74">
        <v>90904.577095574306</v>
      </c>
      <c r="J314" s="74">
        <v>93575.690949283002</v>
      </c>
      <c r="K314" s="74">
        <v>96252.321635272296</v>
      </c>
      <c r="L314" s="74">
        <v>98937.849102310996</v>
      </c>
      <c r="M314" s="74">
        <v>101636.201439481</v>
      </c>
      <c r="N314" s="74">
        <v>104351.256591592</v>
      </c>
      <c r="O314" s="74">
        <v>106187.82539393401</v>
      </c>
      <c r="P314" s="74">
        <v>107988.399693627</v>
      </c>
      <c r="Q314" s="74">
        <v>109726.921698659</v>
      </c>
      <c r="R314" s="74">
        <v>110977.935578201</v>
      </c>
      <c r="S314" s="74">
        <v>112161.225425674</v>
      </c>
      <c r="T314" s="74">
        <v>113276.325647406</v>
      </c>
      <c r="U314" s="74">
        <v>114321.683742497</v>
      </c>
      <c r="V314" s="74">
        <v>115296.075743247</v>
      </c>
      <c r="W314" s="74">
        <v>116199.075571116</v>
      </c>
      <c r="X314" s="74">
        <v>117031.583078261</v>
      </c>
      <c r="Y314" s="74">
        <v>117795.010458983</v>
      </c>
      <c r="Z314" s="74">
        <v>118490.447916504</v>
      </c>
      <c r="AA314" s="74">
        <v>119119.28278813401</v>
      </c>
      <c r="AB314" s="74">
        <v>119684.28289344101</v>
      </c>
      <c r="AC314" s="74">
        <v>120189.40671198801</v>
      </c>
      <c r="AD314" s="74">
        <v>120638.212365371</v>
      </c>
      <c r="AE314" s="74">
        <v>121033.460776714</v>
      </c>
      <c r="AF314" s="74">
        <v>121377.13626134</v>
      </c>
      <c r="AG314" s="74">
        <v>121671.315692802</v>
      </c>
      <c r="AH314" s="74">
        <v>121918.102333271</v>
      </c>
      <c r="AI314" s="74">
        <v>122118.813545955</v>
      </c>
      <c r="AJ314" s="74">
        <v>122274.050842415</v>
      </c>
      <c r="AK314" s="74">
        <v>122383.74782801099</v>
      </c>
      <c r="AL314" s="74">
        <v>121510.12015331999</v>
      </c>
      <c r="AM314" s="74">
        <v>120608.310940736</v>
      </c>
      <c r="AN314" s="74">
        <v>119678.320190258</v>
      </c>
      <c r="AO314" s="74">
        <v>118720.147901887</v>
      </c>
      <c r="AP314" s="74">
        <v>117733.79407562299</v>
      </c>
      <c r="AQ314" s="74">
        <v>116719.25871146499</v>
      </c>
      <c r="AR314" s="74">
        <v>115676.54180941499</v>
      </c>
      <c r="AS314" s="74">
        <v>114605.643369471</v>
      </c>
      <c r="AT314" s="74">
        <v>113506.563391633</v>
      </c>
      <c r="AU314" s="74">
        <v>112379.30187590299</v>
      </c>
      <c r="AV314" s="74">
        <v>111223.858822279</v>
      </c>
      <c r="AW314" s="74">
        <v>110040.234230762</v>
      </c>
      <c r="AX314" s="74">
        <v>108828.42810135199</v>
      </c>
      <c r="AY314" s="74">
        <v>107588.440434048</v>
      </c>
      <c r="AZ314" s="74">
        <v>106320.27122885099</v>
      </c>
      <c r="BA314" s="74">
        <v>105023.920485761</v>
      </c>
      <c r="BB314" s="74">
        <v>103699.38820477801</v>
      </c>
      <c r="BC314" s="74">
        <v>102346.674385901</v>
      </c>
      <c r="BD314" s="74">
        <v>100965.77902913099</v>
      </c>
      <c r="BE314" s="74">
        <v>99556.702134468695</v>
      </c>
    </row>
    <row r="315" spans="1:57" x14ac:dyDescent="0.25">
      <c r="A315" s="74" t="s">
        <v>56</v>
      </c>
      <c r="B315" s="74" t="s">
        <v>73</v>
      </c>
      <c r="C315" s="74" t="s">
        <v>74</v>
      </c>
      <c r="D315" s="74" t="s">
        <v>127</v>
      </c>
      <c r="E315" s="74">
        <v>296163.98540000001</v>
      </c>
      <c r="F315" s="74">
        <v>299125.62525400001</v>
      </c>
      <c r="G315" s="74">
        <v>285713.44542514201</v>
      </c>
      <c r="H315" s="74">
        <v>292603.85103739402</v>
      </c>
      <c r="I315" s="74">
        <v>299629.46938366198</v>
      </c>
      <c r="J315" s="74">
        <v>306792.57543772599</v>
      </c>
      <c r="K315" s="74">
        <v>314095.47874916799</v>
      </c>
      <c r="L315" s="74">
        <v>321540.52393336297</v>
      </c>
      <c r="M315" s="74">
        <v>329130.09116807597</v>
      </c>
      <c r="N315" s="74">
        <v>336866.59669674502</v>
      </c>
      <c r="O315" s="74">
        <v>341871.00911882601</v>
      </c>
      <c r="P315" s="74">
        <v>346941.82312967902</v>
      </c>
      <c r="Q315" s="74">
        <v>352079.86631983798</v>
      </c>
      <c r="R315" s="74">
        <v>357285.97619148699</v>
      </c>
      <c r="S315" s="74">
        <v>362561.00027393701</v>
      </c>
      <c r="T315" s="74">
        <v>367905.79624041601</v>
      </c>
      <c r="U315" s="74">
        <v>373321.23202619801</v>
      </c>
      <c r="V315" s="74">
        <v>378808.185948072</v>
      </c>
      <c r="W315" s="74">
        <v>384367.54682518</v>
      </c>
      <c r="X315" s="74">
        <v>390000.21410123497</v>
      </c>
      <c r="Y315" s="74">
        <v>395707.09796812898</v>
      </c>
      <c r="Z315" s="74">
        <v>401489.11949095101</v>
      </c>
      <c r="AA315" s="74">
        <v>407347.21073443303</v>
      </c>
      <c r="AB315" s="74">
        <v>413282.31489083503</v>
      </c>
      <c r="AC315" s="74">
        <v>419295.386409292</v>
      </c>
      <c r="AD315" s="74">
        <v>425387.39112662902</v>
      </c>
      <c r="AE315" s="74">
        <v>431559.30639967101</v>
      </c>
      <c r="AF315" s="74">
        <v>437812.12123906199</v>
      </c>
      <c r="AG315" s="74">
        <v>444146.83644460101</v>
      </c>
      <c r="AH315" s="74">
        <v>450564.464742126</v>
      </c>
      <c r="AI315" s="74">
        <v>457066.03092195798</v>
      </c>
      <c r="AJ315" s="74">
        <v>463652.57197891199</v>
      </c>
      <c r="AK315" s="74">
        <v>470325.13725391199</v>
      </c>
      <c r="AL315" s="74">
        <v>470325.13725391199</v>
      </c>
      <c r="AM315" s="74">
        <v>470325.13725391199</v>
      </c>
      <c r="AN315" s="74">
        <v>470325.13725391199</v>
      </c>
      <c r="AO315" s="74">
        <v>470325.13725391199</v>
      </c>
      <c r="AP315" s="74">
        <v>470325.13725391199</v>
      </c>
      <c r="AQ315" s="74">
        <v>470325.13725391199</v>
      </c>
      <c r="AR315" s="74">
        <v>470325.13725391199</v>
      </c>
      <c r="AS315" s="74">
        <v>470325.13725391199</v>
      </c>
      <c r="AT315" s="74">
        <v>470325.13725391199</v>
      </c>
      <c r="AU315" s="74">
        <v>470325.13725391199</v>
      </c>
      <c r="AV315" s="74">
        <v>470325.13725391199</v>
      </c>
      <c r="AW315" s="74">
        <v>470325.13725391199</v>
      </c>
      <c r="AX315" s="74">
        <v>470325.13725391199</v>
      </c>
      <c r="AY315" s="74">
        <v>470325.13725391199</v>
      </c>
      <c r="AZ315" s="74">
        <v>470325.13725391199</v>
      </c>
      <c r="BA315" s="74">
        <v>470325.13725391199</v>
      </c>
      <c r="BB315" s="74">
        <v>470325.13725391199</v>
      </c>
      <c r="BC315" s="74">
        <v>470325.13725391199</v>
      </c>
      <c r="BD315" s="74">
        <v>470325.13725391199</v>
      </c>
      <c r="BE315" s="74">
        <v>470325.13725391199</v>
      </c>
    </row>
    <row r="316" spans="1:57" x14ac:dyDescent="0.25">
      <c r="A316" s="74" t="s">
        <v>56</v>
      </c>
      <c r="B316" s="74" t="s">
        <v>75</v>
      </c>
      <c r="C316" s="74" t="s">
        <v>74</v>
      </c>
      <c r="D316" s="74" t="s">
        <v>128</v>
      </c>
      <c r="E316" s="74">
        <v>160401.35079999999</v>
      </c>
      <c r="F316" s="74">
        <v>162005.36430799999</v>
      </c>
      <c r="G316" s="74">
        <v>154741.37588342599</v>
      </c>
      <c r="H316" s="74">
        <v>158473.194815672</v>
      </c>
      <c r="I316" s="74">
        <v>162278.244479035</v>
      </c>
      <c r="J316" s="74">
        <v>166157.75699114401</v>
      </c>
      <c r="K316" s="74">
        <v>170112.98319575901</v>
      </c>
      <c r="L316" s="74">
        <v>174145.19292814401</v>
      </c>
      <c r="M316" s="74">
        <v>178255.67528403</v>
      </c>
      <c r="N316" s="74">
        <v>182445.738892183</v>
      </c>
      <c r="O316" s="74">
        <v>185156.11068630201</v>
      </c>
      <c r="P316" s="74">
        <v>187902.44534241501</v>
      </c>
      <c r="Q316" s="74">
        <v>190685.19108058099</v>
      </c>
      <c r="R316" s="74">
        <v>193504.80148897599</v>
      </c>
      <c r="S316" s="74">
        <v>196361.73558643099</v>
      </c>
      <c r="T316" s="74">
        <v>199256.45788568701</v>
      </c>
      <c r="U316" s="74">
        <v>202189.43845736899</v>
      </c>
      <c r="V316" s="74">
        <v>205161.15299469599</v>
      </c>
      <c r="W316" s="74">
        <v>208172.08287892301</v>
      </c>
      <c r="X316" s="74">
        <v>211222.715245536</v>
      </c>
      <c r="Y316" s="74">
        <v>214313.543051193</v>
      </c>
      <c r="Z316" s="74">
        <v>217445.065141439</v>
      </c>
      <c r="AA316" s="74">
        <v>220617.786319184</v>
      </c>
      <c r="AB316" s="74">
        <v>223832.217413971</v>
      </c>
      <c r="AC316" s="74">
        <v>227088.87535202099</v>
      </c>
      <c r="AD316" s="74">
        <v>230388.28322709</v>
      </c>
      <c r="AE316" s="74">
        <v>233730.970372126</v>
      </c>
      <c r="AF316" s="74">
        <v>237117.47243174</v>
      </c>
      <c r="AG316" s="74">
        <v>240548.331435509</v>
      </c>
      <c r="AH316" s="74">
        <v>244024.09587210999</v>
      </c>
      <c r="AI316" s="74">
        <v>247545.32076430001</v>
      </c>
      <c r="AJ316" s="74">
        <v>251112.56774474599</v>
      </c>
      <c r="AK316" s="74">
        <v>254726.40513272499</v>
      </c>
      <c r="AL316" s="74">
        <v>254726.40513272499</v>
      </c>
      <c r="AM316" s="74">
        <v>254726.40513272499</v>
      </c>
      <c r="AN316" s="74">
        <v>254726.40513272499</v>
      </c>
      <c r="AO316" s="74">
        <v>254726.40513272499</v>
      </c>
      <c r="AP316" s="74">
        <v>254726.40513272499</v>
      </c>
      <c r="AQ316" s="74">
        <v>254726.40513272499</v>
      </c>
      <c r="AR316" s="74">
        <v>254726.40513272499</v>
      </c>
      <c r="AS316" s="74">
        <v>254726.40513272499</v>
      </c>
      <c r="AT316" s="74">
        <v>254726.40513272499</v>
      </c>
      <c r="AU316" s="74">
        <v>254726.40513272499</v>
      </c>
      <c r="AV316" s="74">
        <v>254726.40513272499</v>
      </c>
      <c r="AW316" s="74">
        <v>254726.40513272499</v>
      </c>
      <c r="AX316" s="74">
        <v>254726.40513272499</v>
      </c>
      <c r="AY316" s="74">
        <v>254726.40513272499</v>
      </c>
      <c r="AZ316" s="74">
        <v>254726.40513272499</v>
      </c>
      <c r="BA316" s="74">
        <v>254726.40513272499</v>
      </c>
      <c r="BB316" s="74">
        <v>254726.40513272499</v>
      </c>
      <c r="BC316" s="74">
        <v>254726.40513272499</v>
      </c>
      <c r="BD316" s="74">
        <v>254726.40513272499</v>
      </c>
      <c r="BE316" s="74">
        <v>254726.40513272499</v>
      </c>
    </row>
    <row r="317" spans="1:57" x14ac:dyDescent="0.25">
      <c r="A317" s="74" t="s">
        <v>56</v>
      </c>
      <c r="B317" s="74" t="s">
        <v>76</v>
      </c>
      <c r="C317" s="74" t="s">
        <v>74</v>
      </c>
      <c r="D317" s="74" t="s">
        <v>129</v>
      </c>
      <c r="E317" s="74">
        <v>50554.310319999997</v>
      </c>
      <c r="F317" s="74">
        <v>51407.658513323702</v>
      </c>
      <c r="G317" s="74">
        <v>44932.050233499001</v>
      </c>
      <c r="H317" s="74">
        <v>46865.722904446498</v>
      </c>
      <c r="I317" s="74">
        <v>47460.727987818602</v>
      </c>
      <c r="J317" s="74">
        <v>48106.530809075499</v>
      </c>
      <c r="K317" s="74">
        <v>48799.821293814799</v>
      </c>
      <c r="L317" s="74">
        <v>49528.865800562198</v>
      </c>
      <c r="M317" s="74">
        <v>50285.238771463497</v>
      </c>
      <c r="N317" s="74">
        <v>51062.933685572898</v>
      </c>
      <c r="O317" s="74">
        <v>51423.837219310597</v>
      </c>
      <c r="P317" s="74">
        <v>51791.5113054428</v>
      </c>
      <c r="Q317" s="74">
        <v>52163.738850375899</v>
      </c>
      <c r="R317" s="74">
        <v>52539.540398745397</v>
      </c>
      <c r="S317" s="74">
        <v>52920.394726659601</v>
      </c>
      <c r="T317" s="74">
        <v>53310.164670507198</v>
      </c>
      <c r="U317" s="74">
        <v>53713.5214657506</v>
      </c>
      <c r="V317" s="74">
        <v>54134.2473797274</v>
      </c>
      <c r="W317" s="74">
        <v>54574.587140172698</v>
      </c>
      <c r="X317" s="74">
        <v>55035.761245098103</v>
      </c>
      <c r="Y317" s="74">
        <v>55518.5240657104</v>
      </c>
      <c r="Z317" s="74">
        <v>56022.573402301299</v>
      </c>
      <c r="AA317" s="74">
        <v>56547.337533049496</v>
      </c>
      <c r="AB317" s="74">
        <v>57092.644110151698</v>
      </c>
      <c r="AC317" s="74">
        <v>57658.554384695497</v>
      </c>
      <c r="AD317" s="74">
        <v>58244.044406774003</v>
      </c>
      <c r="AE317" s="74">
        <v>58847.299498608503</v>
      </c>
      <c r="AF317" s="74">
        <v>59466.244810484597</v>
      </c>
      <c r="AG317" s="74">
        <v>60099.362655450699</v>
      </c>
      <c r="AH317" s="74">
        <v>60745.4409888304</v>
      </c>
      <c r="AI317" s="74">
        <v>61402.634852152602</v>
      </c>
      <c r="AJ317" s="74">
        <v>62068.689673129396</v>
      </c>
      <c r="AK317" s="74">
        <v>62741.464174283203</v>
      </c>
      <c r="AL317" s="74">
        <v>62741.464174283203</v>
      </c>
      <c r="AM317" s="74">
        <v>62741.464174283203</v>
      </c>
      <c r="AN317" s="74">
        <v>62741.464174283203</v>
      </c>
      <c r="AO317" s="74">
        <v>62741.464174283203</v>
      </c>
      <c r="AP317" s="74">
        <v>62741.464174283203</v>
      </c>
      <c r="AQ317" s="74">
        <v>62741.464174283203</v>
      </c>
      <c r="AR317" s="74">
        <v>62741.464174283203</v>
      </c>
      <c r="AS317" s="74">
        <v>62741.464174283203</v>
      </c>
      <c r="AT317" s="74">
        <v>62741.464174283203</v>
      </c>
      <c r="AU317" s="74">
        <v>62741.464174283203</v>
      </c>
      <c r="AV317" s="74">
        <v>62741.464174283203</v>
      </c>
      <c r="AW317" s="74">
        <v>62741.464174283203</v>
      </c>
      <c r="AX317" s="74">
        <v>62741.464174283203</v>
      </c>
      <c r="AY317" s="74">
        <v>62741.464174283203</v>
      </c>
      <c r="AZ317" s="74">
        <v>62741.464174283203</v>
      </c>
      <c r="BA317" s="74">
        <v>62741.464174283203</v>
      </c>
      <c r="BB317" s="74">
        <v>62741.464174283203</v>
      </c>
      <c r="BC317" s="74">
        <v>62741.464174283203</v>
      </c>
      <c r="BD317" s="74">
        <v>62741.464174283203</v>
      </c>
      <c r="BE317" s="74">
        <v>62741.464174283203</v>
      </c>
    </row>
    <row r="318" spans="1:57" x14ac:dyDescent="0.25">
      <c r="A318" s="74" t="s">
        <v>56</v>
      </c>
      <c r="B318" s="74" t="s">
        <v>77</v>
      </c>
      <c r="C318" s="74" t="s">
        <v>74</v>
      </c>
      <c r="D318" s="74" t="s">
        <v>130</v>
      </c>
      <c r="E318" s="74">
        <v>254686.37160000001</v>
      </c>
      <c r="F318" s="74">
        <v>257233.23531600001</v>
      </c>
      <c r="G318" s="74">
        <v>245699.424372562</v>
      </c>
      <c r="H318" s="74">
        <v>251624.832223442</v>
      </c>
      <c r="I318" s="74">
        <v>257666.51633449399</v>
      </c>
      <c r="J318" s="74">
        <v>263826.43307059503</v>
      </c>
      <c r="K318" s="74">
        <v>270106.56853009301</v>
      </c>
      <c r="L318" s="74">
        <v>276508.93896618701</v>
      </c>
      <c r="M318" s="74">
        <v>283035.59121396998</v>
      </c>
      <c r="N318" s="74">
        <v>289688.603123229</v>
      </c>
      <c r="O318" s="74">
        <v>293992.15016001201</v>
      </c>
      <c r="P318" s="74">
        <v>298352.79927721701</v>
      </c>
      <c r="Q318" s="74">
        <v>302771.26216175198</v>
      </c>
      <c r="R318" s="74">
        <v>307248.25902404898</v>
      </c>
      <c r="S318" s="74">
        <v>311784.51869737601</v>
      </c>
      <c r="T318" s="74">
        <v>316380.77873826597</v>
      </c>
      <c r="U318" s="74">
        <v>321037.78552810499</v>
      </c>
      <c r="V318" s="74">
        <v>325756.294375867</v>
      </c>
      <c r="W318" s="74">
        <v>330537.06962203101</v>
      </c>
      <c r="X318" s="74">
        <v>335380.88474368199</v>
      </c>
      <c r="Y318" s="74">
        <v>340288.52246080199</v>
      </c>
      <c r="Z318" s="74">
        <v>345260.77484379098</v>
      </c>
      <c r="AA318" s="74">
        <v>350298.44342219399</v>
      </c>
      <c r="AB318" s="74">
        <v>355402.33929467999</v>
      </c>
      <c r="AC318" s="74">
        <v>360573.283240274</v>
      </c>
      <c r="AD318" s="74">
        <v>365812.10583085002</v>
      </c>
      <c r="AE318" s="74">
        <v>371119.64754491299</v>
      </c>
      <c r="AF318" s="74">
        <v>376496.75888267503</v>
      </c>
      <c r="AG318" s="74">
        <v>381944.300482438</v>
      </c>
      <c r="AH318" s="74">
        <v>387463.14323830698</v>
      </c>
      <c r="AI318" s="74">
        <v>393054.16841924598</v>
      </c>
      <c r="AJ318" s="74">
        <v>398718.26778947999</v>
      </c>
      <c r="AK318" s="74">
        <v>404456.34373027598</v>
      </c>
      <c r="AL318" s="74">
        <v>404456.34373027598</v>
      </c>
      <c r="AM318" s="74">
        <v>404456.34373027598</v>
      </c>
      <c r="AN318" s="74">
        <v>404456.34373027598</v>
      </c>
      <c r="AO318" s="74">
        <v>404456.34373027598</v>
      </c>
      <c r="AP318" s="74">
        <v>404456.34373027598</v>
      </c>
      <c r="AQ318" s="74">
        <v>404456.34373027598</v>
      </c>
      <c r="AR318" s="74">
        <v>404456.34373027598</v>
      </c>
      <c r="AS318" s="74">
        <v>404456.34373027598</v>
      </c>
      <c r="AT318" s="74">
        <v>404456.34373027598</v>
      </c>
      <c r="AU318" s="74">
        <v>404456.34373027598</v>
      </c>
      <c r="AV318" s="74">
        <v>404456.34373027598</v>
      </c>
      <c r="AW318" s="74">
        <v>404456.34373027598</v>
      </c>
      <c r="AX318" s="74">
        <v>404456.34373027598</v>
      </c>
      <c r="AY318" s="74">
        <v>404456.34373027598</v>
      </c>
      <c r="AZ318" s="74">
        <v>404456.34373027598</v>
      </c>
      <c r="BA318" s="74">
        <v>404456.34373027598</v>
      </c>
      <c r="BB318" s="74">
        <v>404456.34373027598</v>
      </c>
      <c r="BC318" s="74">
        <v>404456.34373027598</v>
      </c>
      <c r="BD318" s="74">
        <v>404456.34373027598</v>
      </c>
      <c r="BE318" s="74">
        <v>404456.34373027598</v>
      </c>
    </row>
    <row r="319" spans="1:57" x14ac:dyDescent="0.25">
      <c r="A319" s="74" t="s">
        <v>56</v>
      </c>
      <c r="B319" s="74" t="s">
        <v>78</v>
      </c>
      <c r="C319" s="74" t="s">
        <v>79</v>
      </c>
      <c r="D319" s="74" t="s">
        <v>131</v>
      </c>
      <c r="E319" s="74">
        <v>72970374.941741094</v>
      </c>
      <c r="F319" s="74">
        <v>73202365.704649895</v>
      </c>
      <c r="G319" s="74">
        <v>65555229.196521401</v>
      </c>
      <c r="H319" s="74">
        <v>69879320.057350397</v>
      </c>
      <c r="I319" s="74">
        <v>70713894.325437903</v>
      </c>
      <c r="J319" s="74">
        <v>71519195.535098106</v>
      </c>
      <c r="K319" s="74">
        <v>72303709.674840793</v>
      </c>
      <c r="L319" s="74">
        <v>73074292.865646303</v>
      </c>
      <c r="M319" s="74">
        <v>73838201.700812206</v>
      </c>
      <c r="N319" s="74">
        <v>74602415.693418205</v>
      </c>
      <c r="O319" s="74">
        <v>74740322.987128094</v>
      </c>
      <c r="P319" s="74">
        <v>74858961.331148207</v>
      </c>
      <c r="Q319" s="74">
        <v>74933069.129548594</v>
      </c>
      <c r="R319" s="74">
        <v>75128844.832863703</v>
      </c>
      <c r="S319" s="74">
        <v>75284667.6391287</v>
      </c>
      <c r="T319" s="74">
        <v>75402310.427832097</v>
      </c>
      <c r="U319" s="74">
        <v>75481798.317817301</v>
      </c>
      <c r="V319" s="74">
        <v>75523946.652760699</v>
      </c>
      <c r="W319" s="74">
        <v>75643371.494652703</v>
      </c>
      <c r="X319" s="74">
        <v>75730700.896220401</v>
      </c>
      <c r="Y319" s="74">
        <v>75788692.913228393</v>
      </c>
      <c r="Z319" s="74">
        <v>75819923.873836502</v>
      </c>
      <c r="AA319" s="74">
        <v>75826806.864171997</v>
      </c>
      <c r="AB319" s="74">
        <v>75929715.890154704</v>
      </c>
      <c r="AC319" s="74">
        <v>76018511.052541703</v>
      </c>
      <c r="AD319" s="74">
        <v>76097312.284553707</v>
      </c>
      <c r="AE319" s="74">
        <v>76168799.353269294</v>
      </c>
      <c r="AF319" s="74">
        <v>76235541.497920707</v>
      </c>
      <c r="AG319" s="74">
        <v>76299917.672003597</v>
      </c>
      <c r="AH319" s="74">
        <v>76364924.507701904</v>
      </c>
      <c r="AI319" s="74">
        <v>76432481.656741902</v>
      </c>
      <c r="AJ319" s="74">
        <v>76503734.882622495</v>
      </c>
      <c r="AK319" s="74">
        <v>76579375.857475802</v>
      </c>
      <c r="AL319" s="74">
        <v>76579375.857475802</v>
      </c>
      <c r="AM319" s="74">
        <v>76579375.857475802</v>
      </c>
      <c r="AN319" s="74">
        <v>76579375.857475802</v>
      </c>
      <c r="AO319" s="74">
        <v>76579375.857475802</v>
      </c>
      <c r="AP319" s="74">
        <v>76579375.857475802</v>
      </c>
      <c r="AQ319" s="74">
        <v>76579375.857475802</v>
      </c>
      <c r="AR319" s="74">
        <v>76579375.857475802</v>
      </c>
      <c r="AS319" s="74">
        <v>76579375.857475802</v>
      </c>
      <c r="AT319" s="74">
        <v>76579375.857475802</v>
      </c>
      <c r="AU319" s="74">
        <v>76579375.857475802</v>
      </c>
      <c r="AV319" s="74">
        <v>76579375.857475802</v>
      </c>
      <c r="AW319" s="74">
        <v>76579375.857475802</v>
      </c>
      <c r="AX319" s="74">
        <v>76579375.857475802</v>
      </c>
      <c r="AY319" s="74">
        <v>76579375.857475802</v>
      </c>
      <c r="AZ319" s="74">
        <v>76579375.857475802</v>
      </c>
      <c r="BA319" s="74">
        <v>76579375.857475802</v>
      </c>
      <c r="BB319" s="74">
        <v>76579375.857475802</v>
      </c>
      <c r="BC319" s="74">
        <v>76579375.857475802</v>
      </c>
      <c r="BD319" s="74">
        <v>76579375.857475802</v>
      </c>
      <c r="BE319" s="74">
        <v>76579375.857475802</v>
      </c>
    </row>
    <row r="320" spans="1:57" x14ac:dyDescent="0.25">
      <c r="A320" s="74" t="s">
        <v>56</v>
      </c>
      <c r="B320" s="74" t="s">
        <v>80</v>
      </c>
      <c r="C320" s="74" t="s">
        <v>74</v>
      </c>
      <c r="D320" s="74" t="s">
        <v>132</v>
      </c>
      <c r="E320" s="74">
        <v>25450.226770000001</v>
      </c>
      <c r="F320" s="74">
        <v>25704.729037699999</v>
      </c>
      <c r="G320" s="74">
        <v>24552.181682343999</v>
      </c>
      <c r="H320" s="74">
        <v>25144.294140353599</v>
      </c>
      <c r="I320" s="74">
        <v>25748.025819175</v>
      </c>
      <c r="J320" s="74">
        <v>26363.5722138768</v>
      </c>
      <c r="K320" s="74">
        <v>26991.131790726002</v>
      </c>
      <c r="L320" s="74">
        <v>27630.906029294401</v>
      </c>
      <c r="M320" s="74">
        <v>28283.099465132698</v>
      </c>
      <c r="N320" s="74">
        <v>28947.919733019298</v>
      </c>
      <c r="O320" s="74">
        <v>29377.9633482838</v>
      </c>
      <c r="P320" s="74">
        <v>29813.7130438803</v>
      </c>
      <c r="Q320" s="74">
        <v>30255.239937054001</v>
      </c>
      <c r="R320" s="74">
        <v>30702.615996786801</v>
      </c>
      <c r="S320" s="74">
        <v>31155.914053720498</v>
      </c>
      <c r="T320" s="74">
        <v>31615.2078101931</v>
      </c>
      <c r="U320" s="74">
        <v>32080.571850389901</v>
      </c>
      <c r="V320" s="74">
        <v>32552.081650609602</v>
      </c>
      <c r="W320" s="74">
        <v>33029.813589648598</v>
      </c>
      <c r="X320" s="74">
        <v>33513.844959303402</v>
      </c>
      <c r="Y320" s="74">
        <v>34004.2539749922</v>
      </c>
      <c r="Z320" s="74">
        <v>34501.119786499003</v>
      </c>
      <c r="AA320" s="74">
        <v>35004.522488838396</v>
      </c>
      <c r="AB320" s="74">
        <v>35514.543133245897</v>
      </c>
      <c r="AC320" s="74">
        <v>36031.263738292699</v>
      </c>
      <c r="AD320" s="74">
        <v>36554.767301127002</v>
      </c>
      <c r="AE320" s="74">
        <v>37085.137808844302</v>
      </c>
      <c r="AF320" s="74">
        <v>37622.460249985699</v>
      </c>
      <c r="AG320" s="74">
        <v>38166.820626169203</v>
      </c>
      <c r="AH320" s="74">
        <v>38718.3059638513</v>
      </c>
      <c r="AI320" s="74">
        <v>39277.0043262244</v>
      </c>
      <c r="AJ320" s="74">
        <v>39843.004825248601</v>
      </c>
      <c r="AK320" s="74">
        <v>40416.397633820598</v>
      </c>
      <c r="AL320" s="74">
        <v>40416.397633820598</v>
      </c>
      <c r="AM320" s="74">
        <v>40416.397633820598</v>
      </c>
      <c r="AN320" s="74">
        <v>40416.397633820598</v>
      </c>
      <c r="AO320" s="74">
        <v>40416.397633820598</v>
      </c>
      <c r="AP320" s="74">
        <v>40416.397633820598</v>
      </c>
      <c r="AQ320" s="74">
        <v>40416.397633820598</v>
      </c>
      <c r="AR320" s="74">
        <v>40416.397633820598</v>
      </c>
      <c r="AS320" s="74">
        <v>40416.397633820598</v>
      </c>
      <c r="AT320" s="74">
        <v>40416.397633820598</v>
      </c>
      <c r="AU320" s="74">
        <v>40416.397633820598</v>
      </c>
      <c r="AV320" s="74">
        <v>40416.397633820598</v>
      </c>
      <c r="AW320" s="74">
        <v>40416.397633820598</v>
      </c>
      <c r="AX320" s="74">
        <v>40416.397633820598</v>
      </c>
      <c r="AY320" s="74">
        <v>40416.397633820598</v>
      </c>
      <c r="AZ320" s="74">
        <v>40416.397633820598</v>
      </c>
      <c r="BA320" s="74">
        <v>40416.397633820598</v>
      </c>
      <c r="BB320" s="74">
        <v>40416.397633820598</v>
      </c>
      <c r="BC320" s="74">
        <v>40416.397633820598</v>
      </c>
      <c r="BD320" s="74">
        <v>40416.397633820598</v>
      </c>
      <c r="BE320" s="74">
        <v>40416.397633820598</v>
      </c>
    </row>
    <row r="321" spans="1:57" x14ac:dyDescent="0.25">
      <c r="A321" s="74" t="s">
        <v>56</v>
      </c>
      <c r="B321" s="74" t="s">
        <v>81</v>
      </c>
      <c r="C321" s="74" t="s">
        <v>74</v>
      </c>
      <c r="D321" s="74" t="s">
        <v>133</v>
      </c>
      <c r="E321" s="74">
        <v>646203.06779999996</v>
      </c>
      <c r="F321" s="74">
        <v>652665.09847799898</v>
      </c>
      <c r="G321" s="74">
        <v>623400.93342569796</v>
      </c>
      <c r="H321" s="74">
        <v>638435.17615784495</v>
      </c>
      <c r="I321" s="74">
        <v>653764.44086374203</v>
      </c>
      <c r="J321" s="74">
        <v>669393.69133071299</v>
      </c>
      <c r="K321" s="74">
        <v>685327.966787357</v>
      </c>
      <c r="L321" s="74">
        <v>701572.38297266304</v>
      </c>
      <c r="M321" s="74">
        <v>718132.13321954606</v>
      </c>
      <c r="N321" s="74">
        <v>735012.48955296504</v>
      </c>
      <c r="O321" s="74">
        <v>745931.66547949705</v>
      </c>
      <c r="P321" s="74">
        <v>756995.72367560398</v>
      </c>
      <c r="Q321" s="74">
        <v>768206.46986908501</v>
      </c>
      <c r="R321" s="74">
        <v>779565.73141406896</v>
      </c>
      <c r="S321" s="74">
        <v>791075.35754296603</v>
      </c>
      <c r="T321" s="74">
        <v>802737.21962129802</v>
      </c>
      <c r="U321" s="74">
        <v>814553.21140544396</v>
      </c>
      <c r="V321" s="74">
        <v>826525.24930330995</v>
      </c>
      <c r="W321" s="74">
        <v>838655.27263799205</v>
      </c>
      <c r="X321" s="74">
        <v>850945.24391443899</v>
      </c>
      <c r="Y321" s="74">
        <v>863397.14908914897</v>
      </c>
      <c r="Z321" s="74">
        <v>876012.99784296402</v>
      </c>
      <c r="AA321" s="74">
        <v>888794.82385694503</v>
      </c>
      <c r="AB321" s="74">
        <v>901744.68509142101</v>
      </c>
      <c r="AC321" s="74">
        <v>914864.66406820295</v>
      </c>
      <c r="AD321" s="74">
        <v>928156.868156009</v>
      </c>
      <c r="AE321" s="74">
        <v>941623.42985916603</v>
      </c>
      <c r="AF321" s="74">
        <v>955266.50710956904</v>
      </c>
      <c r="AG321" s="74">
        <v>969088.28356199502</v>
      </c>
      <c r="AH321" s="74">
        <v>983090.96889275895</v>
      </c>
      <c r="AI321" s="74">
        <v>997276.79910178203</v>
      </c>
      <c r="AJ321" s="74">
        <v>1011648.03681809</v>
      </c>
      <c r="AK321" s="74">
        <v>1026206.97160882</v>
      </c>
      <c r="AL321" s="74">
        <v>1026206.97160882</v>
      </c>
      <c r="AM321" s="74">
        <v>1026206.97160882</v>
      </c>
      <c r="AN321" s="74">
        <v>1026206.97160882</v>
      </c>
      <c r="AO321" s="74">
        <v>1026206.97160882</v>
      </c>
      <c r="AP321" s="74">
        <v>1026206.97160882</v>
      </c>
      <c r="AQ321" s="74">
        <v>1026206.97160882</v>
      </c>
      <c r="AR321" s="74">
        <v>1026206.97160882</v>
      </c>
      <c r="AS321" s="74">
        <v>1026206.97160882</v>
      </c>
      <c r="AT321" s="74">
        <v>1026206.97160882</v>
      </c>
      <c r="AU321" s="74">
        <v>1026206.97160882</v>
      </c>
      <c r="AV321" s="74">
        <v>1026206.97160882</v>
      </c>
      <c r="AW321" s="74">
        <v>1026206.97160882</v>
      </c>
      <c r="AX321" s="74">
        <v>1026206.97160882</v>
      </c>
      <c r="AY321" s="74">
        <v>1026206.97160882</v>
      </c>
      <c r="AZ321" s="74">
        <v>1026206.97160882</v>
      </c>
      <c r="BA321" s="74">
        <v>1026206.97160882</v>
      </c>
      <c r="BB321" s="74">
        <v>1026206.97160882</v>
      </c>
      <c r="BC321" s="74">
        <v>1026206.97160882</v>
      </c>
      <c r="BD321" s="74">
        <v>1026206.97160882</v>
      </c>
      <c r="BE321" s="74">
        <v>1026206.97160882</v>
      </c>
    </row>
    <row r="322" spans="1:57" x14ac:dyDescent="0.25">
      <c r="A322" s="74" t="s">
        <v>56</v>
      </c>
      <c r="B322" s="74" t="s">
        <v>82</v>
      </c>
      <c r="C322" s="74" t="s">
        <v>74</v>
      </c>
      <c r="D322" s="74" t="s">
        <v>134</v>
      </c>
      <c r="E322" s="74">
        <v>24677.276519999999</v>
      </c>
      <c r="F322" s="74">
        <v>24924.049285199999</v>
      </c>
      <c r="G322" s="74">
        <v>23806.506009552599</v>
      </c>
      <c r="H322" s="74">
        <v>24380.635387231199</v>
      </c>
      <c r="I322" s="74">
        <v>24966.031097721301</v>
      </c>
      <c r="J322" s="74">
        <v>25562.882698700101</v>
      </c>
      <c r="K322" s="74">
        <v>26171.382628804298</v>
      </c>
      <c r="L322" s="74">
        <v>26791.726248458599</v>
      </c>
      <c r="M322" s="74">
        <v>27424.111881253099</v>
      </c>
      <c r="N322" s="74">
        <v>28068.740855878899</v>
      </c>
      <c r="O322" s="74">
        <v>28485.723592632101</v>
      </c>
      <c r="P322" s="74">
        <v>28908.239110034701</v>
      </c>
      <c r="Q322" s="74">
        <v>29336.3563654262</v>
      </c>
      <c r="R322" s="74">
        <v>29770.145142014499</v>
      </c>
      <c r="S322" s="74">
        <v>30209.676058498</v>
      </c>
      <c r="T322" s="74">
        <v>30655.020578797001</v>
      </c>
      <c r="U322" s="74">
        <v>31106.2510218961</v>
      </c>
      <c r="V322" s="74">
        <v>31563.4405717993</v>
      </c>
      <c r="W322" s="74">
        <v>32026.6632875984</v>
      </c>
      <c r="X322" s="74">
        <v>32495.994113656299</v>
      </c>
      <c r="Y322" s="74">
        <v>32971.508889906603</v>
      </c>
      <c r="Z322" s="74">
        <v>33453.284362270497</v>
      </c>
      <c r="AA322" s="74">
        <v>33941.398193192697</v>
      </c>
      <c r="AB322" s="74">
        <v>34435.928972297101</v>
      </c>
      <c r="AC322" s="74">
        <v>34936.956227164403</v>
      </c>
      <c r="AD322" s="74">
        <v>35444.560434231702</v>
      </c>
      <c r="AE322" s="74">
        <v>35958.823029817599</v>
      </c>
      <c r="AF322" s="74">
        <v>36479.826421271799</v>
      </c>
      <c r="AG322" s="74">
        <v>37007.653998252201</v>
      </c>
      <c r="AH322" s="74">
        <v>37542.390144129997</v>
      </c>
      <c r="AI322" s="74">
        <v>38084.1202475256</v>
      </c>
      <c r="AJ322" s="74">
        <v>38632.930713974602</v>
      </c>
      <c r="AK322" s="74">
        <v>39188.9089777279</v>
      </c>
      <c r="AL322" s="74">
        <v>39188.9089777279</v>
      </c>
      <c r="AM322" s="74">
        <v>39188.9089777279</v>
      </c>
      <c r="AN322" s="74">
        <v>39188.9089777279</v>
      </c>
      <c r="AO322" s="74">
        <v>39188.9089777279</v>
      </c>
      <c r="AP322" s="74">
        <v>39188.9089777279</v>
      </c>
      <c r="AQ322" s="74">
        <v>39188.9089777279</v>
      </c>
      <c r="AR322" s="74">
        <v>39188.9089777279</v>
      </c>
      <c r="AS322" s="74">
        <v>39188.9089777279</v>
      </c>
      <c r="AT322" s="74">
        <v>39188.9089777279</v>
      </c>
      <c r="AU322" s="74">
        <v>39188.9089777279</v>
      </c>
      <c r="AV322" s="74">
        <v>39188.9089777279</v>
      </c>
      <c r="AW322" s="74">
        <v>39188.9089777279</v>
      </c>
      <c r="AX322" s="74">
        <v>39188.9089777279</v>
      </c>
      <c r="AY322" s="74">
        <v>39188.9089777279</v>
      </c>
      <c r="AZ322" s="74">
        <v>39188.9089777279</v>
      </c>
      <c r="BA322" s="74">
        <v>39188.9089777279</v>
      </c>
      <c r="BB322" s="74">
        <v>39188.9089777279</v>
      </c>
      <c r="BC322" s="74">
        <v>39188.9089777279</v>
      </c>
      <c r="BD322" s="74">
        <v>39188.9089777279</v>
      </c>
      <c r="BE322" s="74">
        <v>39188.9089777279</v>
      </c>
    </row>
    <row r="323" spans="1:57" x14ac:dyDescent="0.25">
      <c r="A323" s="74" t="s">
        <v>56</v>
      </c>
      <c r="B323" s="74" t="s">
        <v>83</v>
      </c>
      <c r="C323" s="74" t="s">
        <v>84</v>
      </c>
      <c r="D323" s="74" t="s">
        <v>135</v>
      </c>
      <c r="E323" s="74">
        <v>152.90655884055701</v>
      </c>
      <c r="F323" s="74">
        <v>155.48759564845801</v>
      </c>
      <c r="G323" s="74">
        <v>145.148133750234</v>
      </c>
      <c r="H323" s="74">
        <v>150.80847681882699</v>
      </c>
      <c r="I323" s="74">
        <v>152.14768454831199</v>
      </c>
      <c r="J323" s="74">
        <v>153.652747029008</v>
      </c>
      <c r="K323" s="74">
        <v>155.31171284222401</v>
      </c>
      <c r="L323" s="74">
        <v>157.08616779873</v>
      </c>
      <c r="M323" s="74">
        <v>158.94875244533301</v>
      </c>
      <c r="N323" s="74">
        <v>160.88014686462401</v>
      </c>
      <c r="O323" s="74">
        <v>162.865476188457</v>
      </c>
      <c r="P323" s="74">
        <v>164.89325972799401</v>
      </c>
      <c r="Q323" s="74">
        <v>166.957075252875</v>
      </c>
      <c r="R323" s="74">
        <v>169.05434618782601</v>
      </c>
      <c r="S323" s="74">
        <v>171.19039289341401</v>
      </c>
      <c r="T323" s="74">
        <v>173.378403725422</v>
      </c>
      <c r="U323" s="74">
        <v>175.634495527008</v>
      </c>
      <c r="V323" s="74">
        <v>177.97221292830801</v>
      </c>
      <c r="W323" s="74">
        <v>180.400314166632</v>
      </c>
      <c r="X323" s="74">
        <v>182.92434569873501</v>
      </c>
      <c r="Y323" s="74">
        <v>185.548418712943</v>
      </c>
      <c r="Z323" s="74">
        <v>188.27318497485999</v>
      </c>
      <c r="AA323" s="74">
        <v>191.098399980561</v>
      </c>
      <c r="AB323" s="74">
        <v>194.02517097501001</v>
      </c>
      <c r="AC323" s="74">
        <v>197.05542857952</v>
      </c>
      <c r="AD323" s="74">
        <v>200.18741740821201</v>
      </c>
      <c r="AE323" s="74">
        <v>203.41660865451101</v>
      </c>
      <c r="AF323" s="74">
        <v>206.73746490020201</v>
      </c>
      <c r="AG323" s="74">
        <v>210.146268895898</v>
      </c>
      <c r="AH323" s="74">
        <v>213.64029188127199</v>
      </c>
      <c r="AI323" s="74">
        <v>217.21450230515401</v>
      </c>
      <c r="AJ323" s="74">
        <v>220.86229267648599</v>
      </c>
      <c r="AK323" s="74">
        <v>224.57730464224699</v>
      </c>
      <c r="AL323" s="74">
        <v>224.57730464224699</v>
      </c>
      <c r="AM323" s="74">
        <v>224.57730464224699</v>
      </c>
      <c r="AN323" s="74">
        <v>224.57730464224699</v>
      </c>
      <c r="AO323" s="74">
        <v>224.57730464224699</v>
      </c>
      <c r="AP323" s="74">
        <v>224.57730464224699</v>
      </c>
      <c r="AQ323" s="74">
        <v>224.57730464224699</v>
      </c>
      <c r="AR323" s="74">
        <v>224.57730464224699</v>
      </c>
      <c r="AS323" s="74">
        <v>224.57730464224699</v>
      </c>
      <c r="AT323" s="74">
        <v>224.57730464224699</v>
      </c>
      <c r="AU323" s="74">
        <v>224.57730464224699</v>
      </c>
      <c r="AV323" s="74">
        <v>224.57730464224699</v>
      </c>
      <c r="AW323" s="74">
        <v>224.57730464224699</v>
      </c>
      <c r="AX323" s="74">
        <v>224.57730464224699</v>
      </c>
      <c r="AY323" s="74">
        <v>224.57730464224699</v>
      </c>
      <c r="AZ323" s="74">
        <v>224.57730464224699</v>
      </c>
      <c r="BA323" s="74">
        <v>224.57730464224699</v>
      </c>
      <c r="BB323" s="74">
        <v>224.57730464224699</v>
      </c>
      <c r="BC323" s="74">
        <v>224.57730464224699</v>
      </c>
      <c r="BD323" s="74">
        <v>224.57730464224699</v>
      </c>
      <c r="BE323" s="74">
        <v>224.57730464224699</v>
      </c>
    </row>
    <row r="324" spans="1:57" x14ac:dyDescent="0.25">
      <c r="A324" s="74" t="s">
        <v>57</v>
      </c>
      <c r="B324" s="74" t="s">
        <v>68</v>
      </c>
      <c r="C324" s="74" t="s">
        <v>69</v>
      </c>
      <c r="D324" s="74" t="s">
        <v>124</v>
      </c>
      <c r="E324" s="74">
        <v>15471</v>
      </c>
      <c r="F324" s="74">
        <v>16323.143467203399</v>
      </c>
      <c r="G324" s="74">
        <v>15213.4378034043</v>
      </c>
      <c r="H324" s="74">
        <v>17807.4238056168</v>
      </c>
      <c r="I324" s="74">
        <v>20815.6779749294</v>
      </c>
      <c r="J324" s="74">
        <v>22180.356836519299</v>
      </c>
      <c r="K324" s="74">
        <v>23604.667718482899</v>
      </c>
      <c r="L324" s="74">
        <v>25090.717452832501</v>
      </c>
      <c r="M324" s="74">
        <v>26640.6786405075</v>
      </c>
      <c r="N324" s="74">
        <v>28256.791546368</v>
      </c>
      <c r="O324" s="74">
        <v>29695.319116001301</v>
      </c>
      <c r="P324" s="74">
        <v>31180.085071801299</v>
      </c>
      <c r="Q324" s="74">
        <v>32391.654091734199</v>
      </c>
      <c r="R324" s="74">
        <v>33624.336483558502</v>
      </c>
      <c r="S324" s="74">
        <v>34878.433357810201</v>
      </c>
      <c r="T324" s="74">
        <v>36154.249735898498</v>
      </c>
      <c r="U324" s="74">
        <v>37452.094598212803</v>
      </c>
      <c r="V324" s="74">
        <v>38772.280932799797</v>
      </c>
      <c r="W324" s="74">
        <v>40115.1257846187</v>
      </c>
      <c r="X324" s="74">
        <v>41480.9503053808</v>
      </c>
      <c r="Y324" s="74">
        <v>42870.079803979599</v>
      </c>
      <c r="Z324" s="74">
        <v>44282.843797519803</v>
      </c>
      <c r="AA324" s="74">
        <v>45719.5760629504</v>
      </c>
      <c r="AB324" s="74">
        <v>46947.047289857903</v>
      </c>
      <c r="AC324" s="74">
        <v>48185.650239632902</v>
      </c>
      <c r="AD324" s="74">
        <v>49435.465542723403</v>
      </c>
      <c r="AE324" s="74">
        <v>50696.574357588797</v>
      </c>
      <c r="AF324" s="74">
        <v>51813.92685643</v>
      </c>
      <c r="AG324" s="74">
        <v>52935.545978969203</v>
      </c>
      <c r="AH324" s="74">
        <v>54061.4443222911</v>
      </c>
      <c r="AI324" s="74">
        <v>55136.5530452288</v>
      </c>
      <c r="AJ324" s="74">
        <v>56213.757924168</v>
      </c>
      <c r="AK324" s="74">
        <v>57293.062076312002</v>
      </c>
      <c r="AL324" s="74">
        <v>57293.062076312002</v>
      </c>
      <c r="AM324" s="74">
        <v>57293.062076312002</v>
      </c>
      <c r="AN324" s="74">
        <v>57293.062076312002</v>
      </c>
      <c r="AO324" s="74">
        <v>57293.062076312002</v>
      </c>
      <c r="AP324" s="74">
        <v>57293.062076312002</v>
      </c>
      <c r="AQ324" s="74">
        <v>57293.062076312002</v>
      </c>
      <c r="AR324" s="74">
        <v>57293.062076312002</v>
      </c>
      <c r="AS324" s="74">
        <v>57293.062076312002</v>
      </c>
      <c r="AT324" s="74">
        <v>57293.062076312002</v>
      </c>
      <c r="AU324" s="74">
        <v>57293.062076312002</v>
      </c>
      <c r="AV324" s="74">
        <v>57293.062076312002</v>
      </c>
      <c r="AW324" s="74">
        <v>57293.062076312002</v>
      </c>
      <c r="AX324" s="74">
        <v>57293.062076312002</v>
      </c>
      <c r="AY324" s="74">
        <v>57293.062076312002</v>
      </c>
      <c r="AZ324" s="74">
        <v>57293.062076312002</v>
      </c>
      <c r="BA324" s="74">
        <v>57293.062076312002</v>
      </c>
      <c r="BB324" s="74">
        <v>57293.062076312002</v>
      </c>
      <c r="BC324" s="74">
        <v>57293.062076312002</v>
      </c>
      <c r="BD324" s="74">
        <v>57293.062076312002</v>
      </c>
      <c r="BE324" s="74">
        <v>57293.062076312002</v>
      </c>
    </row>
    <row r="325" spans="1:57" x14ac:dyDescent="0.25">
      <c r="A325" s="74" t="s">
        <v>57</v>
      </c>
      <c r="B325" s="74" t="s">
        <v>190</v>
      </c>
      <c r="C325" s="74" t="s">
        <v>69</v>
      </c>
      <c r="D325" s="74" t="s">
        <v>124</v>
      </c>
      <c r="E325" s="74">
        <v>15471</v>
      </c>
      <c r="F325" s="74">
        <v>16323.143467203399</v>
      </c>
      <c r="G325" s="74">
        <v>15213.4378034043</v>
      </c>
      <c r="H325" s="74">
        <v>17803.434942684398</v>
      </c>
      <c r="I325" s="74">
        <v>20801.689839330302</v>
      </c>
      <c r="J325" s="74">
        <v>22150.546436931101</v>
      </c>
      <c r="K325" s="74">
        <v>23551.793262793501</v>
      </c>
      <c r="L325" s="74">
        <v>25006.412642191</v>
      </c>
      <c r="M325" s="74">
        <v>26515.360888182498</v>
      </c>
      <c r="N325" s="74">
        <v>28079.564949789201</v>
      </c>
      <c r="O325" s="74">
        <v>29455.8560626498</v>
      </c>
      <c r="P325" s="74">
        <v>30865.789814277599</v>
      </c>
      <c r="Q325" s="74">
        <v>31992.588913324002</v>
      </c>
      <c r="R325" s="74">
        <v>33127.234292985602</v>
      </c>
      <c r="S325" s="74">
        <v>34269.037370182501</v>
      </c>
      <c r="T325" s="74">
        <v>35417.281509282002</v>
      </c>
      <c r="U325" s="74">
        <v>36571.221333262802</v>
      </c>
      <c r="V325" s="74">
        <v>37730.082021326198</v>
      </c>
      <c r="W325" s="74">
        <v>38893.058592716101</v>
      </c>
      <c r="X325" s="74">
        <v>40059.315176514698</v>
      </c>
      <c r="Y325" s="74">
        <v>41227.9842671679</v>
      </c>
      <c r="Z325" s="74">
        <v>42398.165965497297</v>
      </c>
      <c r="AA325" s="74">
        <v>43568.927204949199</v>
      </c>
      <c r="AB325" s="74">
        <v>44517.819274891503</v>
      </c>
      <c r="AC325" s="74">
        <v>45454.873069252397</v>
      </c>
      <c r="AD325" s="74">
        <v>46379.167321009998</v>
      </c>
      <c r="AE325" s="74">
        <v>47289.764560758798</v>
      </c>
      <c r="AF325" s="74">
        <v>48041.8729812819</v>
      </c>
      <c r="AG325" s="74">
        <v>48773.541611918699</v>
      </c>
      <c r="AH325" s="74">
        <v>49483.953708633999</v>
      </c>
      <c r="AI325" s="74">
        <v>50122.214365083397</v>
      </c>
      <c r="AJ325" s="74">
        <v>50736.289352036998</v>
      </c>
      <c r="AK325" s="74">
        <v>51325.416730443299</v>
      </c>
      <c r="AL325" s="74">
        <v>50927.573707385403</v>
      </c>
      <c r="AM325" s="74">
        <v>50516.897038422401</v>
      </c>
      <c r="AN325" s="74">
        <v>50093.3867235543</v>
      </c>
      <c r="AO325" s="74">
        <v>49657.0427627811</v>
      </c>
      <c r="AP325" s="74">
        <v>49207.865156102802</v>
      </c>
      <c r="AQ325" s="74">
        <v>48745.853903519397</v>
      </c>
      <c r="AR325" s="74">
        <v>48271.009005030901</v>
      </c>
      <c r="AS325" s="74">
        <v>47783.3304606374</v>
      </c>
      <c r="AT325" s="74">
        <v>47282.818270338699</v>
      </c>
      <c r="AU325" s="74">
        <v>46769.472434135001</v>
      </c>
      <c r="AV325" s="74">
        <v>46243.292952026102</v>
      </c>
      <c r="AW325" s="74">
        <v>45704.279824012199</v>
      </c>
      <c r="AX325" s="74">
        <v>45152.433050093103</v>
      </c>
      <c r="AY325" s="74">
        <v>44587.752630269002</v>
      </c>
      <c r="AZ325" s="74">
        <v>44010.238564539803</v>
      </c>
      <c r="BA325" s="74">
        <v>43419.890852905497</v>
      </c>
      <c r="BB325" s="74">
        <v>42816.7094953661</v>
      </c>
      <c r="BC325" s="74">
        <v>42200.694491921597</v>
      </c>
      <c r="BD325" s="74">
        <v>41571.8458425719</v>
      </c>
      <c r="BE325" s="74">
        <v>40930.163547317301</v>
      </c>
    </row>
    <row r="326" spans="1:57" x14ac:dyDescent="0.25">
      <c r="A326" s="74" t="s">
        <v>57</v>
      </c>
      <c r="B326" s="74" t="s">
        <v>70</v>
      </c>
      <c r="C326" s="74" t="s">
        <v>69</v>
      </c>
      <c r="D326" s="74" t="s">
        <v>125</v>
      </c>
      <c r="E326" s="74">
        <v>1316.3793103448199</v>
      </c>
      <c r="F326" s="74">
        <v>1386.7413793103401</v>
      </c>
      <c r="G326" s="74">
        <v>1181.7838962072401</v>
      </c>
      <c r="H326" s="74">
        <v>1355.26755668854</v>
      </c>
      <c r="I326" s="74">
        <v>1549.7500369192901</v>
      </c>
      <c r="J326" s="74">
        <v>1767.5758438600001</v>
      </c>
      <c r="K326" s="74">
        <v>1915.5577922622001</v>
      </c>
      <c r="L326" s="74">
        <v>2058.26001190022</v>
      </c>
      <c r="M326" s="74">
        <v>2211.7459386348901</v>
      </c>
      <c r="N326" s="74">
        <v>2376.8219144319901</v>
      </c>
      <c r="O326" s="74">
        <v>2533.3627445117199</v>
      </c>
      <c r="P326" s="74">
        <v>2700.5181222056099</v>
      </c>
      <c r="Q326" s="74">
        <v>2827.6917080862199</v>
      </c>
      <c r="R326" s="74">
        <v>2933.9338141969502</v>
      </c>
      <c r="S326" s="74">
        <v>3044.0628517232399</v>
      </c>
      <c r="T326" s="74">
        <v>3158.217711758</v>
      </c>
      <c r="U326" s="74">
        <v>3276.54212062139</v>
      </c>
      <c r="V326" s="74">
        <v>3352.1092981040201</v>
      </c>
      <c r="W326" s="74">
        <v>3429.2003422098501</v>
      </c>
      <c r="X326" s="74">
        <v>3507.8442895985099</v>
      </c>
      <c r="Y326" s="74">
        <v>3588.07070515942</v>
      </c>
      <c r="Z326" s="74">
        <v>3669.9096913254398</v>
      </c>
      <c r="AA326" s="74">
        <v>3753.3918975470901</v>
      </c>
      <c r="AB326" s="74">
        <v>3838.5485299300199</v>
      </c>
      <c r="AC326" s="74">
        <v>3925.4113610385202</v>
      </c>
      <c r="AD326" s="74">
        <v>4014.0127398679401</v>
      </c>
      <c r="AE326" s="74">
        <v>4104.3856019887598</v>
      </c>
      <c r="AF326" s="74">
        <v>4196.56347986536</v>
      </c>
      <c r="AG326" s="74">
        <v>4290.5805133522999</v>
      </c>
      <c r="AH326" s="74">
        <v>4386.47146037121</v>
      </c>
      <c r="AI326" s="74">
        <v>4484.2717077713996</v>
      </c>
      <c r="AJ326" s="74">
        <v>4584.0172823770799</v>
      </c>
      <c r="AK326" s="74">
        <v>4685.7448622246102</v>
      </c>
      <c r="AL326" s="74">
        <v>4685.7448622246102</v>
      </c>
      <c r="AM326" s="74">
        <v>4685.7448622246102</v>
      </c>
      <c r="AN326" s="74">
        <v>4685.7448622246102</v>
      </c>
      <c r="AO326" s="74">
        <v>4685.7448622246102</v>
      </c>
      <c r="AP326" s="74">
        <v>4685.7448622246102</v>
      </c>
      <c r="AQ326" s="74">
        <v>4685.7448622246102</v>
      </c>
      <c r="AR326" s="74">
        <v>4685.7448622246102</v>
      </c>
      <c r="AS326" s="74">
        <v>4685.7448622246102</v>
      </c>
      <c r="AT326" s="74">
        <v>4685.7448622246102</v>
      </c>
      <c r="AU326" s="74">
        <v>4685.7448622246102</v>
      </c>
      <c r="AV326" s="74">
        <v>4685.7448622246102</v>
      </c>
      <c r="AW326" s="74">
        <v>4685.7448622246102</v>
      </c>
      <c r="AX326" s="74">
        <v>4685.7448622246102</v>
      </c>
      <c r="AY326" s="74">
        <v>4685.7448622246102</v>
      </c>
      <c r="AZ326" s="74">
        <v>4685.7448622246102</v>
      </c>
      <c r="BA326" s="74">
        <v>4685.7448622246102</v>
      </c>
      <c r="BB326" s="74">
        <v>4685.7448622246102</v>
      </c>
      <c r="BC326" s="74">
        <v>4685.7448622246102</v>
      </c>
      <c r="BD326" s="74">
        <v>4685.7448622246102</v>
      </c>
      <c r="BE326" s="74">
        <v>4685.7448622246102</v>
      </c>
    </row>
    <row r="327" spans="1:57" x14ac:dyDescent="0.25">
      <c r="A327" s="74" t="s">
        <v>57</v>
      </c>
      <c r="B327" s="74" t="s">
        <v>191</v>
      </c>
      <c r="C327" s="74" t="s">
        <v>69</v>
      </c>
      <c r="D327" s="74" t="s">
        <v>125</v>
      </c>
      <c r="E327" s="74">
        <v>1316.3793103448199</v>
      </c>
      <c r="F327" s="74">
        <v>1386.7413793103401</v>
      </c>
      <c r="G327" s="74">
        <v>1181.7838962072401</v>
      </c>
      <c r="H327" s="74">
        <v>1354.9965031772001</v>
      </c>
      <c r="I327" s="74">
        <v>1548.82018689714</v>
      </c>
      <c r="J327" s="74">
        <v>1765.4547528473699</v>
      </c>
      <c r="K327" s="74">
        <v>1911.72667667768</v>
      </c>
      <c r="L327" s="74">
        <v>2052.0852318645202</v>
      </c>
      <c r="M327" s="74">
        <v>2202.4566056926301</v>
      </c>
      <c r="N327" s="74">
        <v>2363.5117117111699</v>
      </c>
      <c r="O327" s="74">
        <v>2515.1225327512302</v>
      </c>
      <c r="P327" s="74">
        <v>2676.2134591057602</v>
      </c>
      <c r="Q327" s="74">
        <v>2796.58709929727</v>
      </c>
      <c r="R327" s="74">
        <v>2895.20588784955</v>
      </c>
      <c r="S327" s="74">
        <v>2996.57547123636</v>
      </c>
      <c r="T327" s="74">
        <v>3100.7381494040001</v>
      </c>
      <c r="U327" s="74">
        <v>3207.73473608834</v>
      </c>
      <c r="V327" s="74">
        <v>3271.65867494952</v>
      </c>
      <c r="W327" s="74">
        <v>3335.92609290174</v>
      </c>
      <c r="X327" s="74">
        <v>3400.5042543367899</v>
      </c>
      <c r="Y327" s="74">
        <v>3465.3586870429599</v>
      </c>
      <c r="Z327" s="74">
        <v>3530.4531230550701</v>
      </c>
      <c r="AA327" s="74">
        <v>3595.7494378501101</v>
      </c>
      <c r="AB327" s="74">
        <v>3661.2075878472501</v>
      </c>
      <c r="AC327" s="74">
        <v>3726.7855461699701</v>
      </c>
      <c r="AD327" s="74">
        <v>3792.43923662722</v>
      </c>
      <c r="AE327" s="74">
        <v>3858.12246586944</v>
      </c>
      <c r="AF327" s="74">
        <v>3923.7868536741098</v>
      </c>
      <c r="AG327" s="74">
        <v>3989.3817613149599</v>
      </c>
      <c r="AH327" s="74">
        <v>4054.8542179671499</v>
      </c>
      <c r="AI327" s="74">
        <v>4120.1488451003597</v>
      </c>
      <c r="AJ327" s="74">
        <v>4185.2077788102697</v>
      </c>
      <c r="AK327" s="74">
        <v>4249.9705900377203</v>
      </c>
      <c r="AL327" s="74">
        <v>4220.9189718919297</v>
      </c>
      <c r="AM327" s="74">
        <v>4190.9302047736901</v>
      </c>
      <c r="AN327" s="74">
        <v>4160.0042886830097</v>
      </c>
      <c r="AO327" s="74">
        <v>4128.1412236198803</v>
      </c>
      <c r="AP327" s="74">
        <v>4095.3410095843101</v>
      </c>
      <c r="AQ327" s="74">
        <v>4061.60364657629</v>
      </c>
      <c r="AR327" s="74">
        <v>4026.92913459583</v>
      </c>
      <c r="AS327" s="74">
        <v>3991.31747364292</v>
      </c>
      <c r="AT327" s="74">
        <v>3954.7686637175698</v>
      </c>
      <c r="AU327" s="74">
        <v>3917.2827048197701</v>
      </c>
      <c r="AV327" s="74">
        <v>3878.85959694953</v>
      </c>
      <c r="AW327" s="74">
        <v>3839.49934010684</v>
      </c>
      <c r="AX327" s="74">
        <v>3799.2019342917101</v>
      </c>
      <c r="AY327" s="74">
        <v>3757.9673795041299</v>
      </c>
      <c r="AZ327" s="74">
        <v>3715.7956757441102</v>
      </c>
      <c r="BA327" s="74">
        <v>3672.6868230116502</v>
      </c>
      <c r="BB327" s="74">
        <v>3628.6408213067298</v>
      </c>
      <c r="BC327" s="74">
        <v>3583.6576706293799</v>
      </c>
      <c r="BD327" s="74">
        <v>3537.7373709795802</v>
      </c>
      <c r="BE327" s="74">
        <v>3490.8799223573301</v>
      </c>
    </row>
    <row r="328" spans="1:57" x14ac:dyDescent="0.25">
      <c r="A328" s="74" t="s">
        <v>57</v>
      </c>
      <c r="B328" s="74" t="s">
        <v>71</v>
      </c>
      <c r="C328" s="74" t="s">
        <v>69</v>
      </c>
      <c r="D328" s="74" t="s">
        <v>126</v>
      </c>
      <c r="E328" s="74">
        <v>0</v>
      </c>
      <c r="F328" s="74">
        <v>0</v>
      </c>
      <c r="G328" s="74">
        <v>0</v>
      </c>
      <c r="H328" s="74">
        <v>0</v>
      </c>
      <c r="I328" s="74">
        <v>0</v>
      </c>
      <c r="J328" s="74">
        <v>0</v>
      </c>
      <c r="K328" s="74">
        <v>0</v>
      </c>
      <c r="L328" s="74">
        <v>0</v>
      </c>
      <c r="M328" s="74">
        <v>0</v>
      </c>
      <c r="N328" s="74">
        <v>0</v>
      </c>
      <c r="O328" s="74">
        <v>0</v>
      </c>
      <c r="P328" s="74">
        <v>0</v>
      </c>
      <c r="Q328" s="74">
        <v>0</v>
      </c>
      <c r="R328" s="74">
        <v>0</v>
      </c>
      <c r="S328" s="74">
        <v>0</v>
      </c>
      <c r="T328" s="74">
        <v>0</v>
      </c>
      <c r="U328" s="74">
        <v>0</v>
      </c>
      <c r="V328" s="74">
        <v>0</v>
      </c>
      <c r="W328" s="74">
        <v>0</v>
      </c>
      <c r="X328" s="74">
        <v>0</v>
      </c>
      <c r="Y328" s="74">
        <v>0</v>
      </c>
      <c r="Z328" s="74">
        <v>0</v>
      </c>
      <c r="AA328" s="74">
        <v>0</v>
      </c>
      <c r="AB328" s="74">
        <v>0</v>
      </c>
      <c r="AC328" s="74">
        <v>0</v>
      </c>
      <c r="AD328" s="74">
        <v>0</v>
      </c>
      <c r="AE328" s="74">
        <v>0</v>
      </c>
      <c r="AF328" s="74">
        <v>0</v>
      </c>
      <c r="AG328" s="74">
        <v>0</v>
      </c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0</v>
      </c>
      <c r="AO328" s="74">
        <v>0</v>
      </c>
      <c r="AP328" s="74">
        <v>0</v>
      </c>
      <c r="AQ328" s="74">
        <v>0</v>
      </c>
      <c r="AR328" s="74">
        <v>0</v>
      </c>
      <c r="AS328" s="74">
        <v>0</v>
      </c>
      <c r="AT328" s="74">
        <v>0</v>
      </c>
      <c r="AU328" s="74">
        <v>0</v>
      </c>
      <c r="AV328" s="74">
        <v>0</v>
      </c>
      <c r="AW328" s="74">
        <v>0</v>
      </c>
      <c r="AX328" s="74">
        <v>0</v>
      </c>
      <c r="AY328" s="74">
        <v>0</v>
      </c>
      <c r="AZ328" s="74">
        <v>0</v>
      </c>
      <c r="BA328" s="74">
        <v>0</v>
      </c>
      <c r="BB328" s="74">
        <v>0</v>
      </c>
      <c r="BC328" s="74">
        <v>0</v>
      </c>
      <c r="BD328" s="74">
        <v>0</v>
      </c>
      <c r="BE328" s="74">
        <v>0</v>
      </c>
    </row>
    <row r="329" spans="1:57" x14ac:dyDescent="0.25">
      <c r="A329" s="74" t="s">
        <v>57</v>
      </c>
      <c r="B329" s="74" t="s">
        <v>72</v>
      </c>
      <c r="C329" s="74" t="s">
        <v>69</v>
      </c>
      <c r="D329" s="74" t="s">
        <v>37</v>
      </c>
      <c r="E329" s="74">
        <v>80000</v>
      </c>
      <c r="F329" s="74">
        <v>86400</v>
      </c>
      <c r="G329" s="74">
        <v>80296.562303999905</v>
      </c>
      <c r="H329" s="74">
        <v>90237.2533599085</v>
      </c>
      <c r="I329" s="74">
        <v>101098.554742491</v>
      </c>
      <c r="J329" s="74">
        <v>107573.597129371</v>
      </c>
      <c r="K329" s="74">
        <v>114432.019734612</v>
      </c>
      <c r="L329" s="74">
        <v>121695.21828846401</v>
      </c>
      <c r="M329" s="74">
        <v>129385.730186473</v>
      </c>
      <c r="N329" s="74">
        <v>137527.29332614099</v>
      </c>
      <c r="O329" s="74">
        <v>144943.94378765801</v>
      </c>
      <c r="P329" s="74">
        <v>152733.882616774</v>
      </c>
      <c r="Q329" s="74">
        <v>160915.10624215999</v>
      </c>
      <c r="R329" s="74">
        <v>164616.844308503</v>
      </c>
      <c r="S329" s="74">
        <v>168376.52562554899</v>
      </c>
      <c r="T329" s="74">
        <v>172194.93888450501</v>
      </c>
      <c r="U329" s="74">
        <v>176072.88275607699</v>
      </c>
      <c r="V329" s="74">
        <v>180011.16601119301</v>
      </c>
      <c r="W329" s="74">
        <v>184010.60764313501</v>
      </c>
      <c r="X329" s="74">
        <v>188072.03699111499</v>
      </c>
      <c r="Y329" s="74">
        <v>192196.29386529</v>
      </c>
      <c r="Z329" s="74">
        <v>196384.22867325001</v>
      </c>
      <c r="AA329" s="74">
        <v>200636.70254798199</v>
      </c>
      <c r="AB329" s="74">
        <v>204954.58747734199</v>
      </c>
      <c r="AC329" s="74">
        <v>209338.76643503399</v>
      </c>
      <c r="AD329" s="74">
        <v>213790.13351313199</v>
      </c>
      <c r="AE329" s="74">
        <v>218309.59405614799</v>
      </c>
      <c r="AF329" s="74">
        <v>222898.06479667401</v>
      </c>
      <c r="AG329" s="74">
        <v>227556.473992605</v>
      </c>
      <c r="AH329" s="74">
        <v>232285.76156597401</v>
      </c>
      <c r="AI329" s="74">
        <v>237086.87924341101</v>
      </c>
      <c r="AJ329" s="74">
        <v>241960.79069824101</v>
      </c>
      <c r="AK329" s="74">
        <v>246908.47169424299</v>
      </c>
      <c r="AL329" s="74">
        <v>246908.47169424299</v>
      </c>
      <c r="AM329" s="74">
        <v>246908.47169424299</v>
      </c>
      <c r="AN329" s="74">
        <v>246908.47169424299</v>
      </c>
      <c r="AO329" s="74">
        <v>246908.47169424299</v>
      </c>
      <c r="AP329" s="74">
        <v>246908.47169424299</v>
      </c>
      <c r="AQ329" s="74">
        <v>246908.47169424299</v>
      </c>
      <c r="AR329" s="74">
        <v>246908.47169424299</v>
      </c>
      <c r="AS329" s="74">
        <v>246908.47169424299</v>
      </c>
      <c r="AT329" s="74">
        <v>246908.47169424299</v>
      </c>
      <c r="AU329" s="74">
        <v>246908.47169424299</v>
      </c>
      <c r="AV329" s="74">
        <v>246908.47169424299</v>
      </c>
      <c r="AW329" s="74">
        <v>246908.47169424299</v>
      </c>
      <c r="AX329" s="74">
        <v>246908.47169424299</v>
      </c>
      <c r="AY329" s="74">
        <v>246908.47169424299</v>
      </c>
      <c r="AZ329" s="74">
        <v>246908.47169424299</v>
      </c>
      <c r="BA329" s="74">
        <v>246908.47169424299</v>
      </c>
      <c r="BB329" s="74">
        <v>246908.47169424299</v>
      </c>
      <c r="BC329" s="74">
        <v>246908.47169424299</v>
      </c>
      <c r="BD329" s="74">
        <v>246908.47169424299</v>
      </c>
      <c r="BE329" s="74">
        <v>246908.47169424299</v>
      </c>
    </row>
    <row r="330" spans="1:57" x14ac:dyDescent="0.25">
      <c r="A330" s="74" t="s">
        <v>57</v>
      </c>
      <c r="B330" s="74" t="s">
        <v>192</v>
      </c>
      <c r="C330" s="74" t="s">
        <v>69</v>
      </c>
      <c r="D330" s="74" t="s">
        <v>37</v>
      </c>
      <c r="E330" s="74">
        <v>80000</v>
      </c>
      <c r="F330" s="74">
        <v>86400</v>
      </c>
      <c r="G330" s="74">
        <v>80296.562303999905</v>
      </c>
      <c r="H330" s="74">
        <v>90218.484011209701</v>
      </c>
      <c r="I330" s="74">
        <v>101035.46924433199</v>
      </c>
      <c r="J330" s="74">
        <v>107439.34528015299</v>
      </c>
      <c r="K330" s="74">
        <v>114194.001133564</v>
      </c>
      <c r="L330" s="74">
        <v>121315.529207404</v>
      </c>
      <c r="M330" s="74">
        <v>128820.573317018</v>
      </c>
      <c r="N330" s="74">
        <v>136726.33436980899</v>
      </c>
      <c r="O330" s="74">
        <v>143858.603536576</v>
      </c>
      <c r="P330" s="74">
        <v>151304.29347548101</v>
      </c>
      <c r="Q330" s="74">
        <v>159074.23742674899</v>
      </c>
      <c r="R330" s="74">
        <v>162356.98426983599</v>
      </c>
      <c r="S330" s="74">
        <v>165644.7848738</v>
      </c>
      <c r="T330" s="74">
        <v>168935.63308129899</v>
      </c>
      <c r="U330" s="74">
        <v>172227.450996684</v>
      </c>
      <c r="V330" s="74">
        <v>175518.08730755301</v>
      </c>
      <c r="W330" s="74">
        <v>178805.315574126</v>
      </c>
      <c r="X330" s="74">
        <v>182086.83248591001</v>
      </c>
      <c r="Y330" s="74">
        <v>185360.256085089</v>
      </c>
      <c r="Z330" s="74">
        <v>188623.123956083</v>
      </c>
      <c r="AA330" s="74">
        <v>191872.89138068599</v>
      </c>
      <c r="AB330" s="74">
        <v>195106.92945823001</v>
      </c>
      <c r="AC330" s="74">
        <v>198322.523190156</v>
      </c>
      <c r="AD330" s="74">
        <v>201516.86952841</v>
      </c>
      <c r="AE330" s="74">
        <v>204687.07538704501</v>
      </c>
      <c r="AF330" s="74">
        <v>207830.15561641901</v>
      </c>
      <c r="AG330" s="74">
        <v>210943.030939352</v>
      </c>
      <c r="AH330" s="74">
        <v>214022.525848611</v>
      </c>
      <c r="AI330" s="74">
        <v>217065.366465064</v>
      </c>
      <c r="AJ330" s="74">
        <v>220068.17835586399</v>
      </c>
      <c r="AK330" s="74">
        <v>223027.484311976</v>
      </c>
      <c r="AL330" s="74">
        <v>221435.41848649099</v>
      </c>
      <c r="AM330" s="74">
        <v>219791.995698894</v>
      </c>
      <c r="AN330" s="74">
        <v>218097.21594918499</v>
      </c>
      <c r="AO330" s="74">
        <v>216351.079237364</v>
      </c>
      <c r="AP330" s="74">
        <v>214553.58556342899</v>
      </c>
      <c r="AQ330" s="74">
        <v>212704.73492738299</v>
      </c>
      <c r="AR330" s="74">
        <v>210804.52732922399</v>
      </c>
      <c r="AS330" s="74">
        <v>208852.962768953</v>
      </c>
      <c r="AT330" s="74">
        <v>206850.04124656899</v>
      </c>
      <c r="AU330" s="74">
        <v>204795.76276207299</v>
      </c>
      <c r="AV330" s="74">
        <v>202690.12731546399</v>
      </c>
      <c r="AW330" s="74">
        <v>200533.134906744</v>
      </c>
      <c r="AX330" s="74">
        <v>198324.78553590999</v>
      </c>
      <c r="AY330" s="74">
        <v>196065.079202964</v>
      </c>
      <c r="AZ330" s="74">
        <v>193754.015907906</v>
      </c>
      <c r="BA330" s="74">
        <v>191391.59565073601</v>
      </c>
      <c r="BB330" s="74">
        <v>188977.81843145299</v>
      </c>
      <c r="BC330" s="74">
        <v>186512.684250058</v>
      </c>
      <c r="BD330" s="74">
        <v>183996.19310655</v>
      </c>
      <c r="BE330" s="74">
        <v>181428.34500093001</v>
      </c>
    </row>
    <row r="331" spans="1:57" x14ac:dyDescent="0.25">
      <c r="A331" s="74" t="s">
        <v>57</v>
      </c>
      <c r="B331" s="74" t="s">
        <v>73</v>
      </c>
      <c r="C331" s="74" t="s">
        <v>74</v>
      </c>
      <c r="D331" s="74" t="s">
        <v>127</v>
      </c>
      <c r="E331" s="74">
        <v>3969.0847509999999</v>
      </c>
      <c r="F331" s="74">
        <v>4008.7755985099998</v>
      </c>
      <c r="G331" s="74">
        <v>3890.30986553307</v>
      </c>
      <c r="H331" s="74">
        <v>4061.5022863424902</v>
      </c>
      <c r="I331" s="74">
        <v>4238.33762825338</v>
      </c>
      <c r="J331" s="74">
        <v>4420.9673976270697</v>
      </c>
      <c r="K331" s="74">
        <v>4609.5466874138101</v>
      </c>
      <c r="L331" s="74">
        <v>4804.2342553273402</v>
      </c>
      <c r="M331" s="74">
        <v>5005.19260362774</v>
      </c>
      <c r="N331" s="74">
        <v>5212.5880605441498</v>
      </c>
      <c r="O331" s="74">
        <v>5381.9971725118303</v>
      </c>
      <c r="P331" s="74">
        <v>5555.3157255249198</v>
      </c>
      <c r="Q331" s="74">
        <v>5732.6228857646001</v>
      </c>
      <c r="R331" s="74">
        <v>5913.9993147732102</v>
      </c>
      <c r="S331" s="74">
        <v>6099.5271965027896</v>
      </c>
      <c r="T331" s="74">
        <v>6289.2902648384297</v>
      </c>
      <c r="U331" s="74">
        <v>6483.3738316049303</v>
      </c>
      <c r="V331" s="74">
        <v>6681.8648150648396</v>
      </c>
      <c r="W331" s="74">
        <v>6884.85176891643</v>
      </c>
      <c r="X331" s="74">
        <v>7092.4249118001699</v>
      </c>
      <c r="Y331" s="74">
        <v>7304.6761573224303</v>
      </c>
      <c r="Z331" s="74">
        <v>7521.6991446051998</v>
      </c>
      <c r="AA331" s="74">
        <v>7743.5892693710502</v>
      </c>
      <c r="AB331" s="74">
        <v>7970.4437155723399</v>
      </c>
      <c r="AC331" s="74">
        <v>8202.3614875740604</v>
      </c>
      <c r="AD331" s="74">
        <v>8439.4434428998393</v>
      </c>
      <c r="AE331" s="74">
        <v>8681.7923255506794</v>
      </c>
      <c r="AF331" s="74">
        <v>8929.5127999063898</v>
      </c>
      <c r="AG331" s="74">
        <v>9182.7114852195191</v>
      </c>
      <c r="AH331" s="74">
        <v>9441.4969907120703</v>
      </c>
      <c r="AI331" s="74">
        <v>9705.9799512852296</v>
      </c>
      <c r="AJ331" s="74">
        <v>9976.2730638526591</v>
      </c>
      <c r="AK331" s="74">
        <v>10252.491124308001</v>
      </c>
      <c r="AL331" s="74">
        <v>10252.491124308001</v>
      </c>
      <c r="AM331" s="74">
        <v>10252.491124308001</v>
      </c>
      <c r="AN331" s="74">
        <v>10252.491124308001</v>
      </c>
      <c r="AO331" s="74">
        <v>10252.491124308001</v>
      </c>
      <c r="AP331" s="74">
        <v>10252.491124308001</v>
      </c>
      <c r="AQ331" s="74">
        <v>10252.491124308001</v>
      </c>
      <c r="AR331" s="74">
        <v>10252.491124308001</v>
      </c>
      <c r="AS331" s="74">
        <v>10252.491124308001</v>
      </c>
      <c r="AT331" s="74">
        <v>10252.491124308001</v>
      </c>
      <c r="AU331" s="74">
        <v>10252.491124308001</v>
      </c>
      <c r="AV331" s="74">
        <v>10252.491124308001</v>
      </c>
      <c r="AW331" s="74">
        <v>10252.491124308001</v>
      </c>
      <c r="AX331" s="74">
        <v>10252.491124308001</v>
      </c>
      <c r="AY331" s="74">
        <v>10252.491124308001</v>
      </c>
      <c r="AZ331" s="74">
        <v>10252.491124308001</v>
      </c>
      <c r="BA331" s="74">
        <v>10252.491124308001</v>
      </c>
      <c r="BB331" s="74">
        <v>10252.491124308001</v>
      </c>
      <c r="BC331" s="74">
        <v>10252.491124308001</v>
      </c>
      <c r="BD331" s="74">
        <v>10252.491124308001</v>
      </c>
      <c r="BE331" s="74">
        <v>10252.491124308001</v>
      </c>
    </row>
    <row r="332" spans="1:57" x14ac:dyDescent="0.25">
      <c r="A332" s="74" t="s">
        <v>57</v>
      </c>
      <c r="B332" s="74" t="s">
        <v>75</v>
      </c>
      <c r="C332" s="74" t="s">
        <v>74</v>
      </c>
      <c r="D332" s="74" t="s">
        <v>128</v>
      </c>
      <c r="E332" s="74">
        <v>1658.442368</v>
      </c>
      <c r="F332" s="74">
        <v>1675.0267916800001</v>
      </c>
      <c r="G332" s="74">
        <v>1625.52706994298</v>
      </c>
      <c r="H332" s="74">
        <v>1697.0581108660299</v>
      </c>
      <c r="I332" s="74">
        <v>1770.9469899359301</v>
      </c>
      <c r="J332" s="74">
        <v>1847.2570125705099</v>
      </c>
      <c r="K332" s="74">
        <v>1926.05298280795</v>
      </c>
      <c r="L332" s="74">
        <v>2007.4012359711801</v>
      </c>
      <c r="M332" s="74">
        <v>2091.3696720043799</v>
      </c>
      <c r="N332" s="74">
        <v>2178.0277894946198</v>
      </c>
      <c r="O332" s="74">
        <v>2248.8136926532002</v>
      </c>
      <c r="P332" s="74">
        <v>2321.2331166539002</v>
      </c>
      <c r="Q332" s="74">
        <v>2395.31914029377</v>
      </c>
      <c r="R332" s="74">
        <v>2471.1054671915899</v>
      </c>
      <c r="S332" s="74">
        <v>2548.6264370897702</v>
      </c>
      <c r="T332" s="74">
        <v>2627.91703735479</v>
      </c>
      <c r="U332" s="74">
        <v>2709.0129146794102</v>
      </c>
      <c r="V332" s="74">
        <v>2791.9503869903601</v>
      </c>
      <c r="W332" s="74">
        <v>2876.7664555648398</v>
      </c>
      <c r="X332" s="74">
        <v>2963.4988173594802</v>
      </c>
      <c r="Y332" s="74">
        <v>3052.1858775554601</v>
      </c>
      <c r="Z332" s="74">
        <v>3142.8667623234101</v>
      </c>
      <c r="AA332" s="74">
        <v>3235.5813318119599</v>
      </c>
      <c r="AB332" s="74">
        <v>3330.3701933636298</v>
      </c>
      <c r="AC332" s="74">
        <v>3427.27471496219</v>
      </c>
      <c r="AD332" s="74">
        <v>3526.3370389152101</v>
      </c>
      <c r="AE332" s="74">
        <v>3627.6000957759502</v>
      </c>
      <c r="AF332" s="74">
        <v>3731.10761850876</v>
      </c>
      <c r="AG332" s="74">
        <v>3836.9041569020001</v>
      </c>
      <c r="AH332" s="74">
        <v>3945.0350922328798</v>
      </c>
      <c r="AI332" s="74">
        <v>4055.54665218838</v>
      </c>
      <c r="AJ332" s="74">
        <v>4168.4859260467902</v>
      </c>
      <c r="AK332" s="74">
        <v>4283.9008801242098</v>
      </c>
      <c r="AL332" s="74">
        <v>4283.9008801242098</v>
      </c>
      <c r="AM332" s="74">
        <v>4283.9008801242098</v>
      </c>
      <c r="AN332" s="74">
        <v>4283.9008801242098</v>
      </c>
      <c r="AO332" s="74">
        <v>4283.9008801242098</v>
      </c>
      <c r="AP332" s="74">
        <v>4283.9008801242098</v>
      </c>
      <c r="AQ332" s="74">
        <v>4283.9008801242098</v>
      </c>
      <c r="AR332" s="74">
        <v>4283.9008801242098</v>
      </c>
      <c r="AS332" s="74">
        <v>4283.9008801242098</v>
      </c>
      <c r="AT332" s="74">
        <v>4283.9008801242098</v>
      </c>
      <c r="AU332" s="74">
        <v>4283.9008801242098</v>
      </c>
      <c r="AV332" s="74">
        <v>4283.9008801242098</v>
      </c>
      <c r="AW332" s="74">
        <v>4283.9008801242098</v>
      </c>
      <c r="AX332" s="74">
        <v>4283.9008801242098</v>
      </c>
      <c r="AY332" s="74">
        <v>4283.9008801242098</v>
      </c>
      <c r="AZ332" s="74">
        <v>4283.9008801242098</v>
      </c>
      <c r="BA332" s="74">
        <v>4283.9008801242098</v>
      </c>
      <c r="BB332" s="74">
        <v>4283.9008801242098</v>
      </c>
      <c r="BC332" s="74">
        <v>4283.9008801242098</v>
      </c>
      <c r="BD332" s="74">
        <v>4283.9008801242098</v>
      </c>
      <c r="BE332" s="74">
        <v>4283.9008801242098</v>
      </c>
    </row>
    <row r="333" spans="1:57" x14ac:dyDescent="0.25">
      <c r="A333" s="74" t="s">
        <v>57</v>
      </c>
      <c r="B333" s="74" t="s">
        <v>76</v>
      </c>
      <c r="C333" s="74" t="s">
        <v>74</v>
      </c>
      <c r="D333" s="74" t="s">
        <v>129</v>
      </c>
      <c r="E333" s="74">
        <v>2778.162918</v>
      </c>
      <c r="F333" s="74">
        <v>2944.40172380067</v>
      </c>
      <c r="G333" s="74">
        <v>2808.7508645204398</v>
      </c>
      <c r="H333" s="74">
        <v>2991.05099555384</v>
      </c>
      <c r="I333" s="74">
        <v>3126.9917052713399</v>
      </c>
      <c r="J333" s="74">
        <v>3262.8710374902798</v>
      </c>
      <c r="K333" s="74">
        <v>3411.9077830566198</v>
      </c>
      <c r="L333" s="74">
        <v>3567.1109228997898</v>
      </c>
      <c r="M333" s="74">
        <v>3728.4161291045202</v>
      </c>
      <c r="N333" s="74">
        <v>3902.6121264190701</v>
      </c>
      <c r="O333" s="74">
        <v>4049.6706324709098</v>
      </c>
      <c r="P333" s="74">
        <v>4207.4828813977001</v>
      </c>
      <c r="Q333" s="74">
        <v>4369.5959391618298</v>
      </c>
      <c r="R333" s="74">
        <v>4542.4511622933896</v>
      </c>
      <c r="S333" s="74">
        <v>4719.4669243254302</v>
      </c>
      <c r="T333" s="74">
        <v>4900.5081191838899</v>
      </c>
      <c r="U333" s="74">
        <v>5097.7262390526503</v>
      </c>
      <c r="V333" s="74">
        <v>5292.1612692928102</v>
      </c>
      <c r="W333" s="74">
        <v>5496.08890222439</v>
      </c>
      <c r="X333" s="74">
        <v>5703.2960286617899</v>
      </c>
      <c r="Y333" s="74">
        <v>5919.6206459668401</v>
      </c>
      <c r="Z333" s="74">
        <v>6115.0513682757301</v>
      </c>
      <c r="AA333" s="74">
        <v>6360.6776899023598</v>
      </c>
      <c r="AB333" s="74">
        <v>6602.6793370865398</v>
      </c>
      <c r="AC333" s="74">
        <v>6841.1587446257599</v>
      </c>
      <c r="AD333" s="74">
        <v>7076.2456173176797</v>
      </c>
      <c r="AE333" s="74">
        <v>7308.1106437263697</v>
      </c>
      <c r="AF333" s="74">
        <v>7536.92543743037</v>
      </c>
      <c r="AG333" s="74">
        <v>7762.7992809381503</v>
      </c>
      <c r="AH333" s="74">
        <v>7985.8541980542004</v>
      </c>
      <c r="AI333" s="74">
        <v>8261.7607812165497</v>
      </c>
      <c r="AJ333" s="74">
        <v>8479.5050773149796</v>
      </c>
      <c r="AK333" s="74">
        <v>8749.8708357830492</v>
      </c>
      <c r="AL333" s="74">
        <v>8749.8708357830492</v>
      </c>
      <c r="AM333" s="74">
        <v>8749.8708357830492</v>
      </c>
      <c r="AN333" s="74">
        <v>8749.8708357830492</v>
      </c>
      <c r="AO333" s="74">
        <v>8749.8708357830492</v>
      </c>
      <c r="AP333" s="74">
        <v>8749.8708357830492</v>
      </c>
      <c r="AQ333" s="74">
        <v>8749.8708357830492</v>
      </c>
      <c r="AR333" s="74">
        <v>8749.8708357830492</v>
      </c>
      <c r="AS333" s="74">
        <v>8749.8708357830492</v>
      </c>
      <c r="AT333" s="74">
        <v>8749.8708357830492</v>
      </c>
      <c r="AU333" s="74">
        <v>8749.8708357830492</v>
      </c>
      <c r="AV333" s="74">
        <v>8749.8708357830492</v>
      </c>
      <c r="AW333" s="74">
        <v>8749.8708357830492</v>
      </c>
      <c r="AX333" s="74">
        <v>8749.8708357830492</v>
      </c>
      <c r="AY333" s="74">
        <v>8749.8708357830492</v>
      </c>
      <c r="AZ333" s="74">
        <v>8749.8708357830492</v>
      </c>
      <c r="BA333" s="74">
        <v>8749.8708357830492</v>
      </c>
      <c r="BB333" s="74">
        <v>8749.8708357830492</v>
      </c>
      <c r="BC333" s="74">
        <v>8749.8708357830492</v>
      </c>
      <c r="BD333" s="74">
        <v>8749.8708357830492</v>
      </c>
      <c r="BE333" s="74">
        <v>8749.8708357830492</v>
      </c>
    </row>
    <row r="334" spans="1:57" x14ac:dyDescent="0.25">
      <c r="A334" s="74" t="s">
        <v>57</v>
      </c>
      <c r="B334" s="74" t="s">
        <v>77</v>
      </c>
      <c r="C334" s="74" t="s">
        <v>74</v>
      </c>
      <c r="D334" s="74" t="s">
        <v>130</v>
      </c>
      <c r="E334" s="74">
        <v>11262.757019999999</v>
      </c>
      <c r="F334" s="74">
        <v>11375.384590199999</v>
      </c>
      <c r="G334" s="74">
        <v>11093.3376169782</v>
      </c>
      <c r="H334" s="74">
        <v>11635.8202665157</v>
      </c>
      <c r="I334" s="74">
        <v>12196.985045028499</v>
      </c>
      <c r="J334" s="74">
        <v>12777.343912546499</v>
      </c>
      <c r="K334" s="74">
        <v>13377.421087743</v>
      </c>
      <c r="L334" s="74">
        <v>13997.7533170524</v>
      </c>
      <c r="M334" s="74">
        <v>14638.890149352301</v>
      </c>
      <c r="N334" s="74">
        <v>15301.3942163185</v>
      </c>
      <c r="O334" s="74">
        <v>15854.4758614291</v>
      </c>
      <c r="P334" s="74">
        <v>16420.7071421945</v>
      </c>
      <c r="Q334" s="74">
        <v>17000.358104313898</v>
      </c>
      <c r="R334" s="74">
        <v>17593.703936189999</v>
      </c>
      <c r="S334" s="74">
        <v>18201.025062448902</v>
      </c>
      <c r="T334" s="74">
        <v>18822.607239109799</v>
      </c>
      <c r="U334" s="74">
        <v>19458.741650431599</v>
      </c>
      <c r="V334" s="74">
        <v>20109.7250074642</v>
      </c>
      <c r="W334" s="74">
        <v>20775.8596483365</v>
      </c>
      <c r="X334" s="74">
        <v>21457.453640308198</v>
      </c>
      <c r="Y334" s="74">
        <v>22154.820883618198</v>
      </c>
      <c r="Z334" s="74">
        <v>22868.281217158499</v>
      </c>
      <c r="AA334" s="74">
        <v>23598.160526006101</v>
      </c>
      <c r="AB334" s="74">
        <v>24344.7908508453</v>
      </c>
      <c r="AC334" s="74">
        <v>25108.5104993114</v>
      </c>
      <c r="AD334" s="74">
        <v>25889.664159290001</v>
      </c>
      <c r="AE334" s="74">
        <v>26688.603014205499</v>
      </c>
      <c r="AF334" s="74">
        <v>27505.684860332702</v>
      </c>
      <c r="AG334" s="74">
        <v>28341.274226165599</v>
      </c>
      <c r="AH334" s="74">
        <v>29195.742493879799</v>
      </c>
      <c r="AI334" s="74">
        <v>30069.468022924601</v>
      </c>
      <c r="AJ334" s="74">
        <v>30962.836275779599</v>
      </c>
      <c r="AK334" s="74">
        <v>31876.239945915098</v>
      </c>
      <c r="AL334" s="74">
        <v>31876.239945915098</v>
      </c>
      <c r="AM334" s="74">
        <v>31876.239945915098</v>
      </c>
      <c r="AN334" s="74">
        <v>31876.239945915098</v>
      </c>
      <c r="AO334" s="74">
        <v>31876.239945915098</v>
      </c>
      <c r="AP334" s="74">
        <v>31876.239945915098</v>
      </c>
      <c r="AQ334" s="74">
        <v>31876.239945915098</v>
      </c>
      <c r="AR334" s="74">
        <v>31876.239945915098</v>
      </c>
      <c r="AS334" s="74">
        <v>31876.239945915098</v>
      </c>
      <c r="AT334" s="74">
        <v>31876.239945915098</v>
      </c>
      <c r="AU334" s="74">
        <v>31876.239945915098</v>
      </c>
      <c r="AV334" s="74">
        <v>31876.239945915098</v>
      </c>
      <c r="AW334" s="74">
        <v>31876.239945915098</v>
      </c>
      <c r="AX334" s="74">
        <v>31876.239945915098</v>
      </c>
      <c r="AY334" s="74">
        <v>31876.239945915098</v>
      </c>
      <c r="AZ334" s="74">
        <v>31876.239945915098</v>
      </c>
      <c r="BA334" s="74">
        <v>31876.239945915098</v>
      </c>
      <c r="BB334" s="74">
        <v>31876.239945915098</v>
      </c>
      <c r="BC334" s="74">
        <v>31876.239945915098</v>
      </c>
      <c r="BD334" s="74">
        <v>31876.239945915098</v>
      </c>
      <c r="BE334" s="74">
        <v>31876.239945915098</v>
      </c>
    </row>
    <row r="335" spans="1:57" x14ac:dyDescent="0.25">
      <c r="A335" s="74" t="s">
        <v>57</v>
      </c>
      <c r="B335" s="74" t="s">
        <v>78</v>
      </c>
      <c r="C335" s="74" t="s">
        <v>79</v>
      </c>
      <c r="D335" s="74" t="s">
        <v>131</v>
      </c>
      <c r="E335" s="74">
        <v>1750885.071</v>
      </c>
      <c r="F335" s="74">
        <v>1759639.4963549899</v>
      </c>
      <c r="G335" s="74">
        <v>1724173.6983600301</v>
      </c>
      <c r="H335" s="74">
        <v>1812542.8128710899</v>
      </c>
      <c r="I335" s="74">
        <v>1903257.6567062601</v>
      </c>
      <c r="J335" s="74">
        <v>1996358.44327626</v>
      </c>
      <c r="K335" s="74">
        <v>2091885.9459786499</v>
      </c>
      <c r="L335" s="74">
        <v>2189881.50511749</v>
      </c>
      <c r="M335" s="74">
        <v>2290387.03490227</v>
      </c>
      <c r="N335" s="74">
        <v>2393445.0305267302</v>
      </c>
      <c r="O335" s="74">
        <v>2478561.9194248398</v>
      </c>
      <c r="P335" s="74">
        <v>2564887.4980633599</v>
      </c>
      <c r="Q335" s="74">
        <v>2652435.6579972501</v>
      </c>
      <c r="R335" s="74">
        <v>2735781.50625432</v>
      </c>
      <c r="S335" s="74">
        <v>2820032.0170067898</v>
      </c>
      <c r="T335" s="74">
        <v>2905195.0457540601</v>
      </c>
      <c r="U335" s="74">
        <v>2991278.5096936901</v>
      </c>
      <c r="V335" s="74">
        <v>3078290.3881789399</v>
      </c>
      <c r="W335" s="74">
        <v>3166238.7231796701</v>
      </c>
      <c r="X335" s="74">
        <v>3255131.6197464298</v>
      </c>
      <c r="Y335" s="74">
        <v>3344977.2464779601</v>
      </c>
      <c r="Z335" s="74">
        <v>3435783.83599196</v>
      </c>
      <c r="AA335" s="74">
        <v>3527559.6853992501</v>
      </c>
      <c r="AB335" s="74">
        <v>3620313.1567813298</v>
      </c>
      <c r="AC335" s="74">
        <v>3714052.6776713198</v>
      </c>
      <c r="AD335" s="74">
        <v>3808786.74153835</v>
      </c>
      <c r="AE335" s="74">
        <v>3904523.90827539</v>
      </c>
      <c r="AF335" s="74">
        <v>4001272.8046905701</v>
      </c>
      <c r="AG335" s="74">
        <v>4099042.1250020498</v>
      </c>
      <c r="AH335" s="74">
        <v>4197840.6313362904</v>
      </c>
      <c r="AI335" s="74">
        <v>4297677.1542300396</v>
      </c>
      <c r="AJ335" s="74">
        <v>4398560.59313579</v>
      </c>
      <c r="AK335" s="74">
        <v>4500499.9169308497</v>
      </c>
      <c r="AL335" s="74">
        <v>4500499.9169308497</v>
      </c>
      <c r="AM335" s="74">
        <v>4500499.9169308497</v>
      </c>
      <c r="AN335" s="74">
        <v>4500499.9169308497</v>
      </c>
      <c r="AO335" s="74">
        <v>4500499.9169308497</v>
      </c>
      <c r="AP335" s="74">
        <v>4500499.9169308497</v>
      </c>
      <c r="AQ335" s="74">
        <v>4500499.9169308497</v>
      </c>
      <c r="AR335" s="74">
        <v>4500499.9169308497</v>
      </c>
      <c r="AS335" s="74">
        <v>4500499.9169308497</v>
      </c>
      <c r="AT335" s="74">
        <v>4500499.9169308497</v>
      </c>
      <c r="AU335" s="74">
        <v>4500499.9169308497</v>
      </c>
      <c r="AV335" s="74">
        <v>4500499.9169308497</v>
      </c>
      <c r="AW335" s="74">
        <v>4500499.9169308497</v>
      </c>
      <c r="AX335" s="74">
        <v>4500499.9169308497</v>
      </c>
      <c r="AY335" s="74">
        <v>4500499.9169308497</v>
      </c>
      <c r="AZ335" s="74">
        <v>4500499.9169308497</v>
      </c>
      <c r="BA335" s="74">
        <v>4500499.9169308497</v>
      </c>
      <c r="BB335" s="74">
        <v>4500499.9169308497</v>
      </c>
      <c r="BC335" s="74">
        <v>4500499.9169308497</v>
      </c>
      <c r="BD335" s="74">
        <v>4500499.9169308497</v>
      </c>
      <c r="BE335" s="74">
        <v>4500499.9169308497</v>
      </c>
    </row>
    <row r="336" spans="1:57" x14ac:dyDescent="0.25">
      <c r="A336" s="74" t="s">
        <v>57</v>
      </c>
      <c r="B336" s="74" t="s">
        <v>80</v>
      </c>
      <c r="C336" s="74" t="s">
        <v>74</v>
      </c>
      <c r="D336" s="74" t="s">
        <v>132</v>
      </c>
      <c r="E336" s="74">
        <v>885.81064759999902</v>
      </c>
      <c r="F336" s="74">
        <v>894.668754075999</v>
      </c>
      <c r="G336" s="74">
        <v>868.229860923047</v>
      </c>
      <c r="H336" s="74">
        <v>906.43616757930999</v>
      </c>
      <c r="I336" s="74">
        <v>945.90184759463205</v>
      </c>
      <c r="J336" s="74">
        <v>986.66071378895697</v>
      </c>
      <c r="K336" s="74">
        <v>1028.7473794283901</v>
      </c>
      <c r="L336" s="74">
        <v>1072.1972756720299</v>
      </c>
      <c r="M336" s="74">
        <v>1117.04666937766</v>
      </c>
      <c r="N336" s="74">
        <v>1163.3326812735099</v>
      </c>
      <c r="O336" s="74">
        <v>1201.1409934149001</v>
      </c>
      <c r="P336" s="74">
        <v>1239.8218050672399</v>
      </c>
      <c r="Q336" s="74">
        <v>1279.3927843456399</v>
      </c>
      <c r="R336" s="74">
        <v>1319.8719330962499</v>
      </c>
      <c r="S336" s="74">
        <v>1361.27759293289</v>
      </c>
      <c r="T336" s="74">
        <v>1403.62845137969</v>
      </c>
      <c r="U336" s="74">
        <v>1446.94354812149</v>
      </c>
      <c r="V336" s="74">
        <v>1491.2422813639801</v>
      </c>
      <c r="W336" s="74">
        <v>1536.5444143054201</v>
      </c>
      <c r="X336" s="74">
        <v>1582.87008172179</v>
      </c>
      <c r="Y336" s="74">
        <v>1630.23979666743</v>
      </c>
      <c r="Z336" s="74">
        <v>1678.67445729306</v>
      </c>
      <c r="AA336" s="74">
        <v>1728.1953537832001</v>
      </c>
      <c r="AB336" s="74">
        <v>1778.82417541516</v>
      </c>
      <c r="AC336" s="74">
        <v>1830.58301774148</v>
      </c>
      <c r="AD336" s="74">
        <v>1883.4943898981201</v>
      </c>
      <c r="AE336" s="74">
        <v>1937.58122204046</v>
      </c>
      <c r="AF336" s="74">
        <v>1992.8668729093499</v>
      </c>
      <c r="AG336" s="74">
        <v>2049.37513752934</v>
      </c>
      <c r="AH336" s="74">
        <v>2107.1302550415298</v>
      </c>
      <c r="AI336" s="74">
        <v>2166.1569166731501</v>
      </c>
      <c r="AJ336" s="74">
        <v>2226.48027384632</v>
      </c>
      <c r="AK336" s="74">
        <v>2288.1259464284399</v>
      </c>
      <c r="AL336" s="74">
        <v>2288.1259464284399</v>
      </c>
      <c r="AM336" s="74">
        <v>2288.1259464284399</v>
      </c>
      <c r="AN336" s="74">
        <v>2288.1259464284399</v>
      </c>
      <c r="AO336" s="74">
        <v>2288.1259464284399</v>
      </c>
      <c r="AP336" s="74">
        <v>2288.1259464284399</v>
      </c>
      <c r="AQ336" s="74">
        <v>2288.1259464284399</v>
      </c>
      <c r="AR336" s="74">
        <v>2288.1259464284399</v>
      </c>
      <c r="AS336" s="74">
        <v>2288.1259464284399</v>
      </c>
      <c r="AT336" s="74">
        <v>2288.1259464284399</v>
      </c>
      <c r="AU336" s="74">
        <v>2288.1259464284399</v>
      </c>
      <c r="AV336" s="74">
        <v>2288.1259464284399</v>
      </c>
      <c r="AW336" s="74">
        <v>2288.1259464284399</v>
      </c>
      <c r="AX336" s="74">
        <v>2288.1259464284399</v>
      </c>
      <c r="AY336" s="74">
        <v>2288.1259464284399</v>
      </c>
      <c r="AZ336" s="74">
        <v>2288.1259464284399</v>
      </c>
      <c r="BA336" s="74">
        <v>2288.1259464284399</v>
      </c>
      <c r="BB336" s="74">
        <v>2288.1259464284399</v>
      </c>
      <c r="BC336" s="74">
        <v>2288.1259464284399</v>
      </c>
      <c r="BD336" s="74">
        <v>2288.1259464284399</v>
      </c>
      <c r="BE336" s="74">
        <v>2288.1259464284399</v>
      </c>
    </row>
    <row r="337" spans="1:57" x14ac:dyDescent="0.25">
      <c r="A337" s="74" t="s">
        <v>57</v>
      </c>
      <c r="B337" s="74" t="s">
        <v>81</v>
      </c>
      <c r="C337" s="74" t="s">
        <v>74</v>
      </c>
      <c r="D337" s="74" t="s">
        <v>133</v>
      </c>
      <c r="E337" s="74">
        <v>12151.60853</v>
      </c>
      <c r="F337" s="74">
        <v>12273.124615299999</v>
      </c>
      <c r="G337" s="74">
        <v>12027.203108133301</v>
      </c>
      <c r="H337" s="74">
        <v>12673.6767413622</v>
      </c>
      <c r="I337" s="74">
        <v>13343.1872359893</v>
      </c>
      <c r="J337" s="74">
        <v>14036.3754728856</v>
      </c>
      <c r="K337" s="74">
        <v>14753.8978045283</v>
      </c>
      <c r="L337" s="74">
        <v>15496.4263963782</v>
      </c>
      <c r="M337" s="74">
        <v>16264.6495753378</v>
      </c>
      <c r="N337" s="74">
        <v>17059.272185432601</v>
      </c>
      <c r="O337" s="74">
        <v>17734.076460187</v>
      </c>
      <c r="P337" s="74">
        <v>18425.2865269424</v>
      </c>
      <c r="Q337" s="74">
        <v>19133.2427284968</v>
      </c>
      <c r="R337" s="74">
        <v>19858.291926629299</v>
      </c>
      <c r="S337" s="74">
        <v>20600.787621091898</v>
      </c>
      <c r="T337" s="74">
        <v>21361.090070704799</v>
      </c>
      <c r="U337" s="74">
        <v>22139.566416591399</v>
      </c>
      <c r="V337" s="74">
        <v>22936.590807588698</v>
      </c>
      <c r="W337" s="74">
        <v>23752.5445278722</v>
      </c>
      <c r="X337" s="74">
        <v>24587.816126832498</v>
      </c>
      <c r="Y337" s="74">
        <v>25442.801551242799</v>
      </c>
      <c r="Z337" s="74">
        <v>26317.904279756902</v>
      </c>
      <c r="AA337" s="74">
        <v>27213.535459777399</v>
      </c>
      <c r="AB337" s="74">
        <v>28130.1140467355</v>
      </c>
      <c r="AC337" s="74">
        <v>29068.066945823899</v>
      </c>
      <c r="AD337" s="74">
        <v>30027.829156224499</v>
      </c>
      <c r="AE337" s="74">
        <v>31009.843917874299</v>
      </c>
      <c r="AF337" s="74">
        <v>32014.562860813399</v>
      </c>
      <c r="AG337" s="74">
        <v>33042.446157159196</v>
      </c>
      <c r="AH337" s="74">
        <v>34093.962675751704</v>
      </c>
      <c r="AI337" s="74">
        <v>35169.5901395166</v>
      </c>
      <c r="AJ337" s="74">
        <v>36269.815285592398</v>
      </c>
      <c r="AK337" s="74">
        <v>37395.134028269</v>
      </c>
      <c r="AL337" s="74">
        <v>37395.134028269</v>
      </c>
      <c r="AM337" s="74">
        <v>37395.134028269</v>
      </c>
      <c r="AN337" s="74">
        <v>37395.134028269</v>
      </c>
      <c r="AO337" s="74">
        <v>37395.134028269</v>
      </c>
      <c r="AP337" s="74">
        <v>37395.134028269</v>
      </c>
      <c r="AQ337" s="74">
        <v>37395.134028269</v>
      </c>
      <c r="AR337" s="74">
        <v>37395.134028269</v>
      </c>
      <c r="AS337" s="74">
        <v>37395.134028269</v>
      </c>
      <c r="AT337" s="74">
        <v>37395.134028269</v>
      </c>
      <c r="AU337" s="74">
        <v>37395.134028269</v>
      </c>
      <c r="AV337" s="74">
        <v>37395.134028269</v>
      </c>
      <c r="AW337" s="74">
        <v>37395.134028269</v>
      </c>
      <c r="AX337" s="74">
        <v>37395.134028269</v>
      </c>
      <c r="AY337" s="74">
        <v>37395.134028269</v>
      </c>
      <c r="AZ337" s="74">
        <v>37395.134028269</v>
      </c>
      <c r="BA337" s="74">
        <v>37395.134028269</v>
      </c>
      <c r="BB337" s="74">
        <v>37395.134028269</v>
      </c>
      <c r="BC337" s="74">
        <v>37395.134028269</v>
      </c>
      <c r="BD337" s="74">
        <v>37395.134028269</v>
      </c>
      <c r="BE337" s="74">
        <v>37395.134028269</v>
      </c>
    </row>
    <row r="338" spans="1:57" x14ac:dyDescent="0.25">
      <c r="A338" s="74" t="s">
        <v>57</v>
      </c>
      <c r="B338" s="74" t="s">
        <v>82</v>
      </c>
      <c r="C338" s="74" t="s">
        <v>74</v>
      </c>
      <c r="D338" s="74" t="s">
        <v>134</v>
      </c>
      <c r="E338" s="74">
        <v>19066.848429999998</v>
      </c>
      <c r="F338" s="74">
        <v>19257.516914299998</v>
      </c>
      <c r="G338" s="74">
        <v>18780.036411168301</v>
      </c>
      <c r="H338" s="74">
        <v>19698.411409072301</v>
      </c>
      <c r="I338" s="74">
        <v>20648.413593897702</v>
      </c>
      <c r="J338" s="74">
        <v>21630.9096685554</v>
      </c>
      <c r="K338" s="74">
        <v>22646.7870887516</v>
      </c>
      <c r="L338" s="74">
        <v>23696.954518580998</v>
      </c>
      <c r="M338" s="74">
        <v>24782.342295538601</v>
      </c>
      <c r="N338" s="74">
        <v>25903.902905136401</v>
      </c>
      <c r="O338" s="74">
        <v>26840.221062228298</v>
      </c>
      <c r="P338" s="74">
        <v>27798.800385879302</v>
      </c>
      <c r="Q338" s="74">
        <v>28780.098039500801</v>
      </c>
      <c r="R338" s="74">
        <v>29784.5798926442</v>
      </c>
      <c r="S338" s="74">
        <v>30812.720679323</v>
      </c>
      <c r="T338" s="74">
        <v>31865.0041591263</v>
      </c>
      <c r="U338" s="74">
        <v>32941.923281170799</v>
      </c>
      <c r="V338" s="74">
        <v>34043.980350940903</v>
      </c>
      <c r="W338" s="74">
        <v>35171.687200065797</v>
      </c>
      <c r="X338" s="74">
        <v>36325.5653590855</v>
      </c>
      <c r="Y338" s="74">
        <v>37506.1462332558</v>
      </c>
      <c r="Z338" s="74">
        <v>38713.971281445403</v>
      </c>
      <c r="AA338" s="74">
        <v>39949.592198178201</v>
      </c>
      <c r="AB338" s="74">
        <v>41213.5710988746</v>
      </c>
      <c r="AC338" s="74">
        <v>42506.480708347401</v>
      </c>
      <c r="AD338" s="74">
        <v>43828.904552607099</v>
      </c>
      <c r="AE338" s="74">
        <v>45181.4371540352</v>
      </c>
      <c r="AF338" s="74">
        <v>46564.684229981802</v>
      </c>
      <c r="AG338" s="74">
        <v>47979.262894847103</v>
      </c>
      <c r="AH338" s="74">
        <v>49425.8018657067</v>
      </c>
      <c r="AI338" s="74">
        <v>50904.941671540699</v>
      </c>
      <c r="AJ338" s="74">
        <v>52417.334866129997</v>
      </c>
      <c r="AK338" s="74">
        <v>53963.6462446808</v>
      </c>
      <c r="AL338" s="74">
        <v>53963.6462446808</v>
      </c>
      <c r="AM338" s="74">
        <v>53963.6462446808</v>
      </c>
      <c r="AN338" s="74">
        <v>53963.6462446808</v>
      </c>
      <c r="AO338" s="74">
        <v>53963.6462446808</v>
      </c>
      <c r="AP338" s="74">
        <v>53963.6462446808</v>
      </c>
      <c r="AQ338" s="74">
        <v>53963.6462446808</v>
      </c>
      <c r="AR338" s="74">
        <v>53963.6462446808</v>
      </c>
      <c r="AS338" s="74">
        <v>53963.6462446808</v>
      </c>
      <c r="AT338" s="74">
        <v>53963.6462446808</v>
      </c>
      <c r="AU338" s="74">
        <v>53963.6462446808</v>
      </c>
      <c r="AV338" s="74">
        <v>53963.6462446808</v>
      </c>
      <c r="AW338" s="74">
        <v>53963.6462446808</v>
      </c>
      <c r="AX338" s="74">
        <v>53963.6462446808</v>
      </c>
      <c r="AY338" s="74">
        <v>53963.6462446808</v>
      </c>
      <c r="AZ338" s="74">
        <v>53963.6462446808</v>
      </c>
      <c r="BA338" s="74">
        <v>53963.6462446808</v>
      </c>
      <c r="BB338" s="74">
        <v>53963.6462446808</v>
      </c>
      <c r="BC338" s="74">
        <v>53963.6462446808</v>
      </c>
      <c r="BD338" s="74">
        <v>53963.6462446808</v>
      </c>
      <c r="BE338" s="74">
        <v>53963.6462446808</v>
      </c>
    </row>
    <row r="339" spans="1:57" x14ac:dyDescent="0.25">
      <c r="A339" s="74" t="s">
        <v>57</v>
      </c>
      <c r="B339" s="74" t="s">
        <v>83</v>
      </c>
      <c r="C339" s="74" t="s">
        <v>84</v>
      </c>
      <c r="D339" s="74" t="s">
        <v>135</v>
      </c>
      <c r="E339" s="74">
        <v>453.365846958448</v>
      </c>
      <c r="F339" s="74">
        <v>470.88432042446198</v>
      </c>
      <c r="G339" s="74">
        <v>479.24368813693201</v>
      </c>
      <c r="H339" s="74">
        <v>508.45390669770399</v>
      </c>
      <c r="I339" s="74">
        <v>529.64293647557201</v>
      </c>
      <c r="J339" s="74">
        <v>550.71726193600205</v>
      </c>
      <c r="K339" s="74">
        <v>573.90709142103697</v>
      </c>
      <c r="L339" s="74">
        <v>598.024841501222</v>
      </c>
      <c r="M339" s="74">
        <v>623.05683058535499</v>
      </c>
      <c r="N339" s="74">
        <v>650.13167055809095</v>
      </c>
      <c r="O339" s="74">
        <v>678.16207225694905</v>
      </c>
      <c r="P339" s="74">
        <v>708.29784189377699</v>
      </c>
      <c r="Q339" s="74">
        <v>739.48034785589095</v>
      </c>
      <c r="R339" s="74">
        <v>772.82218259180695</v>
      </c>
      <c r="S339" s="74">
        <v>807.23224595559896</v>
      </c>
      <c r="T339" s="74">
        <v>842.70453423800302</v>
      </c>
      <c r="U339" s="74">
        <v>881.35717108371603</v>
      </c>
      <c r="V339" s="74">
        <v>919.94615568245501</v>
      </c>
      <c r="W339" s="74">
        <v>960.61601148507202</v>
      </c>
      <c r="X339" s="74">
        <v>1002.30913380553</v>
      </c>
      <c r="Y339" s="74">
        <v>1046.07413309716</v>
      </c>
      <c r="Z339" s="74">
        <v>1086.6126741980599</v>
      </c>
      <c r="AA339" s="74">
        <v>1136.57348518096</v>
      </c>
      <c r="AB339" s="74">
        <v>1186.4443309647299</v>
      </c>
      <c r="AC339" s="74">
        <v>1236.2421973543801</v>
      </c>
      <c r="AD339" s="74">
        <v>1285.9894120628501</v>
      </c>
      <c r="AE339" s="74">
        <v>1335.7163038262599</v>
      </c>
      <c r="AF339" s="74">
        <v>1385.45406863121</v>
      </c>
      <c r="AG339" s="74">
        <v>1435.2230996953599</v>
      </c>
      <c r="AH339" s="74">
        <v>1485.0466338641299</v>
      </c>
      <c r="AI339" s="74">
        <v>1545.3386519343301</v>
      </c>
      <c r="AJ339" s="74">
        <v>1595.3969042900601</v>
      </c>
      <c r="AK339" s="74">
        <v>1656.00673715019</v>
      </c>
      <c r="AL339" s="74">
        <v>1656.00673715019</v>
      </c>
      <c r="AM339" s="74">
        <v>1656.00673715019</v>
      </c>
      <c r="AN339" s="74">
        <v>1656.00673715019</v>
      </c>
      <c r="AO339" s="74">
        <v>1656.00673715019</v>
      </c>
      <c r="AP339" s="74">
        <v>1656.00673715019</v>
      </c>
      <c r="AQ339" s="74">
        <v>1656.00673715019</v>
      </c>
      <c r="AR339" s="74">
        <v>1656.00673715019</v>
      </c>
      <c r="AS339" s="74">
        <v>1656.00673715019</v>
      </c>
      <c r="AT339" s="74">
        <v>1656.00673715019</v>
      </c>
      <c r="AU339" s="74">
        <v>1656.00673715019</v>
      </c>
      <c r="AV339" s="74">
        <v>1656.00673715019</v>
      </c>
      <c r="AW339" s="74">
        <v>1656.00673715019</v>
      </c>
      <c r="AX339" s="74">
        <v>1656.00673715019</v>
      </c>
      <c r="AY339" s="74">
        <v>1656.00673715019</v>
      </c>
      <c r="AZ339" s="74">
        <v>1656.00673715019</v>
      </c>
      <c r="BA339" s="74">
        <v>1656.00673715019</v>
      </c>
      <c r="BB339" s="74">
        <v>1656.00673715019</v>
      </c>
      <c r="BC339" s="74">
        <v>1656.00673715019</v>
      </c>
      <c r="BD339" s="74">
        <v>1656.00673715019</v>
      </c>
      <c r="BE339" s="74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A3" t="s">
        <v>199</v>
      </c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  <c r="L3">
        <v>30</v>
      </c>
      <c r="M3" s="12" t="s">
        <v>202</v>
      </c>
    </row>
    <row r="4" spans="1:120" x14ac:dyDescent="0.25">
      <c r="F4" s="13">
        <f>IFERROR(F10,0)+L4</f>
        <v>9.3750000000000014E-3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M46" si="2">K15</f>
        <v>2.1275126884637389E-3</v>
      </c>
      <c r="M15" s="42">
        <f t="shared" si="2"/>
        <v>2.1275126884637389E-3</v>
      </c>
      <c r="N15" s="42">
        <f t="shared" ref="N15:AO15" si="3">M15*(1-$F$4)</f>
        <v>2.1075672570093915E-3</v>
      </c>
      <c r="O15" s="42">
        <f t="shared" si="3"/>
        <v>2.0878088139749283E-3</v>
      </c>
      <c r="P15" s="42">
        <f t="shared" si="3"/>
        <v>2.0682356063439133E-3</v>
      </c>
      <c r="Q15" s="42">
        <f t="shared" si="3"/>
        <v>2.0488458975344392E-3</v>
      </c>
      <c r="R15" s="42">
        <f t="shared" si="3"/>
        <v>2.029637967245054E-3</v>
      </c>
      <c r="S15" s="42">
        <f t="shared" si="3"/>
        <v>2.0106101113021315E-3</v>
      </c>
      <c r="T15" s="42">
        <f t="shared" si="3"/>
        <v>1.9917606415086738E-3</v>
      </c>
      <c r="U15" s="42">
        <f t="shared" si="3"/>
        <v>1.9730878854945298E-3</v>
      </c>
      <c r="V15" s="42">
        <f t="shared" si="3"/>
        <v>1.9545901865680184E-3</v>
      </c>
      <c r="W15" s="42">
        <f t="shared" si="3"/>
        <v>1.9362659035689431E-3</v>
      </c>
      <c r="X15" s="42">
        <f t="shared" si="3"/>
        <v>1.9181134107229842E-3</v>
      </c>
      <c r="Y15" s="42">
        <f t="shared" si="3"/>
        <v>1.9001310974974563E-3</v>
      </c>
      <c r="Z15" s="42">
        <f t="shared" si="3"/>
        <v>1.8823173684584175E-3</v>
      </c>
      <c r="AA15" s="42">
        <f t="shared" si="3"/>
        <v>1.8646706431291198E-3</v>
      </c>
      <c r="AB15" s="42">
        <f t="shared" si="3"/>
        <v>1.8471893558497843E-3</v>
      </c>
      <c r="AC15" s="42">
        <f t="shared" si="3"/>
        <v>1.8298719556386926E-3</v>
      </c>
      <c r="AD15" s="42">
        <f t="shared" si="3"/>
        <v>1.8127169060545797E-3</v>
      </c>
      <c r="AE15" s="42">
        <f t="shared" si="3"/>
        <v>1.795722685060318E-3</v>
      </c>
      <c r="AF15" s="42">
        <f t="shared" si="3"/>
        <v>1.7788877848878774E-3</v>
      </c>
      <c r="AG15" s="42">
        <f t="shared" si="3"/>
        <v>1.7622107119045535E-3</v>
      </c>
      <c r="AH15" s="42">
        <f t="shared" si="3"/>
        <v>1.7456899864804482E-3</v>
      </c>
      <c r="AI15" s="42">
        <f t="shared" si="3"/>
        <v>1.7293241428571939E-3</v>
      </c>
      <c r="AJ15" s="42">
        <f t="shared" si="3"/>
        <v>1.7131117290179077E-3</v>
      </c>
      <c r="AK15" s="42">
        <f t="shared" si="3"/>
        <v>1.6970513065583648E-3</v>
      </c>
      <c r="AL15" s="42">
        <f t="shared" si="3"/>
        <v>1.6811414505593801E-3</v>
      </c>
      <c r="AM15" s="42">
        <f t="shared" si="3"/>
        <v>1.6653807494603858E-3</v>
      </c>
      <c r="AN15" s="42">
        <f t="shared" si="3"/>
        <v>1.6497678049341947E-3</v>
      </c>
      <c r="AO15" s="42">
        <f t="shared" si="3"/>
        <v>1.6343012317629366E-3</v>
      </c>
      <c r="AP15" s="42">
        <f t="shared" ref="AP15:BJ15" si="4">AO15*(1-$F$4)</f>
        <v>1.618979657715159E-3</v>
      </c>
      <c r="AQ15" s="42">
        <f t="shared" si="4"/>
        <v>1.6038017234240793E-3</v>
      </c>
      <c r="AR15" s="42">
        <f t="shared" si="4"/>
        <v>1.5887660822669785E-3</v>
      </c>
      <c r="AS15" s="42">
        <f t="shared" si="4"/>
        <v>1.5738714002457256E-3</v>
      </c>
      <c r="AT15" s="42">
        <f t="shared" si="4"/>
        <v>1.5591163558684219E-3</v>
      </c>
      <c r="AU15" s="42">
        <f t="shared" si="4"/>
        <v>1.5444996400321555E-3</v>
      </c>
      <c r="AV15" s="42">
        <f t="shared" si="4"/>
        <v>1.530019955906854E-3</v>
      </c>
      <c r="AW15" s="42">
        <f t="shared" si="4"/>
        <v>1.5156760188202271E-3</v>
      </c>
      <c r="AX15" s="42">
        <f t="shared" si="4"/>
        <v>1.5014665561437874E-3</v>
      </c>
      <c r="AY15" s="42">
        <f t="shared" si="4"/>
        <v>1.4873903071799394E-3</v>
      </c>
      <c r="AZ15" s="42">
        <f t="shared" si="4"/>
        <v>1.4734460230501273E-3</v>
      </c>
      <c r="BA15" s="42">
        <f t="shared" si="4"/>
        <v>1.4596324665840325E-3</v>
      </c>
      <c r="BB15" s="42">
        <f t="shared" si="4"/>
        <v>1.4459484122098072E-3</v>
      </c>
      <c r="BC15" s="42">
        <f t="shared" si="4"/>
        <v>1.4323926458453401E-3</v>
      </c>
      <c r="BD15" s="42">
        <f t="shared" si="4"/>
        <v>1.4189639647905401E-3</v>
      </c>
      <c r="BE15" s="42">
        <f t="shared" si="4"/>
        <v>1.4056611776206288E-3</v>
      </c>
      <c r="BF15" s="42">
        <f t="shared" si="4"/>
        <v>1.3924831040804354E-3</v>
      </c>
      <c r="BG15" s="42">
        <f t="shared" si="4"/>
        <v>1.3794285749796813E-3</v>
      </c>
      <c r="BH15" s="42">
        <f t="shared" si="4"/>
        <v>1.3664964320892468E-3</v>
      </c>
      <c r="BI15" s="42">
        <f t="shared" si="4"/>
        <v>1.3536855280384102E-3</v>
      </c>
      <c r="BJ15" s="42">
        <f t="shared" si="4"/>
        <v>1.3409947262130501E-3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K15*INDEX(prod_est,$G15+$H15,MATCH(BQ$14,$BP$14:$DP$14,0))</f>
        <v>20.414584136922297</v>
      </c>
      <c r="BR15" s="8" cm="1">
        <f t="array" ref="BR15">L15*INDEX(prod_est,$G15+$H15,MATCH(BR$14,$BP$14:$DP$14,0))</f>
        <v>19.738446871602552</v>
      </c>
      <c r="BS15" s="8" cm="1">
        <f t="array" ref="BS15">M15*INDEX(prod_est,$G15+$H15,MATCH(BS$14,$BP$14:$DP$14,0))</f>
        <v>20.129640528786268</v>
      </c>
      <c r="BT15" s="8" cm="1">
        <f t="array" ref="BT15">N15*INDEX(prod_est,$G15+$H15,MATCH(BT$14,$BP$14:$DP$14,0))</f>
        <v>20.317965598602594</v>
      </c>
      <c r="BU15" s="8" cm="1">
        <f t="array" ref="BU15">O15*INDEX(prod_est,$G15+$H15,MATCH(BU$14,$BP$14:$DP$14,0))</f>
        <v>20.492866031838101</v>
      </c>
      <c r="BV15" s="8" cm="1">
        <f t="array" ref="BV15">P15*INDEX(prod_est,$G15+$H15,MATCH(BV$14,$BP$14:$DP$14,0))</f>
        <v>20.656402927304793</v>
      </c>
      <c r="BW15" s="8" cm="1">
        <f t="array" ref="BW15">Q15*INDEX(prod_est,$G15+$H15,MATCH(BW$14,$BP$14:$DP$14,0))</f>
        <v>20.809500830392818</v>
      </c>
      <c r="BX15" s="8" cm="1">
        <f t="array" ref="BX15">R15*INDEX(prod_est,$G15+$H15,MATCH(BX$14,$BP$14:$DP$14,0))</f>
        <v>20.940514786584053</v>
      </c>
      <c r="BY15" s="8" cm="1">
        <f t="array" ref="BY15">S15*INDEX(prod_est,$G15+$H15,MATCH(BY$14,$BP$14:$DP$14,0))</f>
        <v>21.063426092212651</v>
      </c>
      <c r="BZ15" s="8" cm="1">
        <f t="array" ref="BZ15">T15*INDEX(prod_est,$G15+$H15,MATCH(BZ$14,$BP$14:$DP$14,0))</f>
        <v>21.037375563096465</v>
      </c>
      <c r="CA15" s="8" cm="1">
        <f t="array" ref="CA15">U15*INDEX(prod_est,$G15+$H15,MATCH(CA$14,$BP$14:$DP$14,0))</f>
        <v>20.999745198386265</v>
      </c>
      <c r="CB15" s="8" cm="1">
        <f t="array" ref="CB15">V15*INDEX(prod_est,$G15+$H15,MATCH(CB$14,$BP$14:$DP$14,0))</f>
        <v>20.948769072814926</v>
      </c>
      <c r="CC15" s="8" cm="1">
        <f t="array" ref="CC15">W15*INDEX(prod_est,$G15+$H15,MATCH(CC$14,$BP$14:$DP$14,0))</f>
        <v>20.931444320587282</v>
      </c>
      <c r="CD15" s="8" cm="1">
        <f t="array" ref="CD15">X15*INDEX(prod_est,$G15+$H15,MATCH(CD$14,$BP$14:$DP$14,0))</f>
        <v>20.901623808360586</v>
      </c>
      <c r="CE15" s="8" cm="1">
        <f t="array" ref="CE15">Y15*INDEX(prod_est,$G15+$H15,MATCH(CE$14,$BP$14:$DP$14,0))</f>
        <v>20.860020858417442</v>
      </c>
      <c r="CF15" s="8" cm="1">
        <f t="array" ref="CF15">Z15*INDEX(prod_est,$G15+$H15,MATCH(CF$14,$BP$14:$DP$14,0))</f>
        <v>20.807268072347053</v>
      </c>
      <c r="CG15" s="8" cm="1">
        <f t="array" ref="CG15">AA15*INDEX(prod_est,$G15+$H15,MATCH(CG$14,$BP$14:$DP$14,0))</f>
        <v>20.743645507124</v>
      </c>
      <c r="CH15" s="8" cm="1">
        <f t="array" ref="CH15">AB15*INDEX(prod_est,$G15+$H15,MATCH(CH$14,$BP$14:$DP$14,0))</f>
        <v>20.658467262082006</v>
      </c>
      <c r="CI15" s="8" cm="1">
        <f t="array" ref="CI15">AC15*INDEX(prod_est,$G15+$H15,MATCH(CI$14,$BP$14:$DP$14,0))</f>
        <v>20.563196952825752</v>
      </c>
      <c r="CJ15" s="8" cm="1">
        <f t="array" ref="CJ15">AD15*INDEX(prod_est,$G15+$H15,MATCH(CJ$14,$BP$14:$DP$14,0))</f>
        <v>20.45770622669917</v>
      </c>
      <c r="CK15" s="8" cm="1">
        <f t="array" ref="CK15">AE15*INDEX(prod_est,$G15+$H15,MATCH(CK$14,$BP$14:$DP$14,0))</f>
        <v>20.341876751538422</v>
      </c>
      <c r="CL15" s="8" cm="1">
        <f t="array" ref="CL15">AF15*INDEX(prod_est,$G15+$H15,MATCH(CL$14,$BP$14:$DP$14,0))</f>
        <v>20.215124010859345</v>
      </c>
      <c r="CM15" s="8" cm="1">
        <f t="array" ref="CM15">AG15*INDEX(prod_est,$G15+$H15,MATCH(CM$14,$BP$14:$DP$14,0))</f>
        <v>20.069026111928864</v>
      </c>
      <c r="CN15" s="8" cm="1">
        <f t="array" ref="CN15">AH15*INDEX(prod_est,$G15+$H15,MATCH(CN$14,$BP$14:$DP$14,0))</f>
        <v>19.915168641980326</v>
      </c>
      <c r="CO15" s="8" cm="1">
        <f t="array" ref="CO15">AI15*INDEX(prod_est,$G15+$H15,MATCH(CO$14,$BP$14:$DP$14,0))</f>
        <v>19.753782806462436</v>
      </c>
      <c r="CP15" s="8" cm="1">
        <f t="array" ref="CP15">AJ15*INDEX(prod_est,$G15+$H15,MATCH(CP$14,$BP$14:$DP$14,0))</f>
        <v>19.585488090759196</v>
      </c>
      <c r="CQ15" s="8" cm="1">
        <f t="array" ref="CQ15">AK15*INDEX(prod_est,$G15+$H15,MATCH(CQ$14,$BP$14:$DP$14,0))</f>
        <v>19.410888551846128</v>
      </c>
      <c r="CR15" s="8" cm="1">
        <f t="array" ref="CR15">AL15*INDEX(prod_est,$G15+$H15,MATCH(CR$14,$BP$14:$DP$14,0))</f>
        <v>19.222592862107202</v>
      </c>
      <c r="CS15" s="8" cm="1">
        <f t="array" ref="CS15">AM15*INDEX(prod_est,$G15+$H15,MATCH(CS$14,$BP$14:$DP$14,0))</f>
        <v>19.030311488921747</v>
      </c>
      <c r="CT15" s="8" cm="1">
        <f t="array" ref="CT15">AN15*INDEX(prod_est,$G15+$H15,MATCH(CT$14,$BP$14:$DP$14,0))</f>
        <v>18.833800776500425</v>
      </c>
      <c r="CU15" s="8" cm="1">
        <f t="array" ref="CU15">AO15*INDEX(prod_est,$G15+$H15,MATCH(CU$14,$BP$14:$DP$14,0))</f>
        <v>18.632718409350915</v>
      </c>
      <c r="CV15" s="8" cm="1">
        <f t="array" ref="CV15">AP15*INDEX(prod_est,$G15+$H15,MATCH(CV$14,$BP$14:$DP$14,0))</f>
        <v>18.426782412809338</v>
      </c>
      <c r="CW15" cm="1">
        <f t="array" ref="CW15">AQ15*INDEX(prod_est,$G15+$H15,MATCH(CW$14,$BP$14:$DP$14,0))</f>
        <v>18.123726224065948</v>
      </c>
      <c r="CX15" cm="1">
        <f t="array" ref="CX15">AR15*INDEX(prod_est,$G15+$H15,MATCH(CX$14,$BP$14:$DP$14,0))</f>
        <v>17.82056881378422</v>
      </c>
      <c r="CY15" cm="1">
        <f t="array" ref="CY15">AS15*INDEX(prod_est,$G15+$H15,MATCH(CY$14,$BP$14:$DP$14,0))</f>
        <v>17.517377753012909</v>
      </c>
      <c r="CZ15" cm="1">
        <f t="array" ref="CZ15">AT15*INDEX(prod_est,$G15+$H15,MATCH(CZ$14,$BP$14:$DP$14,0))</f>
        <v>17.214218988764433</v>
      </c>
      <c r="DA15" cm="1">
        <f t="array" ref="DA15">AU15*INDEX(prod_est,$G15+$H15,MATCH(DA$14,$BP$14:$DP$14,0))</f>
        <v>16.911156871958337</v>
      </c>
      <c r="DB15" cm="1">
        <f t="array" ref="DB15">AV15*INDEX(prod_est,$G15+$H15,MATCH(DB$14,$BP$14:$DP$14,0))</f>
        <v>16.608254184950606</v>
      </c>
      <c r="DC15" cm="1">
        <f t="array" ref="DC15">AW15*INDEX(prod_est,$G15+$H15,MATCH(DC$14,$BP$14:$DP$14,0))</f>
        <v>16.30557216865537</v>
      </c>
      <c r="DD15" cm="1">
        <f t="array" ref="DD15">AX15*INDEX(prod_est,$G15+$H15,MATCH(DD$14,$BP$14:$DP$14,0))</f>
        <v>16.003170549264389</v>
      </c>
      <c r="DE15" cm="1">
        <f t="array" ref="DE15">AY15*INDEX(prod_est,$G15+$H15,MATCH(DE$14,$BP$14:$DP$14,0))</f>
        <v>15.701107564569895</v>
      </c>
      <c r="DF15" cm="1">
        <f t="array" ref="DF15">AZ15*INDEX(prod_est,$G15+$H15,MATCH(DF$14,$BP$14:$DP$14,0))</f>
        <v>15.399439989895429</v>
      </c>
      <c r="DG15" cm="1">
        <f t="array" ref="DG15">BA15*INDEX(prod_est,$G15+$H15,MATCH(DG$14,$BP$14:$DP$14,0))</f>
        <v>15.098223163641515</v>
      </c>
      <c r="DH15" cm="1">
        <f t="array" ref="DH15">BB15*INDEX(prod_est,$G15+$H15,MATCH(DH$14,$BP$14:$DP$14,0))</f>
        <v>14.797511012449901</v>
      </c>
      <c r="DI15" cm="1">
        <f t="array" ref="DI15">BC15*INDEX(prod_est,$G15+$H15,MATCH(DI$14,$BP$14:$DP$14,0))</f>
        <v>14.497356075992261</v>
      </c>
      <c r="DJ15" cm="1">
        <f t="array" ref="DJ15">BD15*INDEX(prod_est,$G15+$H15,MATCH(DJ$14,$BP$14:$DP$14,0))</f>
        <v>14.197809531388414</v>
      </c>
      <c r="DK15" cm="1">
        <f t="array" ref="DK15">BE15*INDEX(prod_est,$G15+$H15,MATCH(DK$14,$BP$14:$DP$14,0))</f>
        <v>13.898921217259113</v>
      </c>
      <c r="DL15" cm="1">
        <f t="array" ref="DL15">BF15*INDEX(prod_est,$G15+$H15,MATCH(DL$14,$BP$14:$DP$14,0))</f>
        <v>13.600739657417879</v>
      </c>
      <c r="DM15" cm="1">
        <f t="array" ref="DM15">BG15*INDEX(prod_est,$G15+$H15,MATCH(DM$14,$BP$14:$DP$14,0))</f>
        <v>13.30331208420804</v>
      </c>
      <c r="DN15" cm="1">
        <f t="array" ref="DN15">BH15*INDEX(prod_est,$G15+$H15,MATCH(DN$14,$BP$14:$DP$14,0))</f>
        <v>13.006684461488382</v>
      </c>
      <c r="DO15" cm="1">
        <f t="array" ref="DO15">BI15*INDEX(prod_est,$G15+$H15,MATCH(DO$14,$BP$14:$DP$14,0))</f>
        <v>12.710901507273137</v>
      </c>
      <c r="DP15" cm="1">
        <f t="array" ref="DP15">BJ15*INDEX(prod_est,$G15+$H15,MATCH(DP$14,$BP$14:$DP$14,0))</f>
        <v>12.41600671603069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si="2"/>
        <v>1.1420408297233975E-5</v>
      </c>
      <c r="N18" s="42">
        <f t="shared" ref="N18:AP18" si="13">M18*(1-$F$4)</f>
        <v>1.1313341969447407E-5</v>
      </c>
      <c r="O18" s="42">
        <f t="shared" si="13"/>
        <v>1.1207279388483838E-5</v>
      </c>
      <c r="P18" s="42">
        <f t="shared" si="13"/>
        <v>1.1102211144216801E-5</v>
      </c>
      <c r="Q18" s="42">
        <f t="shared" si="13"/>
        <v>1.0998127914739768E-5</v>
      </c>
      <c r="R18" s="42">
        <f t="shared" si="13"/>
        <v>1.0895020465539082E-5</v>
      </c>
      <c r="S18" s="42">
        <f t="shared" si="13"/>
        <v>1.0792879648674654E-5</v>
      </c>
      <c r="T18" s="42">
        <f t="shared" si="13"/>
        <v>1.0691696401968329E-5</v>
      </c>
      <c r="U18" s="42">
        <f t="shared" si="13"/>
        <v>1.0591461748199876E-5</v>
      </c>
      <c r="V18" s="42">
        <f t="shared" si="13"/>
        <v>1.0492166794310503E-5</v>
      </c>
      <c r="W18" s="42">
        <f t="shared" si="13"/>
        <v>1.0393802730613841E-5</v>
      </c>
      <c r="X18" s="42">
        <f t="shared" si="13"/>
        <v>1.0296360830014337E-5</v>
      </c>
      <c r="Y18" s="42">
        <f t="shared" si="13"/>
        <v>1.0199832447232952E-5</v>
      </c>
      <c r="Z18" s="42">
        <f t="shared" si="13"/>
        <v>1.0104209018040142E-5</v>
      </c>
      <c r="AA18" s="42">
        <f t="shared" si="13"/>
        <v>1.0009482058496014E-5</v>
      </c>
      <c r="AB18" s="42">
        <f t="shared" si="13"/>
        <v>9.9156431641976143E-6</v>
      </c>
      <c r="AC18" s="42">
        <f t="shared" si="13"/>
        <v>9.8226840095332622E-6</v>
      </c>
      <c r="AD18" s="42">
        <f t="shared" si="13"/>
        <v>9.7305963469438875E-6</v>
      </c>
      <c r="AE18" s="42">
        <f t="shared" si="13"/>
        <v>9.6393720061912887E-6</v>
      </c>
      <c r="AF18" s="42">
        <f t="shared" si="13"/>
        <v>9.5490028936332458E-6</v>
      </c>
      <c r="AG18" s="42">
        <f t="shared" si="13"/>
        <v>9.4594809915054347E-6</v>
      </c>
      <c r="AH18" s="42">
        <f t="shared" si="13"/>
        <v>9.3707983572100718E-6</v>
      </c>
      <c r="AI18" s="42">
        <f t="shared" si="13"/>
        <v>9.2829471226112267E-6</v>
      </c>
      <c r="AJ18" s="42">
        <f t="shared" si="13"/>
        <v>9.1959194933367471E-6</v>
      </c>
      <c r="AK18" s="42">
        <f t="shared" si="13"/>
        <v>9.1097077480867149E-6</v>
      </c>
      <c r="AL18" s="42">
        <f t="shared" si="13"/>
        <v>9.0243042379484026E-6</v>
      </c>
      <c r="AM18" s="42">
        <f t="shared" si="13"/>
        <v>8.9397013857176364E-6</v>
      </c>
      <c r="AN18" s="42">
        <f t="shared" si="13"/>
        <v>8.8558916852265335E-6</v>
      </c>
      <c r="AO18" s="42">
        <f t="shared" si="13"/>
        <v>8.7728677006775345E-6</v>
      </c>
      <c r="AP18" s="42">
        <f t="shared" si="13"/>
        <v>8.6906220659836832E-6</v>
      </c>
      <c r="AQ18" s="42">
        <f t="shared" ref="AQ18:BJ18" si="14">AP18*(1-$F$4)</f>
        <v>8.6091474841150865E-6</v>
      </c>
      <c r="AR18" s="42">
        <f t="shared" si="14"/>
        <v>8.5284367264515067E-6</v>
      </c>
      <c r="AS18" s="42">
        <f t="shared" si="14"/>
        <v>8.4484826321410236E-6</v>
      </c>
      <c r="AT18" s="42">
        <f t="shared" si="14"/>
        <v>8.3692781074647009E-6</v>
      </c>
      <c r="AU18" s="42">
        <f t="shared" si="14"/>
        <v>8.2908161252072184E-6</v>
      </c>
      <c r="AV18" s="42">
        <f t="shared" si="14"/>
        <v>8.2130897240334E-6</v>
      </c>
      <c r="AW18" s="42">
        <f t="shared" si="14"/>
        <v>8.1360920078705875E-6</v>
      </c>
      <c r="AX18" s="42">
        <f t="shared" si="14"/>
        <v>8.0598161452968003E-6</v>
      </c>
      <c r="AY18" s="42">
        <f t="shared" si="14"/>
        <v>7.9842553689346422E-6</v>
      </c>
      <c r="AZ18" s="42">
        <f t="shared" si="14"/>
        <v>7.9094029748508793E-6</v>
      </c>
      <c r="BA18" s="42">
        <f t="shared" si="14"/>
        <v>7.8352523219616529E-6</v>
      </c>
      <c r="BB18" s="42">
        <f t="shared" si="14"/>
        <v>7.7617968314432617E-6</v>
      </c>
      <c r="BC18" s="42">
        <f t="shared" si="14"/>
        <v>7.6890299861484812E-6</v>
      </c>
      <c r="BD18" s="42">
        <f t="shared" si="14"/>
        <v>7.6169453300283389E-6</v>
      </c>
      <c r="BE18" s="42">
        <f t="shared" si="14"/>
        <v>7.5455364675593232E-6</v>
      </c>
      <c r="BF18" s="42">
        <f t="shared" si="14"/>
        <v>7.4747970631759542E-6</v>
      </c>
      <c r="BG18" s="42">
        <f t="shared" si="14"/>
        <v>7.4047208407086792E-6</v>
      </c>
      <c r="BH18" s="42">
        <f t="shared" si="14"/>
        <v>7.3353015828270353E-6</v>
      </c>
      <c r="BI18" s="42">
        <f t="shared" si="14"/>
        <v>7.2665331304880319E-6</v>
      </c>
      <c r="BJ18" s="42">
        <f t="shared" si="14"/>
        <v>7.1984093823897062E-6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K18*INDEX(prod_est,$G18+$H18,MATCH(BQ$14,$BP$14:$DP$14,0))</f>
        <v>0.10958472178619026</v>
      </c>
      <c r="BR18" s="8" cm="1">
        <f t="array" ref="BR18">L18*INDEX(prod_est,$G18+$H18,MATCH(BR$14,$BP$14:$DP$14,0))</f>
        <v>0.10595524231149789</v>
      </c>
      <c r="BS18" s="8" cm="1">
        <f t="array" ref="BS18">M18*INDEX(prod_est,$G18+$H18,MATCH(BS$14,$BP$14:$DP$14,0))</f>
        <v>0.10805515518748277</v>
      </c>
      <c r="BT18" s="8" cm="1">
        <f t="array" ref="BT18">N18*INDEX(prod_est,$G18+$H18,MATCH(BT$14,$BP$14:$DP$14,0))</f>
        <v>0.10906607709717092</v>
      </c>
      <c r="BU18" s="8" cm="1">
        <f t="array" ref="BU18">O18*INDEX(prod_est,$G18+$H18,MATCH(BU$14,$BP$14:$DP$14,0))</f>
        <v>0.11000493606132353</v>
      </c>
      <c r="BV18" s="8" cm="1">
        <f t="array" ref="BV18">P18*INDEX(prod_est,$G18+$H18,MATCH(BV$14,$BP$14:$DP$14,0))</f>
        <v>0.11088279598104055</v>
      </c>
      <c r="BW18" s="8" cm="1">
        <f t="array" ref="BW18">Q18*INDEX(prod_est,$G18+$H18,MATCH(BW$14,$BP$14:$DP$14,0))</f>
        <v>0.11170461978129158</v>
      </c>
      <c r="BX18" s="8" cm="1">
        <f t="array" ref="BX18">R18*INDEX(prod_est,$G18+$H18,MATCH(BX$14,$BP$14:$DP$14,0))</f>
        <v>0.11240789778308824</v>
      </c>
      <c r="BY18" s="8" cm="1">
        <f t="array" ref="BY18">S18*INDEX(prod_est,$G18+$H18,MATCH(BY$14,$BP$14:$DP$14,0))</f>
        <v>0.11306768106063868</v>
      </c>
      <c r="BZ18" s="8" cm="1">
        <f t="array" ref="BZ18">T18*INDEX(prod_est,$G18+$H18,MATCH(BZ$14,$BP$14:$DP$14,0))</f>
        <v>0.11292784279763839</v>
      </c>
      <c r="CA18" s="8" cm="1">
        <f t="array" ref="CA18">U18*INDEX(prod_est,$G18+$H18,MATCH(CA$14,$BP$14:$DP$14,0))</f>
        <v>0.11272584441159135</v>
      </c>
      <c r="CB18" s="8" cm="1">
        <f t="array" ref="CB18">V18*INDEX(prod_est,$G18+$H18,MATCH(CB$14,$BP$14:$DP$14,0))</f>
        <v>0.11245220648191297</v>
      </c>
      <c r="CC18" s="8" cm="1">
        <f t="array" ref="CC18">W18*INDEX(prod_est,$G18+$H18,MATCH(CC$14,$BP$14:$DP$14,0))</f>
        <v>0.11235920786189957</v>
      </c>
      <c r="CD18" s="8" cm="1">
        <f t="array" ref="CD18">X18*INDEX(prod_est,$G18+$H18,MATCH(CD$14,$BP$14:$DP$14,0))</f>
        <v>0.11219913247099442</v>
      </c>
      <c r="CE18" s="8" cm="1">
        <f t="array" ref="CE18">Y18*INDEX(prod_est,$G18+$H18,MATCH(CE$14,$BP$14:$DP$14,0))</f>
        <v>0.11197580939644994</v>
      </c>
      <c r="CF18" s="8" cm="1">
        <f t="array" ref="CF18">Z18*INDEX(prod_est,$G18+$H18,MATCH(CF$14,$BP$14:$DP$14,0))</f>
        <v>0.11169263441986471</v>
      </c>
      <c r="CG18" s="8" cm="1">
        <f t="array" ref="CG18">AA18*INDEX(prod_est,$G18+$H18,MATCH(CG$14,$BP$14:$DP$14,0))</f>
        <v>0.11135111087657185</v>
      </c>
      <c r="CH18" s="8" cm="1">
        <f t="array" ref="CH18">AB18*INDEX(prod_est,$G18+$H18,MATCH(CH$14,$BP$14:$DP$14,0))</f>
        <v>0.11089387725268034</v>
      </c>
      <c r="CI18" s="8" cm="1">
        <f t="array" ref="CI18">AC18*INDEX(prod_est,$G18+$H18,MATCH(CI$14,$BP$14:$DP$14,0))</f>
        <v>0.11038246980669429</v>
      </c>
      <c r="CJ18" s="8" cm="1">
        <f t="array" ref="CJ18">AD18*INDEX(prod_est,$G18+$H18,MATCH(CJ$14,$BP$14:$DP$14,0))</f>
        <v>0.1098161995463711</v>
      </c>
      <c r="CK18" s="8" cm="1">
        <f t="array" ref="CK18">AE18*INDEX(prod_est,$G18+$H18,MATCH(CK$14,$BP$14:$DP$14,0))</f>
        <v>0.10919443126909457</v>
      </c>
      <c r="CL18" s="8" cm="1">
        <f t="array" ref="CL18">AF18*INDEX(prod_est,$G18+$H18,MATCH(CL$14,$BP$14:$DP$14,0))</f>
        <v>0.10851402731230607</v>
      </c>
      <c r="CM18" s="8" cm="1">
        <f t="array" ref="CM18">AG18*INDEX(prod_est,$G18+$H18,MATCH(CM$14,$BP$14:$DP$14,0))</f>
        <v>0.10772977927176494</v>
      </c>
      <c r="CN18" s="8" cm="1">
        <f t="array" ref="CN18">AH18*INDEX(prod_est,$G18+$H18,MATCH(CN$14,$BP$14:$DP$14,0))</f>
        <v>0.1069038781451021</v>
      </c>
      <c r="CO18" s="8" cm="1">
        <f t="array" ref="CO18">AI18*INDEX(prod_est,$G18+$H18,MATCH(CO$14,$BP$14:$DP$14,0))</f>
        <v>0.10603756503449244</v>
      </c>
      <c r="CP18" s="8" cm="1">
        <f t="array" ref="CP18">AJ18*INDEX(prod_est,$G18+$H18,MATCH(CP$14,$BP$14:$DP$14,0))</f>
        <v>0.10513416531423707</v>
      </c>
      <c r="CQ18" s="8" cm="1">
        <f t="array" ref="CQ18">AK18*INDEX(prod_est,$G18+$H18,MATCH(CQ$14,$BP$14:$DP$14,0))</f>
        <v>0.10419692153951914</v>
      </c>
      <c r="CR18" s="8" cm="1">
        <f t="array" ref="CR18">AL18*INDEX(prod_est,$G18+$H18,MATCH(CR$14,$BP$14:$DP$14,0))</f>
        <v>0.10318615734098427</v>
      </c>
      <c r="CS18" s="8" cm="1">
        <f t="array" ref="CS18">AM18*INDEX(prod_est,$G18+$H18,MATCH(CS$14,$BP$14:$DP$14,0))</f>
        <v>0.10215399814323285</v>
      </c>
      <c r="CT18" s="8" cm="1">
        <f t="array" ref="CT18">AN18*INDEX(prod_est,$G18+$H18,MATCH(CT$14,$BP$14:$DP$14,0))</f>
        <v>0.10109913601112855</v>
      </c>
      <c r="CU18" s="8" cm="1">
        <f t="array" ref="CU18">AO18*INDEX(prod_est,$G18+$H18,MATCH(CU$14,$BP$14:$DP$14,0))</f>
        <v>0.10001973340795067</v>
      </c>
      <c r="CV18" s="8" cm="1">
        <f t="array" ref="CV18">AP18*INDEX(prod_est,$G18+$H18,MATCH(CV$14,$BP$14:$DP$14,0))</f>
        <v>9.8914276704281934E-2</v>
      </c>
      <c r="CW18" cm="1">
        <f t="array" ref="CW18">AQ18*INDEX(prod_est,$G18+$H18,MATCH(CW$14,$BP$14:$DP$14,0))</f>
        <v>9.7287482452374424E-2</v>
      </c>
      <c r="CX18" cm="1">
        <f t="array" ref="CX18">AR18*INDEX(prod_est,$G18+$H18,MATCH(CX$14,$BP$14:$DP$14,0))</f>
        <v>9.5660144847046463E-2</v>
      </c>
      <c r="CY18" cm="1">
        <f t="array" ref="CY18">AS18*INDEX(prod_est,$G18+$H18,MATCH(CY$14,$BP$14:$DP$14,0))</f>
        <v>9.4032626607152836E-2</v>
      </c>
      <c r="CZ18" cm="1">
        <f t="array" ref="CZ18">AT18*INDEX(prod_est,$G18+$H18,MATCH(CZ$14,$BP$14:$DP$14,0))</f>
        <v>9.2405281733782166E-2</v>
      </c>
      <c r="DA18" cm="1">
        <f t="array" ref="DA18">AU18*INDEX(prod_est,$G18+$H18,MATCH(DA$14,$BP$14:$DP$14,0))</f>
        <v>9.0778455660256427E-2</v>
      </c>
      <c r="DB18" cm="1">
        <f t="array" ref="DB18">AV18*INDEX(prod_est,$G18+$H18,MATCH(DB$14,$BP$14:$DP$14,0))</f>
        <v>8.915248539990725E-2</v>
      </c>
      <c r="DC18" cm="1">
        <f t="array" ref="DC18">AW18*INDEX(prod_est,$G18+$H18,MATCH(DC$14,$BP$14:$DP$14,0))</f>
        <v>8.7527699691664212E-2</v>
      </c>
      <c r="DD18" cm="1">
        <f t="array" ref="DD18">AX18*INDEX(prod_est,$G18+$H18,MATCH(DD$14,$BP$14:$DP$14,0))</f>
        <v>8.5904419143484012E-2</v>
      </c>
      <c r="DE18" cm="1">
        <f t="array" ref="DE18">AY18*INDEX(prod_est,$G18+$H18,MATCH(DE$14,$BP$14:$DP$14,0))</f>
        <v>8.4282956373650533E-2</v>
      </c>
      <c r="DF18" cm="1">
        <f t="array" ref="DF18">AZ18*INDEX(prod_est,$G18+$H18,MATCH(DF$14,$BP$14:$DP$14,0))</f>
        <v>8.2663616149970628E-2</v>
      </c>
      <c r="DG18" cm="1">
        <f t="array" ref="DG18">BA18*INDEX(prod_est,$G18+$H18,MATCH(DG$14,$BP$14:$DP$14,0))</f>
        <v>8.1046695526902246E-2</v>
      </c>
      <c r="DH18" cm="1">
        <f t="array" ref="DH18">BB18*INDEX(prod_est,$G18+$H18,MATCH(DH$14,$BP$14:$DP$14,0))</f>
        <v>7.9432483980635196E-2</v>
      </c>
      <c r="DI18" cm="1">
        <f t="array" ref="DI18">BC18*INDEX(prod_est,$G18+$H18,MATCH(DI$14,$BP$14:$DP$14,0))</f>
        <v>7.782126354215603E-2</v>
      </c>
      <c r="DJ18" cm="1">
        <f t="array" ref="DJ18">BD18*INDEX(prod_est,$G18+$H18,MATCH(DJ$14,$BP$14:$DP$14,0))</f>
        <v>7.6213308928323953E-2</v>
      </c>
      <c r="DK18" cm="1">
        <f t="array" ref="DK18">BE18*INDEX(prod_est,$G18+$H18,MATCH(DK$14,$BP$14:$DP$14,0))</f>
        <v>7.4608887670985474E-2</v>
      </c>
      <c r="DL18" cm="1">
        <f t="array" ref="DL18">BF18*INDEX(prod_est,$G18+$H18,MATCH(DL$14,$BP$14:$DP$14,0))</f>
        <v>7.3008260244151191E-2</v>
      </c>
      <c r="DM18" cm="1">
        <f t="array" ref="DM18">BG18*INDEX(prod_est,$G18+$H18,MATCH(DM$14,$BP$14:$DP$14,0))</f>
        <v>7.1411680189268148E-2</v>
      </c>
      <c r="DN18" cm="1">
        <f t="array" ref="DN18">BH18*INDEX(prod_est,$G18+$H18,MATCH(DN$14,$BP$14:$DP$14,0))</f>
        <v>6.9819394238605934E-2</v>
      </c>
      <c r="DO18" cm="1">
        <f t="array" ref="DO18">BI18*INDEX(prod_est,$G18+$H18,MATCH(DO$14,$BP$14:$DP$14,0))</f>
        <v>6.8231642436787365E-2</v>
      </c>
      <c r="DP18" cm="1">
        <f t="array" ref="DP18">BJ18*INDEX(prod_est,$G18+$H18,MATCH(DP$14,$BP$14:$DP$14,0))</f>
        <v>6.6648658260487006E-2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si="2"/>
        <v>1.3284693637728549E-8</v>
      </c>
      <c r="N21" s="42">
        <f t="shared" ref="N21:AP21" si="19">M21*(1-$F$4)</f>
        <v>1.3160149634874844E-8</v>
      </c>
      <c r="O21" s="42">
        <f t="shared" si="19"/>
        <v>1.3036773232047892E-8</v>
      </c>
      <c r="P21" s="42">
        <f t="shared" si="19"/>
        <v>1.2914553482997443E-8</v>
      </c>
      <c r="Q21" s="42">
        <f t="shared" si="19"/>
        <v>1.2793479544094341E-8</v>
      </c>
      <c r="R21" s="42">
        <f t="shared" si="19"/>
        <v>1.2673540673368456E-8</v>
      </c>
      <c r="S21" s="42">
        <f t="shared" si="19"/>
        <v>1.2554726229555626E-8</v>
      </c>
      <c r="T21" s="42">
        <f t="shared" si="19"/>
        <v>1.2437025671153541E-8</v>
      </c>
      <c r="U21" s="42">
        <f t="shared" si="19"/>
        <v>1.2320428555486476E-8</v>
      </c>
      <c r="V21" s="42">
        <f t="shared" si="19"/>
        <v>1.2204924537778791E-8</v>
      </c>
      <c r="W21" s="42">
        <f t="shared" si="19"/>
        <v>1.2090503370237115E-8</v>
      </c>
      <c r="X21" s="42">
        <f t="shared" si="19"/>
        <v>1.1977154901141142E-8</v>
      </c>
      <c r="Y21" s="42">
        <f t="shared" si="19"/>
        <v>1.1864869073942944E-8</v>
      </c>
      <c r="Z21" s="42">
        <f t="shared" si="19"/>
        <v>1.1753635926374729E-8</v>
      </c>
      <c r="AA21" s="42">
        <f t="shared" si="19"/>
        <v>1.1643445589564965E-8</v>
      </c>
      <c r="AB21" s="42">
        <f t="shared" si="19"/>
        <v>1.1534288287162792E-8</v>
      </c>
      <c r="AC21" s="42">
        <f t="shared" si="19"/>
        <v>1.1426154334470641E-8</v>
      </c>
      <c r="AD21" s="42">
        <f t="shared" si="19"/>
        <v>1.1319034137584979E-8</v>
      </c>
      <c r="AE21" s="42">
        <f t="shared" si="19"/>
        <v>1.1212918192545119E-8</v>
      </c>
      <c r="AF21" s="42">
        <f t="shared" si="19"/>
        <v>1.1107797084490009E-8</v>
      </c>
      <c r="AG21" s="42">
        <f t="shared" si="19"/>
        <v>1.1003661486822915E-8</v>
      </c>
      <c r="AH21" s="42">
        <f t="shared" si="19"/>
        <v>1.0900502160383951E-8</v>
      </c>
      <c r="AI21" s="42">
        <f t="shared" si="19"/>
        <v>1.079830995263035E-8</v>
      </c>
      <c r="AJ21" s="42">
        <f t="shared" si="19"/>
        <v>1.0697075796824441E-8</v>
      </c>
      <c r="AK21" s="42">
        <f t="shared" si="19"/>
        <v>1.0596790711229212E-8</v>
      </c>
      <c r="AL21" s="42">
        <f t="shared" si="19"/>
        <v>1.0497445798311438E-8</v>
      </c>
      <c r="AM21" s="42">
        <f t="shared" si="19"/>
        <v>1.0399032243952268E-8</v>
      </c>
      <c r="AN21" s="42">
        <f t="shared" si="19"/>
        <v>1.0301541316665216E-8</v>
      </c>
      <c r="AO21" s="42">
        <f t="shared" si="19"/>
        <v>1.0204964366821479E-8</v>
      </c>
      <c r="AP21" s="42">
        <f t="shared" si="19"/>
        <v>1.0109292825882528E-8</v>
      </c>
      <c r="AQ21" s="42">
        <f t="shared" ref="AQ21:BJ21" si="20">AP21*(1-$F$4)</f>
        <v>1.0014518205639879E-8</v>
      </c>
      <c r="AR21" s="42">
        <f t="shared" si="20"/>
        <v>9.9206320974620049E-9</v>
      </c>
      <c r="AS21" s="42">
        <f t="shared" si="20"/>
        <v>9.8276261715482977E-9</v>
      </c>
      <c r="AT21" s="42">
        <f t="shared" si="20"/>
        <v>9.7354921761900318E-9</v>
      </c>
      <c r="AU21" s="42">
        <f t="shared" si="20"/>
        <v>9.6442219370382508E-9</v>
      </c>
      <c r="AV21" s="42">
        <f t="shared" si="20"/>
        <v>9.5538073563785168E-9</v>
      </c>
      <c r="AW21" s="42">
        <f t="shared" si="20"/>
        <v>9.4642404124124672E-9</v>
      </c>
      <c r="AX21" s="42">
        <f t="shared" si="20"/>
        <v>9.3755131585460994E-9</v>
      </c>
      <c r="AY21" s="42">
        <f t="shared" si="20"/>
        <v>9.2876177226847292E-9</v>
      </c>
      <c r="AZ21" s="42">
        <f t="shared" si="20"/>
        <v>9.2005463065345598E-9</v>
      </c>
      <c r="BA21" s="42">
        <f t="shared" si="20"/>
        <v>9.1142911849107978E-9</v>
      </c>
      <c r="BB21" s="42">
        <f t="shared" si="20"/>
        <v>9.0288447050522582E-9</v>
      </c>
      <c r="BC21" s="42">
        <f t="shared" si="20"/>
        <v>8.9441992859423926E-9</v>
      </c>
      <c r="BD21" s="42">
        <f t="shared" si="20"/>
        <v>8.8603474176366829E-9</v>
      </c>
      <c r="BE21" s="42">
        <f t="shared" si="20"/>
        <v>8.7772816605963386E-9</v>
      </c>
      <c r="BF21" s="42">
        <f t="shared" si="20"/>
        <v>8.6949946450282477E-9</v>
      </c>
      <c r="BG21" s="42">
        <f t="shared" si="20"/>
        <v>8.6134790702311078E-9</v>
      </c>
      <c r="BH21" s="42">
        <f t="shared" si="20"/>
        <v>8.5327277039476916E-9</v>
      </c>
      <c r="BI21" s="42">
        <f t="shared" si="20"/>
        <v>8.452733381723182E-9</v>
      </c>
      <c r="BJ21" s="42">
        <f t="shared" si="20"/>
        <v>8.3734890062695264E-9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K21*INDEX(prod_est,$G21+$H21,MATCH(BQ$14,$BP$14:$DP$14,0))</f>
        <v>1.2747350343488592E-4</v>
      </c>
      <c r="BR21" s="8" cm="1">
        <f t="array" ref="BR21">L21*INDEX(prod_est,$G21+$H21,MATCH(BR$14,$BP$14:$DP$14,0))</f>
        <v>1.2325154204517012E-4</v>
      </c>
      <c r="BS21" s="8" cm="1">
        <f t="array" ref="BS21">M21*INDEX(prod_est,$G21+$H21,MATCH(BS$14,$BP$14:$DP$14,0))</f>
        <v>1.2569424798854141E-4</v>
      </c>
      <c r="BT21" s="8" cm="1">
        <f t="array" ref="BT21">N21*INDEX(prod_est,$G21+$H21,MATCH(BT$14,$BP$14:$DP$14,0))</f>
        <v>1.2687019437437487E-4</v>
      </c>
      <c r="BU21" s="8" cm="1">
        <f t="array" ref="BU21">O21*INDEX(prod_est,$G21+$H21,MATCH(BU$14,$BP$14:$DP$14,0))</f>
        <v>1.2796231414655704E-4</v>
      </c>
      <c r="BV21" s="8" cm="1">
        <f t="array" ref="BV21">P21*INDEX(prod_est,$G21+$H21,MATCH(BV$14,$BP$14:$DP$14,0))</f>
        <v>1.2898347729473503E-4</v>
      </c>
      <c r="BW21" s="8" cm="1">
        <f t="array" ref="BW21">Q21*INDEX(prod_est,$G21+$H21,MATCH(BW$14,$BP$14:$DP$14,0))</f>
        <v>1.2993945689952492E-4</v>
      </c>
      <c r="BX21" s="8" cm="1">
        <f t="array" ref="BX21">R21*INDEX(prod_est,$G21+$H21,MATCH(BX$14,$BP$14:$DP$14,0))</f>
        <v>1.3075753910401889E-4</v>
      </c>
      <c r="BY21" s="8" cm="1">
        <f t="array" ref="BY21">S21*INDEX(prod_est,$G21+$H21,MATCH(BY$14,$BP$14:$DP$14,0))</f>
        <v>1.3152502643734625E-4</v>
      </c>
      <c r="BZ21" s="8" cm="1">
        <f t="array" ref="BZ21">T21*INDEX(prod_est,$G21+$H21,MATCH(BZ$14,$BP$14:$DP$14,0))</f>
        <v>1.3136236075723736E-4</v>
      </c>
      <c r="CA21" s="8" cm="1">
        <f t="array" ref="CA21">U21*INDEX(prod_est,$G21+$H21,MATCH(CA$14,$BP$14:$DP$14,0))</f>
        <v>1.311273878382218E-4</v>
      </c>
      <c r="CB21" s="8" cm="1">
        <f t="array" ref="CB21">V21*INDEX(prod_est,$G21+$H21,MATCH(CB$14,$BP$14:$DP$14,0))</f>
        <v>1.3080908082424924E-4</v>
      </c>
      <c r="CC21" s="8" cm="1">
        <f t="array" ref="CC21">W21*INDEX(prod_est,$G21+$H21,MATCH(CC$14,$BP$14:$DP$14,0))</f>
        <v>1.3070090096382268E-4</v>
      </c>
      <c r="CD21" s="8" cm="1">
        <f t="array" ref="CD21">X21*INDEX(prod_est,$G21+$H21,MATCH(CD$14,$BP$14:$DP$14,0))</f>
        <v>1.3051469461534826E-4</v>
      </c>
      <c r="CE21" s="8" cm="1">
        <f t="array" ref="CE21">Y21*INDEX(prod_est,$G21+$H21,MATCH(CE$14,$BP$14:$DP$14,0))</f>
        <v>1.3025491593227987E-4</v>
      </c>
      <c r="CF21" s="8" cm="1">
        <f t="array" ref="CF21">Z21*INDEX(prod_est,$G21+$H21,MATCH(CF$14,$BP$14:$DP$14,0))</f>
        <v>1.2992551502892367E-4</v>
      </c>
      <c r="CG21" s="8" cm="1">
        <f t="array" ref="CG21">AA21*INDEX(prod_est,$G21+$H21,MATCH(CG$14,$BP$14:$DP$14,0))</f>
        <v>1.2952824064742751E-4</v>
      </c>
      <c r="CH21" s="8" cm="1">
        <f t="array" ref="CH21">AB21*INDEX(prod_est,$G21+$H21,MATCH(CH$14,$BP$14:$DP$14,0))</f>
        <v>1.2899636749051608E-4</v>
      </c>
      <c r="CI21" s="8" cm="1">
        <f t="array" ref="CI21">AC21*INDEX(prod_est,$G21+$H21,MATCH(CI$14,$BP$14:$DP$14,0))</f>
        <v>1.2840147709192821E-4</v>
      </c>
      <c r="CJ21" s="8" cm="1">
        <f t="array" ref="CJ21">AD21*INDEX(prod_est,$G21+$H21,MATCH(CJ$14,$BP$14:$DP$14,0))</f>
        <v>1.2774276798724828E-4</v>
      </c>
      <c r="CK21" s="8" cm="1">
        <f t="array" ref="CK21">AE21*INDEX(prod_est,$G21+$H21,MATCH(CK$14,$BP$14:$DP$14,0))</f>
        <v>1.2701950128238994E-4</v>
      </c>
      <c r="CL21" s="8" cm="1">
        <f t="array" ref="CL21">AF21*INDEX(prod_est,$G21+$H21,MATCH(CL$14,$BP$14:$DP$14,0))</f>
        <v>1.2622802711784341E-4</v>
      </c>
      <c r="CM21" s="8" cm="1">
        <f t="array" ref="CM21">AG21*INDEX(prod_est,$G21+$H21,MATCH(CM$14,$BP$14:$DP$14,0))</f>
        <v>1.2531575719864084E-4</v>
      </c>
      <c r="CN21" s="8" cm="1">
        <f t="array" ref="CN21">AH21*INDEX(prod_est,$G21+$H21,MATCH(CN$14,$BP$14:$DP$14,0))</f>
        <v>1.2435503467828857E-4</v>
      </c>
      <c r="CO21" s="8" cm="1">
        <f t="array" ref="CO21">AI21*INDEX(prod_est,$G21+$H21,MATCH(CO$14,$BP$14:$DP$14,0))</f>
        <v>1.2334730325842466E-4</v>
      </c>
      <c r="CP21" s="8" cm="1">
        <f t="array" ref="CP21">AJ21*INDEX(prod_est,$G21+$H21,MATCH(CP$14,$BP$14:$DP$14,0))</f>
        <v>1.2229643115266038E-4</v>
      </c>
      <c r="CQ21" s="8" cm="1">
        <f t="array" ref="CQ21">AK21*INDEX(prod_est,$G21+$H21,MATCH(CQ$14,$BP$14:$DP$14,0))</f>
        <v>1.2120619023596639E-4</v>
      </c>
      <c r="CR21" s="8" cm="1">
        <f t="array" ref="CR21">AL21*INDEX(prod_est,$G21+$H21,MATCH(CR$14,$BP$14:$DP$14,0))</f>
        <v>1.2003042730630194E-4</v>
      </c>
      <c r="CS21" s="8" cm="1">
        <f t="array" ref="CS21">AM21*INDEX(prod_est,$G21+$H21,MATCH(CS$14,$BP$14:$DP$14,0))</f>
        <v>1.188297768242336E-4</v>
      </c>
      <c r="CT21" s="8" cm="1">
        <f t="array" ref="CT21">AN21*INDEX(prod_est,$G21+$H21,MATCH(CT$14,$BP$14:$DP$14,0))</f>
        <v>1.1760271734524449E-4</v>
      </c>
      <c r="CU21" s="8" cm="1">
        <f t="array" ref="CU21">AO21*INDEX(prod_est,$G21+$H21,MATCH(CU$14,$BP$14:$DP$14,0))</f>
        <v>1.1634711137024116E-4</v>
      </c>
      <c r="CV21" s="8" cm="1">
        <f t="array" ref="CV21">AP21*INDEX(prod_est,$G21+$H21,MATCH(CV$14,$BP$14:$DP$14,0))</f>
        <v>1.1506119818256909E-4</v>
      </c>
      <c r="CW21" cm="1">
        <f t="array" ref="CW21">AQ21*INDEX(prod_est,$G21+$H21,MATCH(CW$14,$BP$14:$DP$14,0))</f>
        <v>1.131688434886092E-4</v>
      </c>
      <c r="CX21" cm="1">
        <f t="array" ref="CX21">AR21*INDEX(prod_est,$G21+$H21,MATCH(CX$14,$BP$14:$DP$14,0))</f>
        <v>1.1127585674336536E-4</v>
      </c>
      <c r="CY21" cm="1">
        <f t="array" ref="CY21">AS21*INDEX(prod_est,$G21+$H21,MATCH(CY$14,$BP$14:$DP$14,0))</f>
        <v>1.0938265987648638E-4</v>
      </c>
      <c r="CZ21" cm="1">
        <f t="array" ref="CZ21">AT21*INDEX(prod_est,$G21+$H21,MATCH(CZ$14,$BP$14:$DP$14,0))</f>
        <v>1.0748966467675314E-4</v>
      </c>
      <c r="DA21" cm="1">
        <f t="array" ref="DA21">AU21*INDEX(prod_est,$G21+$H21,MATCH(DA$14,$BP$14:$DP$14,0))</f>
        <v>1.0559727296656425E-4</v>
      </c>
      <c r="DB21" cm="1">
        <f t="array" ref="DB21">AV21*INDEX(prod_est,$G21+$H21,MATCH(DB$14,$BP$14:$DP$14,0))</f>
        <v>1.0370587677383547E-4</v>
      </c>
      <c r="DC21" cm="1">
        <f t="array" ref="DC21">AW21*INDEX(prod_est,$G21+$H21,MATCH(DC$14,$BP$14:$DP$14,0))</f>
        <v>1.0181585850135422E-4</v>
      </c>
      <c r="DD21" cm="1">
        <f t="array" ref="DD21">AX21*INDEX(prod_est,$G21+$H21,MATCH(DD$14,$BP$14:$DP$14,0))</f>
        <v>9.9927591093622298E-5</v>
      </c>
      <c r="DE21" cm="1">
        <f t="array" ref="DE21">AY21*INDEX(prod_est,$G21+$H21,MATCH(DE$14,$BP$14:$DP$14,0))</f>
        <v>9.8041438201221991E-5</v>
      </c>
      <c r="DF21" cm="1">
        <f t="array" ref="DF21">AZ21*INDEX(prod_est,$G21+$H21,MATCH(DF$14,$BP$14:$DP$14,0))</f>
        <v>9.6157754342734308E-5</v>
      </c>
      <c r="DG21" cm="1">
        <f t="array" ref="DG21">BA21*INDEX(prod_est,$G21+$H21,MATCH(DG$14,$BP$14:$DP$14,0))</f>
        <v>9.4276885064252278E-5</v>
      </c>
      <c r="DH21" cm="1">
        <f t="array" ref="DH21">BB21*INDEX(prod_est,$G21+$H21,MATCH(DH$14,$BP$14:$DP$14,0))</f>
        <v>9.2399167096512402E-5</v>
      </c>
      <c r="DI21" cm="1">
        <f t="array" ref="DI21">BC21*INDEX(prod_est,$G21+$H21,MATCH(DI$14,$BP$14:$DP$14,0))</f>
        <v>9.0524928509681254E-5</v>
      </c>
      <c r="DJ21" cm="1">
        <f t="array" ref="DJ21">BD21*INDEX(prod_est,$G21+$H21,MATCH(DJ$14,$BP$14:$DP$14,0))</f>
        <v>8.865448886582851E-5</v>
      </c>
      <c r="DK21" cm="1">
        <f t="array" ref="DK21">BE21*INDEX(prod_est,$G21+$H21,MATCH(DK$14,$BP$14:$DP$14,0))</f>
        <v>8.6788159369118376E-5</v>
      </c>
      <c r="DL21" cm="1">
        <f t="array" ref="DL21">BF21*INDEX(prod_est,$G21+$H21,MATCH(DL$14,$BP$14:$DP$14,0))</f>
        <v>8.4926243013746977E-5</v>
      </c>
      <c r="DM21" cm="1">
        <f t="array" ref="DM21">BG21*INDEX(prod_est,$G21+$H21,MATCH(DM$14,$BP$14:$DP$14,0))</f>
        <v>8.3069034729664335E-5</v>
      </c>
      <c r="DN21" cm="1">
        <f t="array" ref="DN21">BH21*INDEX(prod_est,$G21+$H21,MATCH(DN$14,$BP$14:$DP$14,0))</f>
        <v>8.1216821526102262E-5</v>
      </c>
      <c r="DO21" cm="1">
        <f t="array" ref="DO21">BI21*INDEX(prod_est,$G21+$H21,MATCH(DO$14,$BP$14:$DP$14,0))</f>
        <v>7.9369882632943789E-5</v>
      </c>
      <c r="DP21" cm="1">
        <f t="array" ref="DP21">BJ21*INDEX(prod_est,$G21+$H21,MATCH(DP$14,$BP$14:$DP$14,0))</f>
        <v>7.7528489639961586E-5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si="2"/>
        <v>1.0945701911245808E-4</v>
      </c>
      <c r="N26" s="42">
        <f t="shared" ref="N26:AP26" si="29">M26*(1-$F$4)</f>
        <v>1.0843085955827878E-4</v>
      </c>
      <c r="O26" s="42">
        <f t="shared" si="29"/>
        <v>1.0741432024991991E-4</v>
      </c>
      <c r="P26" s="42">
        <f t="shared" si="29"/>
        <v>1.0640731099757691E-4</v>
      </c>
      <c r="Q26" s="42">
        <f t="shared" si="29"/>
        <v>1.0540974245697462E-4</v>
      </c>
      <c r="R26" s="42">
        <f t="shared" si="29"/>
        <v>1.0442152612144049E-4</v>
      </c>
      <c r="S26" s="42">
        <f t="shared" si="29"/>
        <v>1.0344257431405198E-4</v>
      </c>
      <c r="T26" s="42">
        <f t="shared" si="29"/>
        <v>1.0247280017985774E-4</v>
      </c>
      <c r="U26" s="42">
        <f t="shared" si="29"/>
        <v>1.0151211767817157E-4</v>
      </c>
      <c r="V26" s="42">
        <f t="shared" si="29"/>
        <v>1.0056044157493871E-4</v>
      </c>
      <c r="W26" s="42">
        <f t="shared" si="29"/>
        <v>9.961768743517365E-5</v>
      </c>
      <c r="X26" s="42">
        <f t="shared" si="29"/>
        <v>9.8683771615468898E-5</v>
      </c>
      <c r="Y26" s="42">
        <f t="shared" si="29"/>
        <v>9.7758611256573875E-5</v>
      </c>
      <c r="Z26" s="42">
        <f t="shared" si="29"/>
        <v>9.6842124276043495E-5</v>
      </c>
      <c r="AA26" s="42">
        <f t="shared" si="29"/>
        <v>9.5934229360955582E-5</v>
      </c>
      <c r="AB26" s="42">
        <f t="shared" si="29"/>
        <v>9.503484596069662E-5</v>
      </c>
      <c r="AC26" s="42">
        <f t="shared" si="29"/>
        <v>9.4143894279815086E-5</v>
      </c>
      <c r="AD26" s="42">
        <f t="shared" si="29"/>
        <v>9.3261295270941812E-5</v>
      </c>
      <c r="AE26" s="42">
        <f t="shared" si="29"/>
        <v>9.2386970627776727E-5</v>
      </c>
      <c r="AF26" s="42">
        <f t="shared" si="29"/>
        <v>9.1520842778141319E-5</v>
      </c>
      <c r="AG26" s="42">
        <f t="shared" si="29"/>
        <v>9.0662834877096242E-5</v>
      </c>
      <c r="AH26" s="42">
        <f t="shared" si="29"/>
        <v>8.9812870800123456E-5</v>
      </c>
      <c r="AI26" s="42">
        <f t="shared" si="29"/>
        <v>8.8970875136372302E-5</v>
      </c>
      <c r="AJ26" s="42">
        <f t="shared" si="29"/>
        <v>8.8136773181968805E-5</v>
      </c>
      <c r="AK26" s="42">
        <f t="shared" si="29"/>
        <v>8.7310490933387844E-5</v>
      </c>
      <c r="AL26" s="42">
        <f t="shared" si="29"/>
        <v>8.6491955080887325E-5</v>
      </c>
      <c r="AM26" s="42">
        <f t="shared" si="29"/>
        <v>8.5681093002004002E-5</v>
      </c>
      <c r="AN26" s="42">
        <f t="shared" si="29"/>
        <v>8.4877832755110211E-5</v>
      </c>
      <c r="AO26" s="42">
        <f t="shared" si="29"/>
        <v>8.4082103073031053E-5</v>
      </c>
      <c r="AP26" s="42">
        <f t="shared" si="29"/>
        <v>8.3293833356721389E-5</v>
      </c>
      <c r="AQ26" s="42">
        <f t="shared" ref="AQ26:BJ26" si="30">AP26*(1-$F$4)</f>
        <v>8.2512953669002125E-5</v>
      </c>
      <c r="AR26" s="42">
        <f t="shared" si="30"/>
        <v>8.1739394728355224E-5</v>
      </c>
      <c r="AS26" s="42">
        <f t="shared" si="30"/>
        <v>8.0973087902776894E-5</v>
      </c>
      <c r="AT26" s="42">
        <f t="shared" si="30"/>
        <v>8.0213965203688363E-5</v>
      </c>
      <c r="AU26" s="42">
        <f t="shared" si="30"/>
        <v>7.9461959279903779E-5</v>
      </c>
      <c r="AV26" s="42">
        <f t="shared" si="30"/>
        <v>7.8717003411654679E-5</v>
      </c>
      <c r="AW26" s="42">
        <f t="shared" si="30"/>
        <v>7.7979031504670421E-5</v>
      </c>
      <c r="AX26" s="42">
        <f t="shared" si="30"/>
        <v>7.724797808431413E-5</v>
      </c>
      <c r="AY26" s="42">
        <f t="shared" si="30"/>
        <v>7.6523778289773678E-5</v>
      </c>
      <c r="AZ26" s="42">
        <f t="shared" si="30"/>
        <v>7.580636786830705E-5</v>
      </c>
      <c r="BA26" s="42">
        <f t="shared" si="30"/>
        <v>7.5095683169541674E-5</v>
      </c>
      <c r="BB26" s="42">
        <f t="shared" si="30"/>
        <v>7.4391661139827224E-5</v>
      </c>
      <c r="BC26" s="42">
        <f t="shared" si="30"/>
        <v>7.3694239316641336E-5</v>
      </c>
      <c r="BD26" s="42">
        <f t="shared" si="30"/>
        <v>7.3003355823047817E-5</v>
      </c>
      <c r="BE26" s="42">
        <f t="shared" si="30"/>
        <v>7.2318949362206735E-5</v>
      </c>
      <c r="BF26" s="42">
        <f t="shared" si="30"/>
        <v>7.1640959211936048E-5</v>
      </c>
      <c r="BG26" s="42">
        <f t="shared" si="30"/>
        <v>7.0969325219324145E-5</v>
      </c>
      <c r="BH26" s="42">
        <f t="shared" si="30"/>
        <v>7.0303987795392975E-5</v>
      </c>
      <c r="BI26" s="42">
        <f t="shared" si="30"/>
        <v>6.9644887909811159E-5</v>
      </c>
      <c r="BJ26" s="42">
        <f t="shared" si="30"/>
        <v>6.8991967085656677E-5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K26*INDEX(prod_est,$G26+$H26,MATCH(BQ$14,$BP$14:$DP$14,0))</f>
        <v>1.0502966859678367</v>
      </c>
      <c r="BR26" s="8" cm="1">
        <f t="array" ref="BR26">L26*INDEX(prod_est,$G26+$H26,MATCH(BR$14,$BP$14:$DP$14,0))</f>
        <v>1.0155105387575047</v>
      </c>
      <c r="BS26" s="8" cm="1">
        <f t="array" ref="BS26">M26*INDEX(prod_est,$G26+$H26,MATCH(BS$14,$BP$14:$DP$14,0))</f>
        <v>1.0356368072602555</v>
      </c>
      <c r="BT26" s="8" cm="1">
        <f t="array" ref="BT26">N26*INDEX(prod_est,$G26+$H26,MATCH(BT$14,$BP$14:$DP$14,0))</f>
        <v>1.0453258215152659</v>
      </c>
      <c r="BU26" s="8" cm="1">
        <f t="array" ref="BU26">O26*INDEX(prod_est,$G26+$H26,MATCH(BU$14,$BP$14:$DP$14,0))</f>
        <v>1.0543241603581988</v>
      </c>
      <c r="BV26" s="8" cm="1">
        <f t="array" ref="BV26">P26*INDEX(prod_est,$G26+$H26,MATCH(BV$14,$BP$14:$DP$14,0))</f>
        <v>1.0627378639237532</v>
      </c>
      <c r="BW26" s="8" cm="1">
        <f t="array" ref="BW26">Q26*INDEX(prod_est,$G26+$H26,MATCH(BW$14,$BP$14:$DP$14,0))</f>
        <v>1.0706144985474855</v>
      </c>
      <c r="BX26" s="8" cm="1">
        <f t="array" ref="BX26">R26*INDEX(prod_est,$G26+$H26,MATCH(BX$14,$BP$14:$DP$14,0))</f>
        <v>1.0773549505243796</v>
      </c>
      <c r="BY26" s="8" cm="1">
        <f t="array" ref="BY26">S26*INDEX(prod_est,$G26+$H26,MATCH(BY$14,$BP$14:$DP$14,0))</f>
        <v>1.0836785344927748</v>
      </c>
      <c r="BZ26" s="8" cm="1">
        <f t="array" ref="BZ26">T26*INDEX(prod_est,$G26+$H26,MATCH(BZ$14,$BP$14:$DP$14,0))</f>
        <v>1.0823382777324642</v>
      </c>
      <c r="CA26" s="8" cm="1">
        <f t="array" ref="CA26">U26*INDEX(prod_est,$G26+$H26,MATCH(CA$14,$BP$14:$DP$14,0))</f>
        <v>1.0804022575283887</v>
      </c>
      <c r="CB26" s="8" cm="1">
        <f t="array" ref="CB26">V26*INDEX(prod_est,$G26+$H26,MATCH(CB$14,$BP$14:$DP$14,0))</f>
        <v>1.077779619937931</v>
      </c>
      <c r="CC26" s="8" cm="1">
        <f t="array" ref="CC26">W26*INDEX(prod_est,$G26+$H26,MATCH(CC$14,$BP$14:$DP$14,0))</f>
        <v>1.0768882900079229</v>
      </c>
      <c r="CD26" s="8" cm="1">
        <f t="array" ref="CD26">X26*INDEX(prod_est,$G26+$H26,MATCH(CD$14,$BP$14:$DP$14,0))</f>
        <v>1.0753540738340592</v>
      </c>
      <c r="CE26" s="8" cm="1">
        <f t="array" ref="CE26">Y26*INDEX(prod_est,$G26+$H26,MATCH(CE$14,$BP$14:$DP$14,0))</f>
        <v>1.0732136706713644</v>
      </c>
      <c r="CF26" s="8" cm="1">
        <f t="array" ref="CF26">Z26*INDEX(prod_est,$G26+$H26,MATCH(CF$14,$BP$14:$DP$14,0))</f>
        <v>1.0704996268283116</v>
      </c>
      <c r="CG26" s="8" cm="1">
        <f t="array" ref="CG26">AA26*INDEX(prod_est,$G26+$H26,MATCH(CG$14,$BP$14:$DP$14,0))</f>
        <v>1.0672263507743709</v>
      </c>
      <c r="CH26" s="8" cm="1">
        <f t="array" ref="CH26">AB26*INDEX(prod_est,$G26+$H26,MATCH(CH$14,$BP$14:$DP$14,0))</f>
        <v>1.0628440705435254</v>
      </c>
      <c r="CI26" s="8" cm="1">
        <f t="array" ref="CI26">AC26*INDEX(prod_est,$G26+$H26,MATCH(CI$14,$BP$14:$DP$14,0))</f>
        <v>1.0579425702527603</v>
      </c>
      <c r="CJ26" s="8" cm="1">
        <f t="array" ref="CJ26">AD26*INDEX(prod_est,$G26+$H26,MATCH(CJ$14,$BP$14:$DP$14,0))</f>
        <v>1.0525152463696006</v>
      </c>
      <c r="CK26" s="8" cm="1">
        <f t="array" ref="CK26">AE26*INDEX(prod_est,$G26+$H26,MATCH(CK$14,$BP$14:$DP$14,0))</f>
        <v>1.0465560108993712</v>
      </c>
      <c r="CL26" s="8" cm="1">
        <f t="array" ref="CL26">AF26*INDEX(prod_est,$G26+$H26,MATCH(CL$14,$BP$14:$DP$14,0))</f>
        <v>1.0400347914329509</v>
      </c>
      <c r="CM26" s="8" cm="1">
        <f t="array" ref="CM26">AG26*INDEX(prod_est,$G26+$H26,MATCH(CM$14,$BP$14:$DP$14,0))</f>
        <v>1.0325182954786678</v>
      </c>
      <c r="CN26" s="8" cm="1">
        <f t="array" ref="CN26">AH26*INDEX(prod_est,$G26+$H26,MATCH(CN$14,$BP$14:$DP$14,0))</f>
        <v>1.0246025823926452</v>
      </c>
      <c r="CO26" s="8" cm="1">
        <f t="array" ref="CO26">AI26*INDEX(prod_est,$G26+$H26,MATCH(CO$14,$BP$14:$DP$14,0))</f>
        <v>1.0162995473139134</v>
      </c>
      <c r="CP26" s="8" cm="1">
        <f t="array" ref="CP26">AJ26*INDEX(prod_est,$G26+$H26,MATCH(CP$14,$BP$14:$DP$14,0))</f>
        <v>1.0076410617438192</v>
      </c>
      <c r="CQ26" s="8" cm="1">
        <f t="array" ref="CQ26">AK26*INDEX(prod_est,$G26+$H26,MATCH(CQ$14,$BP$14:$DP$14,0))</f>
        <v>0.99865820341753864</v>
      </c>
      <c r="CR26" s="8" cm="1">
        <f t="array" ref="CR26">AL26*INDEX(prod_est,$G26+$H26,MATCH(CR$14,$BP$14:$DP$14,0))</f>
        <v>0.98897070071905657</v>
      </c>
      <c r="CS26" s="8" cm="1">
        <f t="array" ref="CS26">AM26*INDEX(prod_est,$G26+$H26,MATCH(CS$14,$BP$14:$DP$14,0))</f>
        <v>0.9790781411804681</v>
      </c>
      <c r="CT26" s="8" cm="1">
        <f t="array" ref="CT26">AN26*INDEX(prod_est,$G26+$H26,MATCH(CT$14,$BP$14:$DP$14,0))</f>
        <v>0.96896798911325044</v>
      </c>
      <c r="CU26" s="8" cm="1">
        <f t="array" ref="CU26">AO26*INDEX(prod_est,$G26+$H26,MATCH(CU$14,$BP$14:$DP$14,0))</f>
        <v>0.95862263294987293</v>
      </c>
      <c r="CV26" s="8" cm="1">
        <f t="array" ref="CV26">AP26*INDEX(prod_est,$G26+$H26,MATCH(CV$14,$BP$14:$DP$14,0))</f>
        <v>0.94802756555891365</v>
      </c>
      <c r="CW26" cm="1">
        <f t="array" ref="CW26">AQ26*INDEX(prod_est,$G26+$H26,MATCH(CW$14,$BP$14:$DP$14,0))</f>
        <v>0.93243582445048012</v>
      </c>
      <c r="CX26" cm="1">
        <f t="array" ref="CX26">AR26*INDEX(prod_est,$G26+$H26,MATCH(CX$14,$BP$14:$DP$14,0))</f>
        <v>0.91683887566083444</v>
      </c>
      <c r="CY26" cm="1">
        <f t="array" ref="CY26">AS26*INDEX(prod_est,$G26+$H26,MATCH(CY$14,$BP$14:$DP$14,0))</f>
        <v>0.90124019560899626</v>
      </c>
      <c r="CZ26" cm="1">
        <f t="array" ref="CZ26">AT26*INDEX(prod_est,$G26+$H26,MATCH(CZ$14,$BP$14:$DP$14,0))</f>
        <v>0.88564317715999441</v>
      </c>
      <c r="DA26" cm="1">
        <f t="array" ref="DA26">AU26*INDEX(prod_est,$G26+$H26,MATCH(DA$14,$BP$14:$DP$14,0))</f>
        <v>0.8700511310625112</v>
      </c>
      <c r="DB26" cm="1">
        <f t="array" ref="DB26">AV26*INDEX(prod_est,$G26+$H26,MATCH(DB$14,$BP$14:$DP$14,0))</f>
        <v>0.85446728736522126</v>
      </c>
      <c r="DC26" cm="1">
        <f t="array" ref="DC26">AW26*INDEX(prod_est,$G26+$H26,MATCH(DC$14,$BP$14:$DP$14,0))</f>
        <v>0.83889479681215751</v>
      </c>
      <c r="DD26" cm="1">
        <f t="array" ref="DD26">AX26*INDEX(prod_est,$G26+$H26,MATCH(DD$14,$BP$14:$DP$14,0))</f>
        <v>0.82333673221738501</v>
      </c>
      <c r="DE26" cm="1">
        <f t="array" ref="DE26">AY26*INDEX(prod_est,$G26+$H26,MATCH(DE$14,$BP$14:$DP$14,0))</f>
        <v>0.80779608981926798</v>
      </c>
      <c r="DF26" cm="1">
        <f t="array" ref="DF26">AZ26*INDEX(prod_est,$G26+$H26,MATCH(DF$14,$BP$14:$DP$14,0))</f>
        <v>0.79227579061456854</v>
      </c>
      <c r="DG26" cm="1">
        <f t="array" ref="DG26">BA26*INDEX(prod_est,$G26+$H26,MATCH(DG$14,$BP$14:$DP$14,0))</f>
        <v>0.77677868167272901</v>
      </c>
      <c r="DH26" cm="1">
        <f t="array" ref="DH26">BB26*INDEX(prod_est,$G26+$H26,MATCH(DH$14,$BP$14:$DP$14,0))</f>
        <v>0.76130753743053103</v>
      </c>
      <c r="DI26" cm="1">
        <f t="array" ref="DI26">BC26*INDEX(prod_est,$G26+$H26,MATCH(DI$14,$BP$14:$DP$14,0))</f>
        <v>0.74586506096743355</v>
      </c>
      <c r="DJ26" cm="1">
        <f t="array" ref="DJ26">BD26*INDEX(prod_est,$G26+$H26,MATCH(DJ$14,$BP$14:$DP$14,0))</f>
        <v>0.73045388526184951</v>
      </c>
      <c r="DK26" cm="1">
        <f t="array" ref="DK26">BE26*INDEX(prod_est,$G26+$H26,MATCH(DK$14,$BP$14:$DP$14,0))</f>
        <v>0.71507657442862238</v>
      </c>
      <c r="DL26" cm="1">
        <f t="array" ref="DL26">BF26*INDEX(prod_est,$G26+$H26,MATCH(DL$14,$BP$14:$DP$14,0))</f>
        <v>0.69973562493793229</v>
      </c>
      <c r="DM26" cm="1">
        <f t="array" ref="DM26">BG26*INDEX(prod_est,$G26+$H26,MATCH(DM$14,$BP$14:$DP$14,0))</f>
        <v>0.68443346681594741</v>
      </c>
      <c r="DN26" cm="1">
        <f t="array" ref="DN26">BH26*INDEX(prod_est,$G26+$H26,MATCH(DN$14,$BP$14:$DP$14,0))</f>
        <v>0.66917246482739823</v>
      </c>
      <c r="DO26" cm="1">
        <f t="array" ref="DO26">BI26*INDEX(prod_est,$G26+$H26,MATCH(DO$14,$BP$14:$DP$14,0))</f>
        <v>0.65395491964036778</v>
      </c>
      <c r="DP26" cm="1">
        <f t="array" ref="DP26">BJ26*INDEX(prod_est,$G26+$H26,MATCH(DP$14,$BP$14:$DP$14,0))</f>
        <v>0.6387830689735231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si="2"/>
        <v>3.6444342879501991E-5</v>
      </c>
      <c r="N27" s="42">
        <f t="shared" ref="N27:AP27" si="31">M27*(1-$F$4)</f>
        <v>3.6102677165006659E-5</v>
      </c>
      <c r="O27" s="42">
        <f t="shared" si="31"/>
        <v>3.576421456658472E-5</v>
      </c>
      <c r="P27" s="42">
        <f t="shared" si="31"/>
        <v>3.5428925055022986E-5</v>
      </c>
      <c r="Q27" s="42">
        <f t="shared" si="31"/>
        <v>3.5096778882632142E-5</v>
      </c>
      <c r="R27" s="42">
        <f t="shared" si="31"/>
        <v>3.4767746580607463E-5</v>
      </c>
      <c r="S27" s="42">
        <f t="shared" si="31"/>
        <v>3.444179895641427E-5</v>
      </c>
      <c r="T27" s="42">
        <f t="shared" si="31"/>
        <v>3.4118907091197885E-5</v>
      </c>
      <c r="U27" s="42">
        <f t="shared" si="31"/>
        <v>3.3799042337217905E-5</v>
      </c>
      <c r="V27" s="42">
        <f t="shared" si="31"/>
        <v>3.3482176315306487E-5</v>
      </c>
      <c r="W27" s="42">
        <f t="shared" si="31"/>
        <v>3.3168280912350488E-5</v>
      </c>
      <c r="X27" s="42">
        <f t="shared" si="31"/>
        <v>3.2857328278797199E-5</v>
      </c>
      <c r="Y27" s="42">
        <f t="shared" si="31"/>
        <v>3.2549290826183478E-5</v>
      </c>
      <c r="Z27" s="42">
        <f t="shared" si="31"/>
        <v>3.2244141224688009E-5</v>
      </c>
      <c r="AA27" s="42">
        <f t="shared" si="31"/>
        <v>3.1941852400706556E-5</v>
      </c>
      <c r="AB27" s="42">
        <f t="shared" si="31"/>
        <v>3.1642397534449931E-5</v>
      </c>
      <c r="AC27" s="42">
        <f t="shared" si="31"/>
        <v>3.1345750057564465E-5</v>
      </c>
      <c r="AD27" s="42">
        <f t="shared" si="31"/>
        <v>3.1051883650774797E-5</v>
      </c>
      <c r="AE27" s="42">
        <f t="shared" si="31"/>
        <v>3.0760772241548781E-5</v>
      </c>
      <c r="AF27" s="42">
        <f t="shared" si="31"/>
        <v>3.047239000178426E-5</v>
      </c>
      <c r="AG27" s="42">
        <f t="shared" si="31"/>
        <v>3.0186711345517533E-5</v>
      </c>
      <c r="AH27" s="42">
        <f t="shared" si="31"/>
        <v>2.9903710926653306E-5</v>
      </c>
      <c r="AI27" s="42">
        <f t="shared" si="31"/>
        <v>2.9623363636715931E-5</v>
      </c>
      <c r="AJ27" s="42">
        <f t="shared" si="31"/>
        <v>2.9345644602621718E-5</v>
      </c>
      <c r="AK27" s="42">
        <f t="shared" si="31"/>
        <v>2.9070529184472139E-5</v>
      </c>
      <c r="AL27" s="42">
        <f t="shared" si="31"/>
        <v>2.8797992973367714E-5</v>
      </c>
      <c r="AM27" s="42">
        <f t="shared" si="31"/>
        <v>2.8528011789242392E-5</v>
      </c>
      <c r="AN27" s="42">
        <f t="shared" si="31"/>
        <v>2.8260561678718243E-5</v>
      </c>
      <c r="AO27" s="42">
        <f t="shared" si="31"/>
        <v>2.7995618912980259E-5</v>
      </c>
      <c r="AP27" s="42">
        <f t="shared" si="31"/>
        <v>2.7733159985671067E-5</v>
      </c>
      <c r="AQ27" s="42">
        <f t="shared" ref="AQ27:BJ27" si="32">AP27*(1-$F$4)</f>
        <v>2.7473161610805399E-5</v>
      </c>
      <c r="AR27" s="42">
        <f t="shared" si="32"/>
        <v>2.7215600720704096E-5</v>
      </c>
      <c r="AS27" s="42">
        <f t="shared" si="32"/>
        <v>2.6960454463947495E-5</v>
      </c>
      <c r="AT27" s="42">
        <f t="shared" si="32"/>
        <v>2.6707700203347987E-5</v>
      </c>
      <c r="AU27" s="42">
        <f t="shared" si="32"/>
        <v>2.6457315513941601E-5</v>
      </c>
      <c r="AV27" s="42">
        <f t="shared" si="32"/>
        <v>2.6209278180998398E-5</v>
      </c>
      <c r="AW27" s="42">
        <f t="shared" si="32"/>
        <v>2.5963566198051536E-5</v>
      </c>
      <c r="AX27" s="42">
        <f t="shared" si="32"/>
        <v>2.5720157764944803E-5</v>
      </c>
      <c r="AY27" s="42">
        <f t="shared" si="32"/>
        <v>2.5479031285898444E-5</v>
      </c>
      <c r="AZ27" s="42">
        <f t="shared" si="32"/>
        <v>2.5240165367593146E-5</v>
      </c>
      <c r="BA27" s="42">
        <f t="shared" si="32"/>
        <v>2.5003538817271959E-5</v>
      </c>
      <c r="BB27" s="42">
        <f t="shared" si="32"/>
        <v>2.4769130640860034E-5</v>
      </c>
      <c r="BC27" s="42">
        <f t="shared" si="32"/>
        <v>2.4536920041101969E-5</v>
      </c>
      <c r="BD27" s="42">
        <f t="shared" si="32"/>
        <v>2.4306886415716636E-5</v>
      </c>
      <c r="BE27" s="42">
        <f t="shared" si="32"/>
        <v>2.4079009355569292E-5</v>
      </c>
      <c r="BF27" s="42">
        <f t="shared" si="32"/>
        <v>2.3853268642860829E-5</v>
      </c>
      <c r="BG27" s="42">
        <f t="shared" si="32"/>
        <v>2.3629644249334009E-5</v>
      </c>
      <c r="BH27" s="42">
        <f t="shared" si="32"/>
        <v>2.3408116334496503E-5</v>
      </c>
      <c r="BI27" s="42">
        <f t="shared" si="32"/>
        <v>2.3188665243860597E-5</v>
      </c>
      <c r="BJ27" s="42">
        <f t="shared" si="32"/>
        <v>2.2971271507199404E-5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K27*INDEX(prod_est,$G27+$H27,MATCH(BQ$14,$BP$14:$DP$14,0))</f>
        <v>0.34970231108970379</v>
      </c>
      <c r="BR27" s="8" cm="1">
        <f t="array" ref="BR27">L27*INDEX(prod_est,$G27+$H27,MATCH(BR$14,$BP$14:$DP$14,0))</f>
        <v>0.33812006367725006</v>
      </c>
      <c r="BS27" s="8" cm="1">
        <f t="array" ref="BS27">M27*INDEX(prod_est,$G27+$H27,MATCH(BS$14,$BP$14:$DP$14,0))</f>
        <v>0.34482122031523199</v>
      </c>
      <c r="BT27" s="8" cm="1">
        <f t="array" ref="BT27">N27*INDEX(prod_est,$G27+$H27,MATCH(BT$14,$BP$14:$DP$14,0))</f>
        <v>0.34804723323370174</v>
      </c>
      <c r="BU27" s="8" cm="1">
        <f t="array" ref="BU27">O27*INDEX(prod_est,$G27+$H27,MATCH(BU$14,$BP$14:$DP$14,0))</f>
        <v>0.35104328180872152</v>
      </c>
      <c r="BV27" s="8" cm="1">
        <f t="array" ref="BV27">P27*INDEX(prod_est,$G27+$H27,MATCH(BV$14,$BP$14:$DP$14,0))</f>
        <v>0.3538446727118898</v>
      </c>
      <c r="BW27" s="8" cm="1">
        <f t="array" ref="BW27">Q27*INDEX(prod_est,$G27+$H27,MATCH(BW$14,$BP$14:$DP$14,0))</f>
        <v>0.3564672434276967</v>
      </c>
      <c r="BX27" s="8" cm="1">
        <f t="array" ref="BX27">R27*INDEX(prod_est,$G27+$H27,MATCH(BX$14,$BP$14:$DP$14,0))</f>
        <v>0.3587115156086918</v>
      </c>
      <c r="BY27" s="8" cm="1">
        <f t="array" ref="BY27">S27*INDEX(prod_est,$G27+$H27,MATCH(BY$14,$BP$14:$DP$14,0))</f>
        <v>0.36081698919311994</v>
      </c>
      <c r="BZ27" s="8" cm="1">
        <f t="array" ref="BZ27">T27*INDEX(prod_est,$G27+$H27,MATCH(BZ$14,$BP$14:$DP$14,0))</f>
        <v>0.36037074301068783</v>
      </c>
      <c r="CA27" s="8" cm="1">
        <f t="array" ref="CA27">U27*INDEX(prod_est,$G27+$H27,MATCH(CA$14,$BP$14:$DP$14,0))</f>
        <v>0.35972613396952186</v>
      </c>
      <c r="CB27" s="8" cm="1">
        <f t="array" ref="CB27">V27*INDEX(prod_est,$G27+$H27,MATCH(CB$14,$BP$14:$DP$14,0))</f>
        <v>0.35885291172785716</v>
      </c>
      <c r="CC27" s="8" cm="1">
        <f t="array" ref="CC27">W27*INDEX(prod_est,$G27+$H27,MATCH(CC$14,$BP$14:$DP$14,0))</f>
        <v>0.35855613831075356</v>
      </c>
      <c r="CD27" s="8" cm="1">
        <f t="array" ref="CD27">X27*INDEX(prod_est,$G27+$H27,MATCH(CD$14,$BP$14:$DP$14,0))</f>
        <v>0.35804531222810543</v>
      </c>
      <c r="CE27" s="8" cm="1">
        <f t="array" ref="CE27">Y27*INDEX(prod_est,$G27+$H27,MATCH(CE$14,$BP$14:$DP$14,0))</f>
        <v>0.35733265270755449</v>
      </c>
      <c r="CF27" s="8" cm="1">
        <f t="array" ref="CF27">Z27*INDEX(prod_est,$G27+$H27,MATCH(CF$14,$BP$14:$DP$14,0))</f>
        <v>0.35642899622934726</v>
      </c>
      <c r="CG27" s="8" cm="1">
        <f t="array" ref="CG27">AA27*INDEX(prod_est,$G27+$H27,MATCH(CG$14,$BP$14:$DP$14,0))</f>
        <v>0.35533914017610951</v>
      </c>
      <c r="CH27" s="8" cm="1">
        <f t="array" ref="CH27">AB27*INDEX(prod_est,$G27+$H27,MATCH(CH$14,$BP$14:$DP$14,0))</f>
        <v>0.35388003481564917</v>
      </c>
      <c r="CI27" s="8" cm="1">
        <f t="array" ref="CI27">AC27*INDEX(prod_est,$G27+$H27,MATCH(CI$14,$BP$14:$DP$14,0))</f>
        <v>0.35224805215552307</v>
      </c>
      <c r="CJ27" s="8" cm="1">
        <f t="array" ref="CJ27">AD27*INDEX(prod_est,$G27+$H27,MATCH(CJ$14,$BP$14:$DP$14,0))</f>
        <v>0.35044099351168451</v>
      </c>
      <c r="CK27" s="8" cm="1">
        <f t="array" ref="CK27">AE27*INDEX(prod_est,$G27+$H27,MATCH(CK$14,$BP$14:$DP$14,0))</f>
        <v>0.34845683185135645</v>
      </c>
      <c r="CL27" s="8" cm="1">
        <f t="array" ref="CL27">AF27*INDEX(prod_est,$G27+$H27,MATCH(CL$14,$BP$14:$DP$14,0))</f>
        <v>0.34628555439328379</v>
      </c>
      <c r="CM27" s="8" cm="1">
        <f t="array" ref="CM27">AG27*INDEX(prod_est,$G27+$H27,MATCH(CM$14,$BP$14:$DP$14,0))</f>
        <v>0.3437828939149381</v>
      </c>
      <c r="CN27" s="8" cm="1">
        <f t="array" ref="CN27">AH27*INDEX(prod_est,$G27+$H27,MATCH(CN$14,$BP$14:$DP$14,0))</f>
        <v>0.34114731180077168</v>
      </c>
      <c r="CO27" s="8" cm="1">
        <f t="array" ref="CO27">AI27*INDEX(prod_est,$G27+$H27,MATCH(CO$14,$BP$14:$DP$14,0))</f>
        <v>0.33838276860561173</v>
      </c>
      <c r="CP27" s="8" cm="1">
        <f t="array" ref="CP27">AJ27*INDEX(prod_est,$G27+$H27,MATCH(CP$14,$BP$14:$DP$14,0))</f>
        <v>0.33549987612879834</v>
      </c>
      <c r="CQ27" s="8" cm="1">
        <f t="array" ref="CQ27">AK27*INDEX(prod_est,$G27+$H27,MATCH(CQ$14,$BP$14:$DP$14,0))</f>
        <v>0.3325089818806678</v>
      </c>
      <c r="CR27" s="8" cm="1">
        <f t="array" ref="CR27">AL27*INDEX(prod_est,$G27+$H27,MATCH(CR$14,$BP$14:$DP$14,0))</f>
        <v>0.3292834722436217</v>
      </c>
      <c r="CS27" s="8" cm="1">
        <f t="array" ref="CS27">AM27*INDEX(prod_est,$G27+$H27,MATCH(CS$14,$BP$14:$DP$14,0))</f>
        <v>0.32598968775448084</v>
      </c>
      <c r="CT27" s="8" cm="1">
        <f t="array" ref="CT27">AN27*INDEX(prod_est,$G27+$H27,MATCH(CT$14,$BP$14:$DP$14,0))</f>
        <v>0.32262345458378738</v>
      </c>
      <c r="CU27" s="8" cm="1">
        <f t="array" ref="CU27">AO27*INDEX(prod_est,$G27+$H27,MATCH(CU$14,$BP$14:$DP$14,0))</f>
        <v>0.31917890885902822</v>
      </c>
      <c r="CV27" s="8" cm="1">
        <f t="array" ref="CV27">AP27*INDEX(prod_est,$G27+$H27,MATCH(CV$14,$BP$14:$DP$14,0))</f>
        <v>0.31565122034751453</v>
      </c>
      <c r="CW27" cm="1">
        <f t="array" ref="CW27">AQ27*INDEX(prod_est,$G27+$H27,MATCH(CW$14,$BP$14:$DP$14,0))</f>
        <v>0.31045986063708453</v>
      </c>
      <c r="CX27" cm="1">
        <f t="array" ref="CX27">AR27*INDEX(prod_est,$G27+$H27,MATCH(CX$14,$BP$14:$DP$14,0))</f>
        <v>0.30526676699929894</v>
      </c>
      <c r="CY27" cm="1">
        <f t="array" ref="CY27">AS27*INDEX(prod_est,$G27+$H27,MATCH(CY$14,$BP$14:$DP$14,0))</f>
        <v>0.30007309692782763</v>
      </c>
      <c r="CZ27" cm="1">
        <f t="array" ref="CZ27">AT27*INDEX(prod_est,$G27+$H27,MATCH(CZ$14,$BP$14:$DP$14,0))</f>
        <v>0.29487998009655947</v>
      </c>
      <c r="DA27" cm="1">
        <f t="array" ref="DA27">AU27*INDEX(prod_est,$G27+$H27,MATCH(DA$14,$BP$14:$DP$14,0))</f>
        <v>0.28968851883827457</v>
      </c>
      <c r="DB27" cm="1">
        <f t="array" ref="DB27">AV27*INDEX(prod_est,$G27+$H27,MATCH(DB$14,$BP$14:$DP$14,0))</f>
        <v>0.28449978861622199</v>
      </c>
      <c r="DC27" cm="1">
        <f t="array" ref="DC27">AW27*INDEX(prod_est,$G27+$H27,MATCH(DC$14,$BP$14:$DP$14,0))</f>
        <v>0.27931483848871508</v>
      </c>
      <c r="DD27" cm="1">
        <f t="array" ref="DD27">AX27*INDEX(prod_est,$G27+$H27,MATCH(DD$14,$BP$14:$DP$14,0))</f>
        <v>0.27413469156683723</v>
      </c>
      <c r="DE27" cm="1">
        <f t="array" ref="DE27">AY27*INDEX(prod_est,$G27+$H27,MATCH(DE$14,$BP$14:$DP$14,0))</f>
        <v>0.26896034546535236</v>
      </c>
      <c r="DF27" cm="1">
        <f t="array" ref="DF27">AZ27*INDEX(prod_est,$G27+$H27,MATCH(DF$14,$BP$14:$DP$14,0))</f>
        <v>0.26379277274690116</v>
      </c>
      <c r="DG27" cm="1">
        <f t="array" ref="DG27">BA27*INDEX(prod_est,$G27+$H27,MATCH(DG$14,$BP$14:$DP$14,0))</f>
        <v>0.25863292135959881</v>
      </c>
      <c r="DH27" cm="1">
        <f t="array" ref="DH27">BB27*INDEX(prod_est,$G27+$H27,MATCH(DH$14,$BP$14:$DP$14,0))</f>
        <v>0.25348171506809908</v>
      </c>
      <c r="DI27" cm="1">
        <f t="array" ref="DI27">BC27*INDEX(prod_est,$G27+$H27,MATCH(DI$14,$BP$14:$DP$14,0))</f>
        <v>0.24834005387822561</v>
      </c>
      <c r="DJ27" cm="1">
        <f t="array" ref="DJ27">BD27*INDEX(prod_est,$G27+$H27,MATCH(DJ$14,$BP$14:$DP$14,0))</f>
        <v>0.24320881445525624</v>
      </c>
      <c r="DK27" cm="1">
        <f t="array" ref="DK27">BE27*INDEX(prod_est,$G27+$H27,MATCH(DK$14,$BP$14:$DP$14,0))</f>
        <v>0.23808885053594814</v>
      </c>
      <c r="DL27" cm="1">
        <f t="array" ref="DL27">BF27*INDEX(prod_est,$G27+$H27,MATCH(DL$14,$BP$14:$DP$14,0))</f>
        <v>0.23298099333437922</v>
      </c>
      <c r="DM27" cm="1">
        <f t="array" ref="DM27">BG27*INDEX(prod_est,$G27+$H27,MATCH(DM$14,$BP$14:$DP$14,0))</f>
        <v>0.22788605194171255</v>
      </c>
      <c r="DN27" cm="1">
        <f t="array" ref="DN27">BH27*INDEX(prod_est,$G27+$H27,MATCH(DN$14,$BP$14:$DP$14,0))</f>
        <v>0.22280481371994057</v>
      </c>
      <c r="DO27" cm="1">
        <f t="array" ref="DO27">BI27*INDEX(prod_est,$G27+$H27,MATCH(DO$14,$BP$14:$DP$14,0))</f>
        <v>0.21773804468970914</v>
      </c>
      <c r="DP27" cm="1">
        <f t="array" ref="DP27">BJ27*INDEX(prod_est,$G27+$H27,MATCH(DP$14,$BP$14:$DP$14,0))</f>
        <v>0.21268648991229466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si="2"/>
        <v>4.3690257612640388E-4</v>
      </c>
      <c r="N28" s="42">
        <f t="shared" ref="N28:AP28" si="33">M28*(1-$F$4)</f>
        <v>4.3280661447521885E-4</v>
      </c>
      <c r="O28" s="42">
        <f t="shared" si="33"/>
        <v>4.2874905246451366E-4</v>
      </c>
      <c r="P28" s="42">
        <f t="shared" si="33"/>
        <v>4.2472953009765885E-4</v>
      </c>
      <c r="Q28" s="42">
        <f t="shared" si="33"/>
        <v>4.2074769075299329E-4</v>
      </c>
      <c r="R28" s="42">
        <f t="shared" si="33"/>
        <v>4.1680318115218395E-4</v>
      </c>
      <c r="S28" s="42">
        <f t="shared" si="33"/>
        <v>4.128956513288822E-4</v>
      </c>
      <c r="T28" s="42">
        <f t="shared" si="33"/>
        <v>4.0902475459767392E-4</v>
      </c>
      <c r="U28" s="42">
        <f t="shared" si="33"/>
        <v>4.051901475233207E-4</v>
      </c>
      <c r="V28" s="42">
        <f t="shared" si="33"/>
        <v>4.0139148989028954E-4</v>
      </c>
      <c r="W28" s="42">
        <f t="shared" si="33"/>
        <v>3.9762844467256805E-4</v>
      </c>
      <c r="X28" s="42">
        <f t="shared" si="33"/>
        <v>3.939006780037627E-4</v>
      </c>
      <c r="Y28" s="42">
        <f t="shared" si="33"/>
        <v>3.9020785914747744E-4</v>
      </c>
      <c r="Z28" s="42">
        <f t="shared" si="33"/>
        <v>3.8654966046796984E-4</v>
      </c>
      <c r="AA28" s="42">
        <f t="shared" si="33"/>
        <v>3.829257574010826E-4</v>
      </c>
      <c r="AB28" s="42">
        <f t="shared" si="33"/>
        <v>3.7933582842544745E-4</v>
      </c>
      <c r="AC28" s="42">
        <f t="shared" si="33"/>
        <v>3.7577955503395887E-4</v>
      </c>
      <c r="AD28" s="42">
        <f t="shared" si="33"/>
        <v>3.7225662170551547E-4</v>
      </c>
      <c r="AE28" s="42">
        <f t="shared" si="33"/>
        <v>3.6876671587702625E-4</v>
      </c>
      <c r="AF28" s="42">
        <f t="shared" si="33"/>
        <v>3.6530952791567913E-4</v>
      </c>
      <c r="AG28" s="42">
        <f t="shared" si="33"/>
        <v>3.6188475109146965E-4</v>
      </c>
      <c r="AH28" s="42">
        <f t="shared" si="33"/>
        <v>3.5849208154998711E-4</v>
      </c>
      <c r="AI28" s="42">
        <f t="shared" si="33"/>
        <v>3.5513121828545597E-4</v>
      </c>
      <c r="AJ28" s="42">
        <f t="shared" si="33"/>
        <v>3.5180186311402979E-4</v>
      </c>
      <c r="AK28" s="42">
        <f t="shared" si="33"/>
        <v>3.4850372064733576E-4</v>
      </c>
      <c r="AL28" s="42">
        <f t="shared" si="33"/>
        <v>3.4523649826626696E-4</v>
      </c>
      <c r="AM28" s="42">
        <f t="shared" si="33"/>
        <v>3.4199990609502069E-4</v>
      </c>
      <c r="AN28" s="42">
        <f t="shared" si="33"/>
        <v>3.3879365697537985E-4</v>
      </c>
      <c r="AO28" s="42">
        <f t="shared" si="33"/>
        <v>3.3561746644123565E-4</v>
      </c>
      <c r="AP28" s="42">
        <f t="shared" si="33"/>
        <v>3.3247105269334907E-4</v>
      </c>
      <c r="AQ28" s="42">
        <f t="shared" ref="AQ28:BJ28" si="34">AP28*(1-$F$4)</f>
        <v>3.2935413657434891E-4</v>
      </c>
      <c r="AR28" s="42">
        <f t="shared" si="34"/>
        <v>3.2626644154396439E-4</v>
      </c>
      <c r="AS28" s="42">
        <f t="shared" si="34"/>
        <v>3.2320769365448969E-4</v>
      </c>
      <c r="AT28" s="42">
        <f t="shared" si="34"/>
        <v>3.2017762152647882E-4</v>
      </c>
      <c r="AU28" s="42">
        <f t="shared" si="34"/>
        <v>3.1717595632466805E-4</v>
      </c>
      <c r="AV28" s="42">
        <f t="shared" si="34"/>
        <v>3.1420243173412428E-4</v>
      </c>
      <c r="AW28" s="42">
        <f t="shared" si="34"/>
        <v>3.1125678393661684E-4</v>
      </c>
      <c r="AX28" s="42">
        <f t="shared" si="34"/>
        <v>3.0833875158721105E-4</v>
      </c>
      <c r="AY28" s="42">
        <f t="shared" si="34"/>
        <v>3.0544807579108092E-4</v>
      </c>
      <c r="AZ28" s="42">
        <f t="shared" si="34"/>
        <v>3.0258450008053953E-4</v>
      </c>
      <c r="BA28" s="42">
        <f t="shared" si="34"/>
        <v>2.9974777039228447E-4</v>
      </c>
      <c r="BB28" s="42">
        <f t="shared" si="34"/>
        <v>2.9693763504485681E-4</v>
      </c>
      <c r="BC28" s="42">
        <f t="shared" si="34"/>
        <v>2.9415384471631129E-4</v>
      </c>
      <c r="BD28" s="42">
        <f t="shared" si="34"/>
        <v>2.9139615242209586E-4</v>
      </c>
      <c r="BE28" s="42">
        <f t="shared" si="34"/>
        <v>2.8866431349313873E-4</v>
      </c>
      <c r="BF28" s="42">
        <f t="shared" si="34"/>
        <v>2.8595808555414054E-4</v>
      </c>
      <c r="BG28" s="42">
        <f t="shared" si="34"/>
        <v>2.8327722850207047E-4</v>
      </c>
      <c r="BH28" s="42">
        <f t="shared" si="34"/>
        <v>2.8062150448486355E-4</v>
      </c>
      <c r="BI28" s="42">
        <f t="shared" si="34"/>
        <v>2.7799067788031795E-4</v>
      </c>
      <c r="BJ28" s="42">
        <f t="shared" si="34"/>
        <v>2.7538451527518997E-4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K28*INDEX(prod_est,$G28+$H28,MATCH(BQ$14,$BP$14:$DP$14,0))</f>
        <v>4.1923060897987163</v>
      </c>
      <c r="BR28" s="8" cm="1">
        <f t="array" ref="BR28">L28*INDEX(prod_est,$G28+$H28,MATCH(BR$14,$BP$14:$DP$14,0))</f>
        <v>4.0534556309342058</v>
      </c>
      <c r="BS28" s="8" cm="1">
        <f t="array" ref="BS28">M28*INDEX(prod_est,$G28+$H28,MATCH(BS$14,$BP$14:$DP$14,0))</f>
        <v>4.1337905297644868</v>
      </c>
      <c r="BT28" s="8" cm="1">
        <f t="array" ref="BT28">N28*INDEX(prod_est,$G28+$H28,MATCH(BT$14,$BP$14:$DP$14,0))</f>
        <v>4.1724646625196486</v>
      </c>
      <c r="BU28" s="8" cm="1">
        <f t="array" ref="BU28">O28*INDEX(prod_est,$G28+$H28,MATCH(BU$14,$BP$14:$DP$14,0))</f>
        <v>4.2083819335472521</v>
      </c>
      <c r="BV28" s="8" cm="1">
        <f t="array" ref="BV28">P28*INDEX(prod_est,$G28+$H28,MATCH(BV$14,$BP$14:$DP$14,0))</f>
        <v>4.2419656067768141</v>
      </c>
      <c r="BW28" s="8" cm="1">
        <f t="array" ref="BW28">Q28*INDEX(prod_est,$G28+$H28,MATCH(BW$14,$BP$14:$DP$14,0))</f>
        <v>4.2734055453592754</v>
      </c>
      <c r="BX28" s="8" cm="1">
        <f t="array" ref="BX28">R28*INDEX(prod_est,$G28+$H28,MATCH(BX$14,$BP$14:$DP$14,0))</f>
        <v>4.3003103602066046</v>
      </c>
      <c r="BY28" s="8" cm="1">
        <f t="array" ref="BY28">S28*INDEX(prod_est,$G28+$H28,MATCH(BY$14,$BP$14:$DP$14,0))</f>
        <v>4.3255512277959642</v>
      </c>
      <c r="BZ28" s="8" cm="1">
        <f t="array" ref="BZ28">T28*INDEX(prod_est,$G28+$H28,MATCH(BZ$14,$BP$14:$DP$14,0))</f>
        <v>4.3202015331304358</v>
      </c>
      <c r="CA28" s="8" cm="1">
        <f t="array" ref="CA28">U28*INDEX(prod_est,$G28+$H28,MATCH(CA$14,$BP$14:$DP$14,0))</f>
        <v>4.3124738220941587</v>
      </c>
      <c r="CB28" s="8" cm="1">
        <f t="array" ref="CB28">V28*INDEX(prod_est,$G28+$H28,MATCH(CB$14,$BP$14:$DP$14,0))</f>
        <v>4.3020054471209672</v>
      </c>
      <c r="CC28" s="8" cm="1">
        <f t="array" ref="CC28">W28*INDEX(prod_est,$G28+$H28,MATCH(CC$14,$BP$14:$DP$14,0))</f>
        <v>4.2984476639312108</v>
      </c>
      <c r="CD28" s="8" cm="1">
        <f t="array" ref="CD28">X28*INDEX(prod_est,$G28+$H28,MATCH(CD$14,$BP$14:$DP$14,0))</f>
        <v>4.2923237716113674</v>
      </c>
      <c r="CE28" s="8" cm="1">
        <f t="array" ref="CE28">Y28*INDEX(prod_est,$G28+$H28,MATCH(CE$14,$BP$14:$DP$14,0))</f>
        <v>4.2837802568755086</v>
      </c>
      <c r="CF28" s="8" cm="1">
        <f t="array" ref="CF28">Z28*INDEX(prod_est,$G28+$H28,MATCH(CF$14,$BP$14:$DP$14,0))</f>
        <v>4.2729470297662306</v>
      </c>
      <c r="CG28" s="8" cm="1">
        <f t="array" ref="CG28">AA28*INDEX(prod_est,$G28+$H28,MATCH(CG$14,$BP$14:$DP$14,0))</f>
        <v>4.2598816023323787</v>
      </c>
      <c r="CH28" s="8" cm="1">
        <f t="array" ref="CH28">AB28*INDEX(prod_est,$G28+$H28,MATCH(CH$14,$BP$14:$DP$14,0))</f>
        <v>4.2423895352389289</v>
      </c>
      <c r="CI28" s="8" cm="1">
        <f t="array" ref="CI28">AC28*INDEX(prod_est,$G28+$H28,MATCH(CI$14,$BP$14:$DP$14,0))</f>
        <v>4.2228249781069698</v>
      </c>
      <c r="CJ28" s="8" cm="1">
        <f t="array" ref="CJ28">AD28*INDEX(prod_est,$G28+$H28,MATCH(CJ$14,$BP$14:$DP$14,0))</f>
        <v>4.2011615726419578</v>
      </c>
      <c r="CK28" s="8" cm="1">
        <f t="array" ref="CK28">AE28*INDEX(prod_est,$G28+$H28,MATCH(CK$14,$BP$14:$DP$14,0))</f>
        <v>4.1773750183414782</v>
      </c>
      <c r="CL28" s="8" cm="1">
        <f t="array" ref="CL28">AF28*INDEX(prod_est,$G28+$H28,MATCH(CL$14,$BP$14:$DP$14,0))</f>
        <v>4.1513452798425936</v>
      </c>
      <c r="CM28" s="8" cm="1">
        <f t="array" ref="CM28">AG28*INDEX(prod_est,$G28+$H28,MATCH(CM$14,$BP$14:$DP$14,0))</f>
        <v>4.1213428508298326</v>
      </c>
      <c r="CN28" s="8" cm="1">
        <f t="array" ref="CN28">AH28*INDEX(prod_est,$G28+$H28,MATCH(CN$14,$BP$14:$DP$14,0))</f>
        <v>4.0897469288213273</v>
      </c>
      <c r="CO28" s="8" cm="1">
        <f t="array" ref="CO28">AI28*INDEX(prod_est,$G28+$H28,MATCH(CO$14,$BP$14:$DP$14,0))</f>
        <v>4.0566049937953164</v>
      </c>
      <c r="CP28" s="8" cm="1">
        <f t="array" ref="CP28">AJ28*INDEX(prod_est,$G28+$H28,MATCH(CP$14,$BP$14:$DP$14,0))</f>
        <v>4.0220442622716419</v>
      </c>
      <c r="CQ28" s="8" cm="1">
        <f t="array" ref="CQ28">AK28*INDEX(prod_est,$G28+$H28,MATCH(CQ$14,$BP$14:$DP$14,0))</f>
        <v>3.9861887824170488</v>
      </c>
      <c r="CR28" s="8" cm="1">
        <f t="array" ref="CR28">AL28*INDEX(prod_est,$G28+$H28,MATCH(CR$14,$BP$14:$DP$14,0))</f>
        <v>3.9475206831072209</v>
      </c>
      <c r="CS28" s="8" cm="1">
        <f t="array" ref="CS28">AM28*INDEX(prod_est,$G28+$H28,MATCH(CS$14,$BP$14:$DP$14,0))</f>
        <v>3.9080340902697843</v>
      </c>
      <c r="CT28" s="8" cm="1">
        <f t="array" ref="CT28">AN28*INDEX(prod_est,$G28+$H28,MATCH(CT$14,$BP$14:$DP$14,0))</f>
        <v>3.8676789671446166</v>
      </c>
      <c r="CU28" s="8" cm="1">
        <f t="array" ref="CU28">AO28*INDEX(prod_est,$G28+$H28,MATCH(CU$14,$BP$14:$DP$14,0))</f>
        <v>3.8263850163740316</v>
      </c>
      <c r="CV28" s="8" cm="1">
        <f t="array" ref="CV28">AP28*INDEX(prod_est,$G28+$H28,MATCH(CV$14,$BP$14:$DP$14,0))</f>
        <v>3.7840943320956022</v>
      </c>
      <c r="CW28" cm="1">
        <f t="array" ref="CW28">AQ28*INDEX(prod_est,$G28+$H28,MATCH(CW$14,$BP$14:$DP$14,0))</f>
        <v>3.7218592017055472</v>
      </c>
      <c r="CX28" cm="1">
        <f t="array" ref="CX28">AR28*INDEX(prod_est,$G28+$H28,MATCH(CX$14,$BP$14:$DP$14,0))</f>
        <v>3.6596032846235502</v>
      </c>
      <c r="CY28" cm="1">
        <f t="array" ref="CY28">AS28*INDEX(prod_est,$G28+$H28,MATCH(CY$14,$BP$14:$DP$14,0))</f>
        <v>3.5973404571312564</v>
      </c>
      <c r="CZ28" cm="1">
        <f t="array" ref="CZ28">AT28*INDEX(prod_est,$G28+$H28,MATCH(CZ$14,$BP$14:$DP$14,0))</f>
        <v>3.5350842620008298</v>
      </c>
      <c r="DA28" cm="1">
        <f t="array" ref="DA28">AU28*INDEX(prod_est,$G28+$H28,MATCH(DA$14,$BP$14:$DP$14,0))</f>
        <v>3.4728479142333732</v>
      </c>
      <c r="DB28" cm="1">
        <f t="array" ref="DB28">AV28*INDEX(prod_est,$G28+$H28,MATCH(DB$14,$BP$14:$DP$14,0))</f>
        <v>3.4106443067123071</v>
      </c>
      <c r="DC28" cm="1">
        <f t="array" ref="DC28">AW28*INDEX(prod_est,$G28+$H28,MATCH(DC$14,$BP$14:$DP$14,0))</f>
        <v>3.3484860157730347</v>
      </c>
      <c r="DD28" cm="1">
        <f t="array" ref="DD28">AX28*INDEX(prod_est,$G28+$H28,MATCH(DD$14,$BP$14:$DP$14,0))</f>
        <v>3.2863853066900166</v>
      </c>
      <c r="DE28" cm="1">
        <f t="array" ref="DE28">AY28*INDEX(prod_est,$G28+$H28,MATCH(DE$14,$BP$14:$DP$14,0))</f>
        <v>3.224354139082386</v>
      </c>
      <c r="DF28" cm="1">
        <f t="array" ref="DF28">AZ28*INDEX(prod_est,$G28+$H28,MATCH(DF$14,$BP$14:$DP$14,0))</f>
        <v>3.1624041722390626</v>
      </c>
      <c r="DG28" cm="1">
        <f t="array" ref="DG28">BA28*INDEX(prod_est,$G28+$H28,MATCH(DG$14,$BP$14:$DP$14,0))</f>
        <v>3.100546770364772</v>
      </c>
      <c r="DH28" cm="1">
        <f t="array" ref="DH28">BB28*INDEX(prod_est,$G28+$H28,MATCH(DH$14,$BP$14:$DP$14,0))</f>
        <v>3.0387930077477328</v>
      </c>
      <c r="DI28" cm="1">
        <f t="array" ref="DI28">BC28*INDEX(prod_est,$G28+$H28,MATCH(DI$14,$BP$14:$DP$14,0))</f>
        <v>2.9771536738502258</v>
      </c>
      <c r="DJ28" cm="1">
        <f t="array" ref="DJ28">BD28*INDEX(prod_est,$G28+$H28,MATCH(DJ$14,$BP$14:$DP$14,0))</f>
        <v>2.915639278323078</v>
      </c>
      <c r="DK28" cm="1">
        <f t="array" ref="DK28">BE28*INDEX(prod_est,$G28+$H28,MATCH(DK$14,$BP$14:$DP$14,0))</f>
        <v>2.8542600559451077</v>
      </c>
      <c r="DL28" cm="1">
        <f t="array" ref="DL28">BF28*INDEX(prod_est,$G28+$H28,MATCH(DL$14,$BP$14:$DP$14,0))</f>
        <v>2.7930259714884382</v>
      </c>
      <c r="DM28" cm="1">
        <f t="array" ref="DM28">BG28*INDEX(prod_est,$G28+$H28,MATCH(DM$14,$BP$14:$DP$14,0))</f>
        <v>2.7319467245109563</v>
      </c>
      <c r="DN28" cm="1">
        <f t="array" ref="DN28">BH28*INDEX(prod_est,$G28+$H28,MATCH(DN$14,$BP$14:$DP$14,0))</f>
        <v>2.6710317540766075</v>
      </c>
      <c r="DO28" cm="1">
        <f t="array" ref="DO28">BI28*INDEX(prod_est,$G28+$H28,MATCH(DO$14,$BP$14:$DP$14,0))</f>
        <v>2.6102902434047093</v>
      </c>
      <c r="DP28" cm="1">
        <f t="array" ref="DP28">BJ28*INDEX(prod_est,$G28+$H28,MATCH(DP$14,$BP$14:$DP$14,0))</f>
        <v>2.5497311244491758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si="2"/>
        <v>1.3208970883993497E-4</v>
      </c>
      <c r="N31" s="42">
        <f t="shared" ref="N31:AP31" si="39">M31*(1-$F$4)</f>
        <v>1.3085136781956056E-4</v>
      </c>
      <c r="O31" s="42">
        <f t="shared" si="39"/>
        <v>1.2962463624625217E-4</v>
      </c>
      <c r="P31" s="42">
        <f t="shared" si="39"/>
        <v>1.2840940528144356E-4</v>
      </c>
      <c r="Q31" s="42">
        <f t="shared" si="39"/>
        <v>1.2720556710693002E-4</v>
      </c>
      <c r="R31" s="42">
        <f t="shared" si="39"/>
        <v>1.2601301491530254E-4</v>
      </c>
      <c r="S31" s="42">
        <f t="shared" si="39"/>
        <v>1.2483164290047157E-4</v>
      </c>
      <c r="T31" s="42">
        <f t="shared" si="39"/>
        <v>1.2366134624827965E-4</v>
      </c>
      <c r="U31" s="42">
        <f t="shared" si="39"/>
        <v>1.2250202112720201E-4</v>
      </c>
      <c r="V31" s="42">
        <f t="shared" si="39"/>
        <v>1.2135356467913449E-4</v>
      </c>
      <c r="W31" s="42">
        <f t="shared" si="39"/>
        <v>1.2021587501026761E-4</v>
      </c>
      <c r="X31" s="42">
        <f t="shared" si="39"/>
        <v>1.1908885118204635E-4</v>
      </c>
      <c r="Y31" s="42">
        <f t="shared" si="39"/>
        <v>1.1797239320221466E-4</v>
      </c>
      <c r="Z31" s="42">
        <f t="shared" si="39"/>
        <v>1.1686640201594389E-4</v>
      </c>
      <c r="AA31" s="42">
        <f t="shared" si="39"/>
        <v>1.1577077949704441E-4</v>
      </c>
      <c r="AB31" s="42">
        <f t="shared" si="39"/>
        <v>1.1468542843925962E-4</v>
      </c>
      <c r="AC31" s="42">
        <f t="shared" si="39"/>
        <v>1.1361025254764156E-4</v>
      </c>
      <c r="AD31" s="42">
        <f t="shared" si="39"/>
        <v>1.1254515643000742E-4</v>
      </c>
      <c r="AE31" s="42">
        <f t="shared" si="39"/>
        <v>1.114900455884761E-4</v>
      </c>
      <c r="AF31" s="42">
        <f t="shared" si="39"/>
        <v>1.1044482641108414E-4</v>
      </c>
      <c r="AG31" s="42">
        <f t="shared" si="39"/>
        <v>1.0940940616348022E-4</v>
      </c>
      <c r="AH31" s="42">
        <f t="shared" si="39"/>
        <v>1.0838369298069759E-4</v>
      </c>
      <c r="AI31" s="42">
        <f t="shared" si="39"/>
        <v>1.0736759585900354E-4</v>
      </c>
      <c r="AJ31" s="42">
        <f t="shared" si="39"/>
        <v>1.0636102464782537E-4</v>
      </c>
      <c r="AK31" s="42">
        <f t="shared" si="39"/>
        <v>1.0536389004175201E-4</v>
      </c>
      <c r="AL31" s="42">
        <f t="shared" si="39"/>
        <v>1.0437610357261059E-4</v>
      </c>
      <c r="AM31" s="42">
        <f t="shared" si="39"/>
        <v>1.0339757760161736E-4</v>
      </c>
      <c r="AN31" s="42">
        <f t="shared" si="39"/>
        <v>1.024282253116022E-4</v>
      </c>
      <c r="AO31" s="42">
        <f t="shared" si="39"/>
        <v>1.0146796069930592E-4</v>
      </c>
      <c r="AP31" s="42">
        <f t="shared" si="39"/>
        <v>1.0051669856774994E-4</v>
      </c>
      <c r="AQ31" s="42">
        <f t="shared" ref="AQ31:BJ31" si="40">AP31*(1-$F$4)</f>
        <v>9.9574354518677279E-5</v>
      </c>
      <c r="AR31" s="42">
        <f t="shared" si="40"/>
        <v>9.8640844945064671E-5</v>
      </c>
      <c r="AS31" s="42">
        <f t="shared" si="40"/>
        <v>9.7716087023704687E-5</v>
      </c>
      <c r="AT31" s="42">
        <f t="shared" si="40"/>
        <v>9.6799998707857454E-5</v>
      </c>
      <c r="AU31" s="42">
        <f t="shared" si="40"/>
        <v>9.5892498719971295E-5</v>
      </c>
      <c r="AV31" s="42">
        <f t="shared" si="40"/>
        <v>9.499350654447156E-5</v>
      </c>
      <c r="AW31" s="42">
        <f t="shared" si="40"/>
        <v>9.4102942420617132E-5</v>
      </c>
      <c r="AX31" s="42">
        <f t="shared" si="40"/>
        <v>9.3220727335423842E-5</v>
      </c>
      <c r="AY31" s="42">
        <f t="shared" si="40"/>
        <v>9.2346783016654242E-5</v>
      </c>
      <c r="AZ31" s="42">
        <f t="shared" si="40"/>
        <v>9.1481031925873106E-5</v>
      </c>
      <c r="BA31" s="42">
        <f t="shared" si="40"/>
        <v>9.0623397251568042E-5</v>
      </c>
      <c r="BB31" s="42">
        <f t="shared" si="40"/>
        <v>8.9773802902334593E-5</v>
      </c>
      <c r="BC31" s="42">
        <f t="shared" si="40"/>
        <v>8.8932173500125205E-5</v>
      </c>
      <c r="BD31" s="42">
        <f t="shared" si="40"/>
        <v>8.809843437356153E-5</v>
      </c>
      <c r="BE31" s="42">
        <f t="shared" si="40"/>
        <v>8.7272511551309383E-5</v>
      </c>
      <c r="BF31" s="42">
        <f t="shared" si="40"/>
        <v>8.645433175551585E-5</v>
      </c>
      <c r="BG31" s="42">
        <f t="shared" si="40"/>
        <v>8.5643822395307893E-5</v>
      </c>
      <c r="BH31" s="42">
        <f t="shared" si="40"/>
        <v>8.4840911560351881E-5</v>
      </c>
      <c r="BI31" s="42">
        <f t="shared" si="40"/>
        <v>8.4045528014473574E-5</v>
      </c>
      <c r="BJ31" s="42">
        <f t="shared" si="40"/>
        <v>8.3257601189337888E-5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K31*INDEX(prod_est,$G31+$H31,MATCH(BQ$14,$BP$14:$DP$14,0))</f>
        <v>1.2674690446530708</v>
      </c>
      <c r="BR31" s="8" cm="1">
        <f t="array" ref="BR31">L31*INDEX(prod_est,$G31+$H31,MATCH(BR$14,$BP$14:$DP$14,0))</f>
        <v>1.2254900825551265</v>
      </c>
      <c r="BS31" s="8" cm="1">
        <f t="array" ref="BS31">M31*INDEX(prod_est,$G31+$H31,MATCH(BS$14,$BP$14:$DP$14,0))</f>
        <v>1.2497779077500673</v>
      </c>
      <c r="BT31" s="8" cm="1">
        <f t="array" ref="BT31">N31*INDEX(prod_est,$G31+$H31,MATCH(BT$14,$BP$14:$DP$14,0))</f>
        <v>1.2614703426644092</v>
      </c>
      <c r="BU31" s="8" cm="1">
        <f t="array" ref="BU31">O31*INDEX(prod_est,$G31+$H31,MATCH(BU$14,$BP$14:$DP$14,0))</f>
        <v>1.2723292895592164</v>
      </c>
      <c r="BV31" s="8" cm="1">
        <f t="array" ref="BV31">P31*INDEX(prod_est,$G31+$H31,MATCH(BV$14,$BP$14:$DP$14,0))</f>
        <v>1.2824827147415503</v>
      </c>
      <c r="BW31" s="8" cm="1">
        <f t="array" ref="BW31">Q31*INDEX(prod_est,$G31+$H31,MATCH(BW$14,$BP$14:$DP$14,0))</f>
        <v>1.291988019951976</v>
      </c>
      <c r="BX31" s="8" cm="1">
        <f t="array" ref="BX31">R31*INDEX(prod_est,$G31+$H31,MATCH(BX$14,$BP$14:$DP$14,0))</f>
        <v>1.3001222113112596</v>
      </c>
      <c r="BY31" s="8" cm="1">
        <f t="array" ref="BY31">S31*INDEX(prod_est,$G31+$H31,MATCH(BY$14,$BP$14:$DP$14,0))</f>
        <v>1.3077533378665336</v>
      </c>
      <c r="BZ31" s="8" cm="1">
        <f t="array" ref="BZ31">T31*INDEX(prod_est,$G31+$H31,MATCH(BZ$14,$BP$14:$DP$14,0))</f>
        <v>1.3061359530092109</v>
      </c>
      <c r="CA31" s="8" cm="1">
        <f t="array" ref="CA31">U31*INDEX(prod_est,$G31+$H31,MATCH(CA$14,$BP$14:$DP$14,0))</f>
        <v>1.3037996172754391</v>
      </c>
      <c r="CB31" s="8" cm="1">
        <f t="array" ref="CB31">V31*INDEX(prod_est,$G31+$H31,MATCH(CB$14,$BP$14:$DP$14,0))</f>
        <v>1.3006346906355102</v>
      </c>
      <c r="CC31" s="8" cm="1">
        <f t="array" ref="CC31">W31*INDEX(prod_est,$G31+$H31,MATCH(CC$14,$BP$14:$DP$14,0))</f>
        <v>1.2995590582832885</v>
      </c>
      <c r="CD31" s="8" cm="1">
        <f t="array" ref="CD31">X31*INDEX(prod_est,$G31+$H31,MATCH(CD$14,$BP$14:$DP$14,0))</f>
        <v>1.2977076085604076</v>
      </c>
      <c r="CE31" s="8" cm="1">
        <f t="array" ref="CE31">Y31*INDEX(prod_est,$G31+$H31,MATCH(CE$14,$BP$14:$DP$14,0))</f>
        <v>1.2951246291146585</v>
      </c>
      <c r="CF31" s="8" cm="1">
        <f t="array" ref="CF31">Z31*INDEX(prod_est,$G31+$H31,MATCH(CF$14,$BP$14:$DP$14,0))</f>
        <v>1.2918493959325876</v>
      </c>
      <c r="CG31" s="8" cm="1">
        <f t="array" ref="CG31">AA31*INDEX(prod_est,$G31+$H31,MATCH(CG$14,$BP$14:$DP$14,0))</f>
        <v>1.2878992967573712</v>
      </c>
      <c r="CH31" s="8" cm="1">
        <f t="array" ref="CH31">AB31*INDEX(prod_est,$G31+$H31,MATCH(CH$14,$BP$14:$DP$14,0))</f>
        <v>1.2826108819582012</v>
      </c>
      <c r="CI31" s="8" cm="1">
        <f t="array" ref="CI31">AC31*INDEX(prod_est,$G31+$H31,MATCH(CI$14,$BP$14:$DP$14,0))</f>
        <v>1.2766958867250418</v>
      </c>
      <c r="CJ31" s="8" cm="1">
        <f t="array" ref="CJ31">AD31*INDEX(prod_est,$G31+$H31,MATCH(CJ$14,$BP$14:$DP$14,0))</f>
        <v>1.2701463420972092</v>
      </c>
      <c r="CK31" s="8" cm="1">
        <f t="array" ref="CK31">AE31*INDEX(prod_est,$G31+$H31,MATCH(CK$14,$BP$14:$DP$14,0))</f>
        <v>1.262954901250803</v>
      </c>
      <c r="CL31" s="8" cm="1">
        <f t="array" ref="CL31">AF31*INDEX(prod_est,$G31+$H31,MATCH(CL$14,$BP$14:$DP$14,0))</f>
        <v>1.2550852736327169</v>
      </c>
      <c r="CM31" s="8" cm="1">
        <f t="array" ref="CM31">AG31*INDEX(prod_est,$G31+$H31,MATCH(CM$14,$BP$14:$DP$14,0))</f>
        <v>1.2460145738260857</v>
      </c>
      <c r="CN31" s="8" cm="1">
        <f t="array" ref="CN31">AH31*INDEX(prod_est,$G31+$H31,MATCH(CN$14,$BP$14:$DP$14,0))</f>
        <v>1.236462109806223</v>
      </c>
      <c r="CO31" s="8" cm="1">
        <f t="array" ref="CO31">AI31*INDEX(prod_est,$G31+$H31,MATCH(CO$14,$BP$14:$DP$14,0))</f>
        <v>1.2264422362985161</v>
      </c>
      <c r="CP31" s="8" cm="1">
        <f t="array" ref="CP31">AJ31*INDEX(prod_est,$G31+$H31,MATCH(CP$14,$BP$14:$DP$14,0))</f>
        <v>1.2159934149509015</v>
      </c>
      <c r="CQ31" s="8" cm="1">
        <f t="array" ref="CQ31">AK31*INDEX(prod_est,$G31+$H31,MATCH(CQ$14,$BP$14:$DP$14,0))</f>
        <v>1.2051531495162133</v>
      </c>
      <c r="CR31" s="8" cm="1">
        <f t="array" ref="CR31">AL31*INDEX(prod_est,$G31+$H31,MATCH(CR$14,$BP$14:$DP$14,0))</f>
        <v>1.1934625387065598</v>
      </c>
      <c r="CS31" s="8" cm="1">
        <f t="array" ref="CS31">AM31*INDEX(prod_est,$G31+$H31,MATCH(CS$14,$BP$14:$DP$14,0))</f>
        <v>1.1815244709633541</v>
      </c>
      <c r="CT31" s="8" cm="1">
        <f t="array" ref="CT31">AN31*INDEX(prod_est,$G31+$H31,MATCH(CT$14,$BP$14:$DP$14,0))</f>
        <v>1.1693238185637653</v>
      </c>
      <c r="CU31" s="8" cm="1">
        <f t="array" ref="CU31">AO31*INDEX(prod_est,$G31+$H31,MATCH(CU$14,$BP$14:$DP$14,0))</f>
        <v>1.1568393283543073</v>
      </c>
      <c r="CV31" s="8" cm="1">
        <f t="array" ref="CV31">AP31*INDEX(prod_est,$G31+$H31,MATCH(CV$14,$BP$14:$DP$14,0))</f>
        <v>1.1440534935292839</v>
      </c>
      <c r="CW31" cm="1">
        <f t="array" ref="CW31">AQ31*INDEX(prod_est,$G31+$H31,MATCH(CW$14,$BP$14:$DP$14,0))</f>
        <v>1.1252378108072409</v>
      </c>
      <c r="CX31" cm="1">
        <f t="array" ref="CX31">AR31*INDEX(prod_est,$G31+$H31,MATCH(CX$14,$BP$14:$DP$14,0))</f>
        <v>1.1064158435992812</v>
      </c>
      <c r="CY31" cm="1">
        <f t="array" ref="CY31">AS31*INDEX(prod_est,$G31+$H31,MATCH(CY$14,$BP$14:$DP$14,0))</f>
        <v>1.0875917871519036</v>
      </c>
      <c r="CZ31" cm="1">
        <f t="array" ref="CZ31">AT31*INDEX(prod_est,$G31+$H31,MATCH(CZ$14,$BP$14:$DP$14,0))</f>
        <v>1.0687697358809563</v>
      </c>
      <c r="DA31" cm="1">
        <f t="array" ref="DA31">AU31*INDEX(prod_est,$G31+$H31,MATCH(DA$14,$BP$14:$DP$14,0))</f>
        <v>1.0499536851065481</v>
      </c>
      <c r="DB31" cm="1">
        <f t="array" ref="DB31">AV31*INDEX(prod_est,$G31+$H31,MATCH(DB$14,$BP$14:$DP$14,0))</f>
        <v>1.0311475327622457</v>
      </c>
      <c r="DC31" cm="1">
        <f t="array" ref="DC31">AW31*INDEX(prod_est,$G31+$H31,MATCH(DC$14,$BP$14:$DP$14,0))</f>
        <v>1.0123550810789648</v>
      </c>
      <c r="DD31" cm="1">
        <f t="array" ref="DD31">AX31*INDEX(prod_est,$G31+$H31,MATCH(DD$14,$BP$14:$DP$14,0))</f>
        <v>0.9935800382438863</v>
      </c>
      <c r="DE31" cm="1">
        <f t="array" ref="DE31">AY31*INDEX(prod_est,$G31+$H31,MATCH(DE$14,$BP$14:$DP$14,0))</f>
        <v>0.97482602003475005</v>
      </c>
      <c r="DF31" cm="1">
        <f t="array" ref="DF31">AZ31*INDEX(prod_est,$G31+$H31,MATCH(DF$14,$BP$14:$DP$14,0))</f>
        <v>0.95609655142980698</v>
      </c>
      <c r="DG31" cm="1">
        <f t="array" ref="DG31">BA31*INDEX(prod_est,$G31+$H31,MATCH(DG$14,$BP$14:$DP$14,0))</f>
        <v>0.9373950681938602</v>
      </c>
      <c r="DH31" cm="1">
        <f t="array" ref="DH31">BB31*INDEX(prod_est,$G31+$H31,MATCH(DH$14,$BP$14:$DP$14,0))</f>
        <v>0.91872491844062276</v>
      </c>
      <c r="DI31" cm="1">
        <f t="array" ref="DI31">BC31*INDEX(prod_est,$G31+$H31,MATCH(DI$14,$BP$14:$DP$14,0))</f>
        <v>0.90008936417176066</v>
      </c>
      <c r="DJ31" cm="1">
        <f t="array" ref="DJ31">BD31*INDEX(prod_est,$G31+$H31,MATCH(DJ$14,$BP$14:$DP$14,0))</f>
        <v>0.88149158279293283</v>
      </c>
      <c r="DK31" cm="1">
        <f t="array" ref="DK31">BE31*INDEX(prod_est,$G31+$H31,MATCH(DK$14,$BP$14:$DP$14,0))</f>
        <v>0.86293466860714396</v>
      </c>
      <c r="DL31" cm="1">
        <f t="array" ref="DL31">BF31*INDEX(prod_est,$G31+$H31,MATCH(DL$14,$BP$14:$DP$14,0))</f>
        <v>0.84442163428568606</v>
      </c>
      <c r="DM31" cm="1">
        <f t="array" ref="DM31">BG31*INDEX(prod_est,$G31+$H31,MATCH(DM$14,$BP$14:$DP$14,0))</f>
        <v>0.82595541231705238</v>
      </c>
      <c r="DN31" cm="1">
        <f t="array" ref="DN31">BH31*INDEX(prod_est,$G31+$H31,MATCH(DN$14,$BP$14:$DP$14,0))</f>
        <v>0.80753885643403467</v>
      </c>
      <c r="DO31" cm="1">
        <f t="array" ref="DO31">BI31*INDEX(prod_est,$G31+$H31,MATCH(DO$14,$BP$14:$DP$14,0))</f>
        <v>0.78917474301935986</v>
      </c>
      <c r="DP31" cm="1">
        <f t="array" ref="DP31">BJ31*INDEX(prod_est,$G31+$H31,MATCH(DP$14,$BP$14:$DP$14,0))</f>
        <v>0.77086577249013799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si="2"/>
        <v>4.8740035358213769E-3</v>
      </c>
      <c r="N32" s="42">
        <f t="shared" ref="N32:AP32" si="41">M32*(1-$F$4)</f>
        <v>4.8283097526730517E-3</v>
      </c>
      <c r="O32" s="42">
        <f t="shared" si="41"/>
        <v>4.7830443487417414E-3</v>
      </c>
      <c r="P32" s="42">
        <f t="shared" si="41"/>
        <v>4.7382033079722873E-3</v>
      </c>
      <c r="Q32" s="42">
        <f t="shared" si="41"/>
        <v>4.6937826519600472E-3</v>
      </c>
      <c r="R32" s="42">
        <f t="shared" si="41"/>
        <v>4.6497784395979217E-3</v>
      </c>
      <c r="S32" s="42">
        <f t="shared" si="41"/>
        <v>4.6061867667266908E-3</v>
      </c>
      <c r="T32" s="42">
        <f t="shared" si="41"/>
        <v>4.5630037657886282E-3</v>
      </c>
      <c r="U32" s="42">
        <f t="shared" si="41"/>
        <v>4.5202256054843598E-3</v>
      </c>
      <c r="V32" s="42">
        <f t="shared" si="41"/>
        <v>4.4778484904329438E-3</v>
      </c>
      <c r="W32" s="42">
        <f t="shared" si="41"/>
        <v>4.4358686608351348E-3</v>
      </c>
      <c r="X32" s="42">
        <f t="shared" si="41"/>
        <v>4.3942823921398052E-3</v>
      </c>
      <c r="Y32" s="42">
        <f t="shared" si="41"/>
        <v>4.3530859947134943E-3</v>
      </c>
      <c r="Z32" s="42">
        <f t="shared" si="41"/>
        <v>4.3122758135130555E-3</v>
      </c>
      <c r="AA32" s="42">
        <f t="shared" si="41"/>
        <v>4.2718482277613705E-3</v>
      </c>
      <c r="AB32" s="42">
        <f t="shared" si="41"/>
        <v>4.2317996506261073E-3</v>
      </c>
      <c r="AC32" s="42">
        <f t="shared" si="41"/>
        <v>4.1921265289014877E-3</v>
      </c>
      <c r="AD32" s="42">
        <f t="shared" si="41"/>
        <v>4.152825342693036E-3</v>
      </c>
      <c r="AE32" s="42">
        <f t="shared" si="41"/>
        <v>4.1138926051052889E-3</v>
      </c>
      <c r="AF32" s="42">
        <f t="shared" si="41"/>
        <v>4.0753248619324264E-3</v>
      </c>
      <c r="AG32" s="42">
        <f t="shared" si="41"/>
        <v>4.0371186913518101E-3</v>
      </c>
      <c r="AH32" s="42">
        <f t="shared" si="41"/>
        <v>3.9992707036203869E-3</v>
      </c>
      <c r="AI32" s="42">
        <f t="shared" si="41"/>
        <v>3.9617775407739452E-3</v>
      </c>
      <c r="AJ32" s="42">
        <f t="shared" si="41"/>
        <v>3.924635876329189E-3</v>
      </c>
      <c r="AK32" s="42">
        <f t="shared" si="41"/>
        <v>3.8878424149886028E-3</v>
      </c>
      <c r="AL32" s="42">
        <f t="shared" si="41"/>
        <v>3.8513938923480846E-3</v>
      </c>
      <c r="AM32" s="42">
        <f t="shared" si="41"/>
        <v>3.8152870746073213E-3</v>
      </c>
      <c r="AN32" s="42">
        <f t="shared" si="41"/>
        <v>3.7795187582828774E-3</v>
      </c>
      <c r="AO32" s="42">
        <f t="shared" si="41"/>
        <v>3.7440857699239751E-3</v>
      </c>
      <c r="AP32" s="42">
        <f t="shared" si="41"/>
        <v>3.7089849658309376E-3</v>
      </c>
      <c r="AQ32" s="42">
        <f t="shared" ref="AQ32:BJ32" si="42">AP32*(1-$F$4)</f>
        <v>3.6742132317762726E-3</v>
      </c>
      <c r="AR32" s="42">
        <f t="shared" si="42"/>
        <v>3.6397674827283698E-3</v>
      </c>
      <c r="AS32" s="42">
        <f t="shared" si="42"/>
        <v>3.6056446625777911E-3</v>
      </c>
      <c r="AT32" s="42">
        <f t="shared" si="42"/>
        <v>3.5718417438661242E-3</v>
      </c>
      <c r="AU32" s="42">
        <f t="shared" si="42"/>
        <v>3.5383557275173792E-3</v>
      </c>
      <c r="AV32" s="42">
        <f t="shared" si="42"/>
        <v>3.5051836425719035E-3</v>
      </c>
      <c r="AW32" s="42">
        <f t="shared" si="42"/>
        <v>3.4723225459227917E-3</v>
      </c>
      <c r="AX32" s="42">
        <f t="shared" si="42"/>
        <v>3.4397695220547654E-3</v>
      </c>
      <c r="AY32" s="42">
        <f t="shared" si="42"/>
        <v>3.4075216827855019E-3</v>
      </c>
      <c r="AZ32" s="42">
        <f t="shared" si="42"/>
        <v>3.3755761670093876E-3</v>
      </c>
      <c r="BA32" s="42">
        <f t="shared" si="42"/>
        <v>3.3439301404436747E-3</v>
      </c>
      <c r="BB32" s="42">
        <f t="shared" si="42"/>
        <v>3.312580795377015E-3</v>
      </c>
      <c r="BC32" s="42">
        <f t="shared" si="42"/>
        <v>3.2815253504203555E-3</v>
      </c>
      <c r="BD32" s="42">
        <f t="shared" si="42"/>
        <v>3.2507610502601645E-3</v>
      </c>
      <c r="BE32" s="42">
        <f t="shared" si="42"/>
        <v>3.2202851654139753E-3</v>
      </c>
      <c r="BF32" s="42">
        <f t="shared" si="42"/>
        <v>3.1900949919882191E-3</v>
      </c>
      <c r="BG32" s="42">
        <f t="shared" si="42"/>
        <v>3.1601878514383296E-3</v>
      </c>
      <c r="BH32" s="42">
        <f t="shared" si="42"/>
        <v>3.1305610903310951E-3</v>
      </c>
      <c r="BI32" s="42">
        <f t="shared" si="42"/>
        <v>3.1012120801092412E-3</v>
      </c>
      <c r="BJ32" s="42">
        <f t="shared" si="42"/>
        <v>3.072138216858217E-3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K32*INDEX(prod_est,$G32+$H32,MATCH(BQ$14,$BP$14:$DP$14,0))</f>
        <v>46.768583710554047</v>
      </c>
      <c r="BR32" s="8" cm="1">
        <f t="array" ref="BR32">L32*INDEX(prod_est,$G32+$H32,MATCH(BR$14,$BP$14:$DP$14,0))</f>
        <v>45.219593925563068</v>
      </c>
      <c r="BS32" s="8" cm="1">
        <f t="array" ref="BS32">M32*INDEX(prod_est,$G32+$H32,MATCH(BS$14,$BP$14:$DP$14,0))</f>
        <v>46.115795052185305</v>
      </c>
      <c r="BT32" s="8" cm="1">
        <f t="array" ref="BT32">N32*INDEX(prod_est,$G32+$H32,MATCH(BT$14,$BP$14:$DP$14,0))</f>
        <v>46.547236453755232</v>
      </c>
      <c r="BU32" s="8" cm="1">
        <f t="array" ref="BU32">O32*INDEX(prod_est,$G32+$H32,MATCH(BU$14,$BP$14:$DP$14,0))</f>
        <v>46.947922820811449</v>
      </c>
      <c r="BV32" s="8" cm="1">
        <f t="array" ref="BV32">P32*INDEX(prod_est,$G32+$H32,MATCH(BV$14,$BP$14:$DP$14,0))</f>
        <v>47.322576006695606</v>
      </c>
      <c r="BW32" s="8" cm="1">
        <f t="array" ref="BW32">Q32*INDEX(prod_est,$G32+$H32,MATCH(BW$14,$BP$14:$DP$14,0))</f>
        <v>47.673314089257495</v>
      </c>
      <c r="BX32" s="8" cm="1">
        <f t="array" ref="BX32">R32*INDEX(prod_est,$G32+$H32,MATCH(BX$14,$BP$14:$DP$14,0))</f>
        <v>47.973459178488021</v>
      </c>
      <c r="BY32" s="8" cm="1">
        <f t="array" ref="BY32">S32*INDEX(prod_est,$G32+$H32,MATCH(BY$14,$BP$14:$DP$14,0))</f>
        <v>48.255041582896048</v>
      </c>
      <c r="BZ32" s="8" cm="1">
        <f t="array" ref="BZ32">T32*INDEX(prod_est,$G32+$H32,MATCH(BZ$14,$BP$14:$DP$14,0))</f>
        <v>48.195361388408472</v>
      </c>
      <c r="CA32" s="8" cm="1">
        <f t="array" ref="CA32">U32*INDEX(prod_est,$G32+$H32,MATCH(CA$14,$BP$14:$DP$14,0))</f>
        <v>48.109152487448078</v>
      </c>
      <c r="CB32" s="8" cm="1">
        <f t="array" ref="CB32">V32*INDEX(prod_est,$G32+$H32,MATCH(CB$14,$BP$14:$DP$14,0))</f>
        <v>47.992369251501046</v>
      </c>
      <c r="CC32" s="8" cm="1">
        <f t="array" ref="CC32">W32*INDEX(prod_est,$G32+$H32,MATCH(CC$14,$BP$14:$DP$14,0))</f>
        <v>47.952679286748946</v>
      </c>
      <c r="CD32" s="8" cm="1">
        <f t="array" ref="CD32">X32*INDEX(prod_est,$G32+$H32,MATCH(CD$14,$BP$14:$DP$14,0))</f>
        <v>47.884362287832303</v>
      </c>
      <c r="CE32" s="8" cm="1">
        <f t="array" ref="CE32">Y32*INDEX(prod_est,$G32+$H32,MATCH(CE$14,$BP$14:$DP$14,0))</f>
        <v>47.789052433172913</v>
      </c>
      <c r="CF32" s="8" cm="1">
        <f t="array" ref="CF32">Z32*INDEX(prod_est,$G32+$H32,MATCH(CF$14,$BP$14:$DP$14,0))</f>
        <v>47.66819897494176</v>
      </c>
      <c r="CG32" s="8" cm="1">
        <f t="array" ref="CG32">AA32*INDEX(prod_est,$G32+$H32,MATCH(CG$14,$BP$14:$DP$14,0))</f>
        <v>47.522443506813815</v>
      </c>
      <c r="CH32" s="8" cm="1">
        <f t="array" ref="CH32">AB32*INDEX(prod_est,$G32+$H32,MATCH(CH$14,$BP$14:$DP$14,0))</f>
        <v>47.327305273438796</v>
      </c>
      <c r="CI32" s="8" cm="1">
        <f t="array" ref="CI32">AC32*INDEX(prod_est,$G32+$H32,MATCH(CI$14,$BP$14:$DP$14,0))</f>
        <v>47.109046728288085</v>
      </c>
      <c r="CJ32" s="8" cm="1">
        <f t="array" ref="CJ32">AD32*INDEX(prod_est,$G32+$H32,MATCH(CJ$14,$BP$14:$DP$14,0))</f>
        <v>46.867373823150871</v>
      </c>
      <c r="CK32" s="8" cm="1">
        <f t="array" ref="CK32">AE32*INDEX(prod_est,$G32+$H32,MATCH(CK$14,$BP$14:$DP$14,0))</f>
        <v>46.602015466161006</v>
      </c>
      <c r="CL32" s="8" cm="1">
        <f t="array" ref="CL32">AF32*INDEX(prod_est,$G32+$H32,MATCH(CL$14,$BP$14:$DP$14,0))</f>
        <v>46.311632565229409</v>
      </c>
      <c r="CM32" s="8" cm="1">
        <f t="array" ref="CM32">AG32*INDEX(prod_est,$G32+$H32,MATCH(CM$14,$BP$14:$DP$14,0))</f>
        <v>45.976931070933077</v>
      </c>
      <c r="CN32" s="8" cm="1">
        <f t="array" ref="CN32">AH32*INDEX(prod_est,$G32+$H32,MATCH(CN$14,$BP$14:$DP$14,0))</f>
        <v>45.62445286640439</v>
      </c>
      <c r="CO32" s="8" cm="1">
        <f t="array" ref="CO32">AI32*INDEX(prod_est,$G32+$H32,MATCH(CO$14,$BP$14:$DP$14,0))</f>
        <v>45.254727629412415</v>
      </c>
      <c r="CP32" s="8" cm="1">
        <f t="array" ref="CP32">AJ32*INDEX(prod_est,$G32+$H32,MATCH(CP$14,$BP$14:$DP$14,0))</f>
        <v>44.869174563691345</v>
      </c>
      <c r="CQ32" s="8" cm="1">
        <f t="array" ref="CQ32">AK32*INDEX(prod_est,$G32+$H32,MATCH(CQ$14,$BP$14:$DP$14,0))</f>
        <v>44.469177527420051</v>
      </c>
      <c r="CR32" s="8" cm="1">
        <f t="array" ref="CR32">AL32*INDEX(prod_est,$G32+$H32,MATCH(CR$14,$BP$14:$DP$14,0))</f>
        <v>44.037803433839365</v>
      </c>
      <c r="CS32" s="8" cm="1">
        <f t="array" ref="CS32">AM32*INDEX(prod_est,$G32+$H32,MATCH(CS$14,$BP$14:$DP$14,0))</f>
        <v>43.597298379340621</v>
      </c>
      <c r="CT32" s="8" cm="1">
        <f t="array" ref="CT32">AN32*INDEX(prod_est,$G32+$H32,MATCH(CT$14,$BP$14:$DP$14,0))</f>
        <v>43.147104163173609</v>
      </c>
      <c r="CU32" s="8" cm="1">
        <f t="array" ref="CU32">AO32*INDEX(prod_est,$G32+$H32,MATCH(CU$14,$BP$14:$DP$14,0))</f>
        <v>42.686436561145932</v>
      </c>
      <c r="CV32" s="8" cm="1">
        <f t="array" ref="CV32">AP32*INDEX(prod_est,$G32+$H32,MATCH(CV$14,$BP$14:$DP$14,0))</f>
        <v>42.21464958627184</v>
      </c>
      <c r="CW32" cm="1">
        <f t="array" ref="CW32">AQ32*INDEX(prod_est,$G32+$H32,MATCH(CW$14,$BP$14:$DP$14,0))</f>
        <v>41.520366095744492</v>
      </c>
      <c r="CX32" cm="1">
        <f t="array" ref="CX32">AR32*INDEX(prod_est,$G32+$H32,MATCH(CX$14,$BP$14:$DP$14,0))</f>
        <v>40.825850712764307</v>
      </c>
      <c r="CY32" cm="1">
        <f t="array" ref="CY32">AS32*INDEX(prod_est,$G32+$H32,MATCH(CY$14,$BP$14:$DP$14,0))</f>
        <v>40.131258238537569</v>
      </c>
      <c r="CZ32" cm="1">
        <f t="array" ref="CZ32">AT32*INDEX(prod_est,$G32+$H32,MATCH(CZ$14,$BP$14:$DP$14,0))</f>
        <v>39.43673975370104</v>
      </c>
      <c r="DA32" cm="1">
        <f t="array" ref="DA32">AU32*INDEX(prod_est,$G32+$H32,MATCH(DA$14,$BP$14:$DP$14,0))</f>
        <v>38.742442682338783</v>
      </c>
      <c r="DB32" cm="1">
        <f t="array" ref="DB32">AV32*INDEX(prod_est,$G32+$H32,MATCH(DB$14,$BP$14:$DP$14,0))</f>
        <v>38.048510855050111</v>
      </c>
      <c r="DC32" cm="1">
        <f t="array" ref="DC32">AW32*INDEX(prod_est,$G32+$H32,MATCH(DC$14,$BP$14:$DP$14,0))</f>
        <v>37.355084571083829</v>
      </c>
      <c r="DD32" cm="1">
        <f t="array" ref="DD32">AX32*INDEX(prod_est,$G32+$H32,MATCH(DD$14,$BP$14:$DP$14,0))</f>
        <v>36.662300659550944</v>
      </c>
      <c r="DE32" cm="1">
        <f t="array" ref="DE32">AY32*INDEX(prod_est,$G32+$H32,MATCH(DE$14,$BP$14:$DP$14,0))</f>
        <v>35.970292539728717</v>
      </c>
      <c r="DF32" cm="1">
        <f t="array" ref="DF32">AZ32*INDEX(prod_est,$G32+$H32,MATCH(DF$14,$BP$14:$DP$14,0))</f>
        <v>35.279190280466651</v>
      </c>
      <c r="DG32" cm="1">
        <f t="array" ref="DG32">BA32*INDEX(prod_est,$G32+$H32,MATCH(DG$14,$BP$14:$DP$14,0))</f>
        <v>34.589120658710087</v>
      </c>
      <c r="DH32" cm="1">
        <f t="array" ref="DH32">BB32*INDEX(prod_est,$G32+$H32,MATCH(DH$14,$BP$14:$DP$14,0))</f>
        <v>33.900207217149962</v>
      </c>
      <c r="DI32" cm="1">
        <f t="array" ref="DI32">BC32*INDEX(prod_est,$G32+$H32,MATCH(DI$14,$BP$14:$DP$14,0))</f>
        <v>33.212570321012265</v>
      </c>
      <c r="DJ32" cm="1">
        <f t="array" ref="DJ32">BD32*INDEX(prod_est,$G32+$H32,MATCH(DJ$14,$BP$14:$DP$14,0))</f>
        <v>32.526327213998655</v>
      </c>
      <c r="DK32" cm="1">
        <f t="array" ref="DK32">BE32*INDEX(prod_est,$G32+$H32,MATCH(DK$14,$BP$14:$DP$14,0))</f>
        <v>31.841592073390007</v>
      </c>
      <c r="DL32" cm="1">
        <f t="array" ref="DL32">BF32*INDEX(prod_est,$G32+$H32,MATCH(DL$14,$BP$14:$DP$14,0))</f>
        <v>31.158476064322929</v>
      </c>
      <c r="DM32" cm="1">
        <f t="array" ref="DM32">BG32*INDEX(prod_est,$G32+$H32,MATCH(DM$14,$BP$14:$DP$14,0))</f>
        <v>30.477087393253566</v>
      </c>
      <c r="DN32" cm="1">
        <f t="array" ref="DN32">BH32*INDEX(prod_est,$G32+$H32,MATCH(DN$14,$BP$14:$DP$14,0))</f>
        <v>29.797531360616276</v>
      </c>
      <c r="DO32" cm="1">
        <f t="array" ref="DO32">BI32*INDEX(prod_est,$G32+$H32,MATCH(DO$14,$BP$14:$DP$14,0))</f>
        <v>29.119910412690555</v>
      </c>
      <c r="DP32" cm="1">
        <f t="array" ref="DP32">BJ32*INDEX(prod_est,$G32+$H32,MATCH(DP$14,$BP$14:$DP$14,0))</f>
        <v>28.444324192685979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si="2"/>
        <v>2.6547246119394219E-4</v>
      </c>
      <c r="N37" s="42">
        <f t="shared" ref="N37:AP37" si="51">M37*(1-$F$4)</f>
        <v>2.6298365687024895E-4</v>
      </c>
      <c r="O37" s="42">
        <f t="shared" si="51"/>
        <v>2.6051818508709035E-4</v>
      </c>
      <c r="P37" s="42">
        <f t="shared" si="51"/>
        <v>2.5807582710189888E-4</v>
      </c>
      <c r="Q37" s="42">
        <f t="shared" si="51"/>
        <v>2.5565636622281856E-4</v>
      </c>
      <c r="R37" s="42">
        <f t="shared" si="51"/>
        <v>2.5325958778947961E-4</v>
      </c>
      <c r="S37" s="42">
        <f t="shared" si="51"/>
        <v>2.5088527915395322E-4</v>
      </c>
      <c r="T37" s="42">
        <f t="shared" si="51"/>
        <v>2.4853322966188489E-4</v>
      </c>
      <c r="U37" s="42">
        <f t="shared" si="51"/>
        <v>2.4620323063380471E-4</v>
      </c>
      <c r="V37" s="42">
        <f t="shared" si="51"/>
        <v>2.4389507534661279E-4</v>
      </c>
      <c r="W37" s="42">
        <f t="shared" si="51"/>
        <v>2.416085590152383E-4</v>
      </c>
      <c r="X37" s="42">
        <f t="shared" si="51"/>
        <v>2.3934347877447044E-4</v>
      </c>
      <c r="Y37" s="42">
        <f t="shared" si="51"/>
        <v>2.3709963366095978E-4</v>
      </c>
      <c r="Z37" s="42">
        <f t="shared" si="51"/>
        <v>2.3487682459538827E-4</v>
      </c>
      <c r="AA37" s="42">
        <f t="shared" si="51"/>
        <v>2.3267485436480651E-4</v>
      </c>
      <c r="AB37" s="42">
        <f t="shared" si="51"/>
        <v>2.3049352760513644E-4</v>
      </c>
      <c r="AC37" s="42">
        <f t="shared" si="51"/>
        <v>2.2833265078383829E-4</v>
      </c>
      <c r="AD37" s="42">
        <f t="shared" si="51"/>
        <v>2.261920321827398E-4</v>
      </c>
      <c r="AE37" s="42">
        <f t="shared" si="51"/>
        <v>2.2407148188102659E-4</v>
      </c>
      <c r="AF37" s="42">
        <f t="shared" si="51"/>
        <v>2.2197081173839196E-4</v>
      </c>
      <c r="AG37" s="42">
        <f t="shared" si="51"/>
        <v>2.1988983537834454E-4</v>
      </c>
      <c r="AH37" s="42">
        <f t="shared" si="51"/>
        <v>2.1782836817167255E-4</v>
      </c>
      <c r="AI37" s="42">
        <f t="shared" si="51"/>
        <v>2.1578622722006312E-4</v>
      </c>
      <c r="AJ37" s="42">
        <f t="shared" si="51"/>
        <v>2.1376323133987502E-4</v>
      </c>
      <c r="AK37" s="42">
        <f t="shared" si="51"/>
        <v>2.117592010460637E-4</v>
      </c>
      <c r="AL37" s="42">
        <f t="shared" si="51"/>
        <v>2.0977395853625684E-4</v>
      </c>
      <c r="AM37" s="42">
        <f t="shared" si="51"/>
        <v>2.0780732767497942E-4</v>
      </c>
      <c r="AN37" s="42">
        <f t="shared" si="51"/>
        <v>2.0585913397802648E-4</v>
      </c>
      <c r="AO37" s="42">
        <f t="shared" si="51"/>
        <v>2.0392920459698247E-4</v>
      </c>
      <c r="AP37" s="42">
        <f t="shared" si="51"/>
        <v>2.0201736830388576E-4</v>
      </c>
      <c r="AQ37" s="42">
        <f t="shared" ref="AQ37:BJ37" si="52">AP37*(1-$F$4)</f>
        <v>2.0012345547603682E-4</v>
      </c>
      <c r="AR37" s="42">
        <f t="shared" si="52"/>
        <v>1.9824729808094898E-4</v>
      </c>
      <c r="AS37" s="42">
        <f t="shared" si="52"/>
        <v>1.9638872966144008E-4</v>
      </c>
      <c r="AT37" s="42">
        <f t="shared" si="52"/>
        <v>1.9454758532086406E-4</v>
      </c>
      <c r="AU37" s="42">
        <f t="shared" si="52"/>
        <v>1.9272370170848096E-4</v>
      </c>
      <c r="AV37" s="42">
        <f t="shared" si="52"/>
        <v>1.9091691700496395E-4</v>
      </c>
      <c r="AW37" s="42">
        <f t="shared" si="52"/>
        <v>1.8912707090804241E-4</v>
      </c>
      <c r="AX37" s="42">
        <f t="shared" si="52"/>
        <v>1.8735400461827951E-4</v>
      </c>
      <c r="AY37" s="42">
        <f t="shared" si="52"/>
        <v>1.8559756082498312E-4</v>
      </c>
      <c r="AZ37" s="42">
        <f t="shared" si="52"/>
        <v>1.8385758369224891E-4</v>
      </c>
      <c r="BA37" s="42">
        <f t="shared" si="52"/>
        <v>1.8213391884513408E-4</v>
      </c>
      <c r="BB37" s="42">
        <f t="shared" si="52"/>
        <v>1.8042641335596095E-4</v>
      </c>
      <c r="BC37" s="42">
        <f t="shared" si="52"/>
        <v>1.787349157307488E-4</v>
      </c>
      <c r="BD37" s="42">
        <f t="shared" si="52"/>
        <v>1.7705927589577302E-4</v>
      </c>
      <c r="BE37" s="42">
        <f t="shared" si="52"/>
        <v>1.7539934518425015E-4</v>
      </c>
      <c r="BF37" s="42">
        <f t="shared" si="52"/>
        <v>1.7375497632314779E-4</v>
      </c>
      <c r="BG37" s="42">
        <f t="shared" si="52"/>
        <v>1.7212602342011829E-4</v>
      </c>
      <c r="BH37" s="42">
        <f t="shared" si="52"/>
        <v>1.7051234195055467E-4</v>
      </c>
      <c r="BI37" s="42">
        <f t="shared" si="52"/>
        <v>1.6891378874476823E-4</v>
      </c>
      <c r="BJ37" s="42">
        <f t="shared" si="52"/>
        <v>1.6733022197528601E-4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K37*INDEX(prod_est,$G37+$H37,MATCH(BQ$14,$BP$14:$DP$14,0))</f>
        <v>2.5473455103071374</v>
      </c>
      <c r="BR37" s="8" cm="1">
        <f t="array" ref="BR37">L37*INDEX(prod_est,$G37+$H37,MATCH(BR$14,$BP$14:$DP$14,0))</f>
        <v>2.462976648535983</v>
      </c>
      <c r="BS37" s="8" cm="1">
        <f t="array" ref="BS37">M37*INDEX(prod_est,$G37+$H37,MATCH(BS$14,$BP$14:$DP$14,0))</f>
        <v>2.511790055637686</v>
      </c>
      <c r="BT37" s="8" cm="1">
        <f t="array" ref="BT37">N37*INDEX(prod_est,$G37+$H37,MATCH(BT$14,$BP$14:$DP$14,0))</f>
        <v>2.5352893842479243</v>
      </c>
      <c r="BU37" s="8" cm="1">
        <f t="array" ref="BU37">O37*INDEX(prod_est,$G37+$H37,MATCH(BU$14,$BP$14:$DP$14,0))</f>
        <v>2.5571135776953646</v>
      </c>
      <c r="BV37" s="8" cm="1">
        <f t="array" ref="BV37">P37*INDEX(prod_est,$G37+$H37,MATCH(BV$14,$BP$14:$DP$14,0))</f>
        <v>2.5775198212731216</v>
      </c>
      <c r="BW37" s="8" cm="1">
        <f t="array" ref="BW37">Q37*INDEX(prod_est,$G37+$H37,MATCH(BW$14,$BP$14:$DP$14,0))</f>
        <v>2.5966234803755057</v>
      </c>
      <c r="BX37" s="8" cm="1">
        <f t="array" ref="BX37">R37*INDEX(prod_est,$G37+$H37,MATCH(BX$14,$BP$14:$DP$14,0))</f>
        <v>2.6129714897619771</v>
      </c>
      <c r="BY37" s="8" cm="1">
        <f t="array" ref="BY37">S37*INDEX(prod_est,$G37+$H37,MATCH(BY$14,$BP$14:$DP$14,0))</f>
        <v>2.6283084449729688</v>
      </c>
      <c r="BZ37" s="8" cm="1">
        <f t="array" ref="BZ37">T37*INDEX(prod_est,$G37+$H37,MATCH(BZ$14,$BP$14:$DP$14,0))</f>
        <v>2.6250578424654591</v>
      </c>
      <c r="CA37" s="8" cm="1">
        <f t="array" ref="CA37">U37*INDEX(prod_est,$G37+$H37,MATCH(CA$14,$BP$14:$DP$14,0))</f>
        <v>2.620362300300465</v>
      </c>
      <c r="CB37" s="8" cm="1">
        <f t="array" ref="CB37">V37*INDEX(prod_est,$G37+$H37,MATCH(CB$14,$BP$14:$DP$14,0))</f>
        <v>2.6140014651379135</v>
      </c>
      <c r="CC37" s="8" cm="1">
        <f t="array" ref="CC37">W37*INDEX(prod_est,$G37+$H37,MATCH(CC$14,$BP$14:$DP$14,0))</f>
        <v>2.6118396709270559</v>
      </c>
      <c r="CD37" s="8" cm="1">
        <f t="array" ref="CD37">X37*INDEX(prod_est,$G37+$H37,MATCH(CD$14,$BP$14:$DP$14,0))</f>
        <v>2.6081186473967093</v>
      </c>
      <c r="CE37" s="8" cm="1">
        <f t="array" ref="CE37">Y37*INDEX(prod_est,$G37+$H37,MATCH(CE$14,$BP$14:$DP$14,0))</f>
        <v>2.6029274033800589</v>
      </c>
      <c r="CF37" s="8" cm="1">
        <f t="array" ref="CF37">Z37*INDEX(prod_est,$G37+$H37,MATCH(CF$14,$BP$14:$DP$14,0))</f>
        <v>2.5963448753279907</v>
      </c>
      <c r="CG37" s="8" cm="1">
        <f t="array" ref="CG37">AA37*INDEX(prod_est,$G37+$H37,MATCH(CG$14,$BP$14:$DP$14,0))</f>
        <v>2.5884060089377594</v>
      </c>
      <c r="CH37" s="8" cm="1">
        <f t="array" ref="CH37">AB37*INDEX(prod_est,$G37+$H37,MATCH(CH$14,$BP$14:$DP$14,0))</f>
        <v>2.5777774103521462</v>
      </c>
      <c r="CI37" s="8" cm="1">
        <f t="array" ref="CI37">AC37*INDEX(prod_est,$G37+$H37,MATCH(CI$14,$BP$14:$DP$14,0))</f>
        <v>2.5658895172203651</v>
      </c>
      <c r="CJ37" s="8" cm="1">
        <f t="array" ref="CJ37">AD37*INDEX(prod_est,$G37+$H37,MATCH(CJ$14,$BP$14:$DP$14,0))</f>
        <v>2.5527263136118443</v>
      </c>
      <c r="CK37" s="8" cm="1">
        <f t="array" ref="CK37">AE37*INDEX(prod_est,$G37+$H37,MATCH(CK$14,$BP$14:$DP$14,0))</f>
        <v>2.5382730339597588</v>
      </c>
      <c r="CL37" s="8" cm="1">
        <f t="array" ref="CL37">AF37*INDEX(prod_est,$G37+$H37,MATCH(CL$14,$BP$14:$DP$14,0))</f>
        <v>2.5224567419049038</v>
      </c>
      <c r="CM37" s="8" cm="1">
        <f t="array" ref="CM37">AG37*INDEX(prod_est,$G37+$H37,MATCH(CM$14,$BP$14:$DP$14,0))</f>
        <v>2.5042265480195058</v>
      </c>
      <c r="CN37" s="8" cm="1">
        <f t="array" ref="CN37">AH37*INDEX(prod_est,$G37+$H37,MATCH(CN$14,$BP$14:$DP$14,0))</f>
        <v>2.4850281096544662</v>
      </c>
      <c r="CO37" s="8" cm="1">
        <f t="array" ref="CO37">AI37*INDEX(prod_est,$G37+$H37,MATCH(CO$14,$BP$14:$DP$14,0))</f>
        <v>2.4648902767808525</v>
      </c>
      <c r="CP37" s="8" cm="1">
        <f t="array" ref="CP37">AJ37*INDEX(prod_est,$G37+$H37,MATCH(CP$14,$BP$14:$DP$14,0))</f>
        <v>2.4438903492006623</v>
      </c>
      <c r="CQ37" s="8" cm="1">
        <f t="array" ref="CQ37">AK37*INDEX(prod_est,$G37+$H37,MATCH(CQ$14,$BP$14:$DP$14,0))</f>
        <v>2.4221037015487279</v>
      </c>
      <c r="CR37" s="8" cm="1">
        <f t="array" ref="CR37">AL37*INDEX(prod_est,$G37+$H37,MATCH(CR$14,$BP$14:$DP$14,0))</f>
        <v>2.3986080390042663</v>
      </c>
      <c r="CS37" s="8" cm="1">
        <f t="array" ref="CS37">AM37*INDEX(prod_est,$G37+$H37,MATCH(CS$14,$BP$14:$DP$14,0))</f>
        <v>2.3746150402042669</v>
      </c>
      <c r="CT37" s="8" cm="1">
        <f t="array" ref="CT37">AN37*INDEX(prod_est,$G37+$H37,MATCH(CT$14,$BP$14:$DP$14,0))</f>
        <v>2.3500943016158011</v>
      </c>
      <c r="CU37" s="8" cm="1">
        <f t="array" ref="CU37">AO37*INDEX(prod_est,$G37+$H37,MATCH(CU$14,$BP$14:$DP$14,0))</f>
        <v>2.3250031088819845</v>
      </c>
      <c r="CV37" s="8" cm="1">
        <f t="array" ref="CV37">AP37*INDEX(prod_est,$G37+$H37,MATCH(CV$14,$BP$14:$DP$14,0))</f>
        <v>2.2993062770150043</v>
      </c>
      <c r="CW37" cm="1">
        <f t="array" ref="CW37">AQ37*INDEX(prod_est,$G37+$H37,MATCH(CW$14,$BP$14:$DP$14,0))</f>
        <v>2.2614907223807061</v>
      </c>
      <c r="CX37" cm="1">
        <f t="array" ref="CX37">AR37*INDEX(prod_est,$G37+$H37,MATCH(CX$14,$BP$14:$DP$14,0))</f>
        <v>2.223662537254917</v>
      </c>
      <c r="CY37" cm="1">
        <f t="array" ref="CY37">AS37*INDEX(prod_est,$G37+$H37,MATCH(CY$14,$BP$14:$DP$14,0))</f>
        <v>2.1858301531984519</v>
      </c>
      <c r="CZ37" cm="1">
        <f t="array" ref="CZ37">AT37*INDEX(prod_est,$G37+$H37,MATCH(CZ$14,$BP$14:$DP$14,0))</f>
        <v>2.148001799123783</v>
      </c>
      <c r="DA37" cm="1">
        <f t="array" ref="DA37">AU37*INDEX(prod_est,$G37+$H37,MATCH(DA$14,$BP$14:$DP$14,0))</f>
        <v>2.1101855047818412</v>
      </c>
      <c r="DB37" cm="1">
        <f t="array" ref="DB37">AV37*INDEX(prod_est,$G37+$H37,MATCH(DB$14,$BP$14:$DP$14,0))</f>
        <v>2.0723891041971445</v>
      </c>
      <c r="DC37" cm="1">
        <f t="array" ref="DC37">AW37*INDEX(prod_est,$G37+$H37,MATCH(DC$14,$BP$14:$DP$14,0))</f>
        <v>2.0346202390520611</v>
      </c>
      <c r="DD37" cm="1">
        <f t="array" ref="DD37">AX37*INDEX(prod_est,$G37+$H37,MATCH(DD$14,$BP$14:$DP$14,0))</f>
        <v>1.9968863620208852</v>
      </c>
      <c r="DE37" cm="1">
        <f t="array" ref="DE37">AY37*INDEX(prod_est,$G37+$H37,MATCH(DE$14,$BP$14:$DP$14,0))</f>
        <v>1.959194740054419</v>
      </c>
      <c r="DF37" cm="1">
        <f t="array" ref="DF37">AZ37*INDEX(prod_est,$G37+$H37,MATCH(DF$14,$BP$14:$DP$14,0))</f>
        <v>1.9215524576156402</v>
      </c>
      <c r="DG37" cm="1">
        <f t="array" ref="DG37">BA37*INDEX(prod_est,$G37+$H37,MATCH(DG$14,$BP$14:$DP$14,0))</f>
        <v>1.8839664198673076</v>
      </c>
      <c r="DH37" cm="1">
        <f t="array" ref="DH37">BB37*INDEX(prod_est,$G37+$H37,MATCH(DH$14,$BP$14:$DP$14,0))</f>
        <v>1.8464433558119728</v>
      </c>
      <c r="DI37" cm="1">
        <f t="array" ref="DI37">BC37*INDEX(prod_est,$G37+$H37,MATCH(DI$14,$BP$14:$DP$14,0))</f>
        <v>1.8089898213851301</v>
      </c>
      <c r="DJ37" cm="1">
        <f t="array" ref="DJ37">BD37*INDEX(prod_est,$G37+$H37,MATCH(DJ$14,$BP$14:$DP$14,0))</f>
        <v>1.7716122025021395</v>
      </c>
      <c r="DK37" cm="1">
        <f t="array" ref="DK37">BE37*INDEX(prod_est,$G37+$H37,MATCH(DK$14,$BP$14:$DP$14,0))</f>
        <v>1.7343167180595489</v>
      </c>
      <c r="DL37" cm="1">
        <f t="array" ref="DL37">BF37*INDEX(prod_est,$G37+$H37,MATCH(DL$14,$BP$14:$DP$14,0))</f>
        <v>1.6971094228913768</v>
      </c>
      <c r="DM37" cm="1">
        <f t="array" ref="DM37">BG37*INDEX(prod_est,$G37+$H37,MATCH(DM$14,$BP$14:$DP$14,0))</f>
        <v>1.6599962106811255</v>
      </c>
      <c r="DN37" cm="1">
        <f t="array" ref="DN37">BH37*INDEX(prod_est,$G37+$H37,MATCH(DN$14,$BP$14:$DP$14,0))</f>
        <v>1.6229828168299432</v>
      </c>
      <c r="DO37" cm="1">
        <f t="array" ref="DO37">BI37*INDEX(prod_est,$G37+$H37,MATCH(DO$14,$BP$14:$DP$14,0))</f>
        <v>1.5860748212816598</v>
      </c>
      <c r="DP37" cm="1">
        <f t="array" ref="DP37">BJ37*INDEX(prod_est,$G37+$H37,MATCH(DP$14,$BP$14:$DP$14,0))</f>
        <v>1.5492776513052322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si="2"/>
        <v>2.0834827855170941E-5</v>
      </c>
      <c r="N38" s="42">
        <f t="shared" ref="N38:AP38" si="53">M38*(1-$F$4)</f>
        <v>2.0639501344028714E-5</v>
      </c>
      <c r="O38" s="42">
        <f t="shared" si="53"/>
        <v>2.0446006018928446E-5</v>
      </c>
      <c r="P38" s="42">
        <f t="shared" si="53"/>
        <v>2.025432471250099E-5</v>
      </c>
      <c r="Q38" s="42">
        <f t="shared" si="53"/>
        <v>2.0064440418321292E-5</v>
      </c>
      <c r="R38" s="42">
        <f t="shared" si="53"/>
        <v>1.987633628939953E-5</v>
      </c>
      <c r="S38" s="42">
        <f t="shared" si="53"/>
        <v>1.9689995636686409E-5</v>
      </c>
      <c r="T38" s="42">
        <f t="shared" si="53"/>
        <v>1.9505401927592473E-5</v>
      </c>
      <c r="U38" s="42">
        <f t="shared" si="53"/>
        <v>1.9322538784521293E-5</v>
      </c>
      <c r="V38" s="42">
        <f t="shared" si="53"/>
        <v>1.9141389983416405E-5</v>
      </c>
      <c r="W38" s="42">
        <f t="shared" si="53"/>
        <v>1.8961939452321874E-5</v>
      </c>
      <c r="X38" s="42">
        <f t="shared" si="53"/>
        <v>1.8784171269956356E-5</v>
      </c>
      <c r="Y38" s="42">
        <f t="shared" si="53"/>
        <v>1.8608069664300514E-5</v>
      </c>
      <c r="Z38" s="42">
        <f t="shared" si="53"/>
        <v>1.8433619011197695E-5</v>
      </c>
      <c r="AA38" s="42">
        <f t="shared" si="53"/>
        <v>1.8260803832967716E-5</v>
      </c>
      <c r="AB38" s="42">
        <f t="shared" si="53"/>
        <v>1.8089608797033642E-5</v>
      </c>
      <c r="AC38" s="42">
        <f t="shared" si="53"/>
        <v>1.792001871456145E-5</v>
      </c>
      <c r="AD38" s="42">
        <f t="shared" si="53"/>
        <v>1.7752018539112437E-5</v>
      </c>
      <c r="AE38" s="42">
        <f t="shared" si="53"/>
        <v>1.7585593365308258E-5</v>
      </c>
      <c r="AF38" s="42">
        <f t="shared" si="53"/>
        <v>1.7420728427508493E-5</v>
      </c>
      <c r="AG38" s="42">
        <f t="shared" si="53"/>
        <v>1.7257409098500601E-5</v>
      </c>
      <c r="AH38" s="42">
        <f t="shared" si="53"/>
        <v>1.7095620888202158E-5</v>
      </c>
      <c r="AI38" s="42">
        <f t="shared" si="53"/>
        <v>1.6935349442375263E-5</v>
      </c>
      <c r="AJ38" s="42">
        <f t="shared" si="53"/>
        <v>1.6776580541352993E-5</v>
      </c>
      <c r="AK38" s="42">
        <f t="shared" si="53"/>
        <v>1.661930009877781E-5</v>
      </c>
      <c r="AL38" s="42">
        <f t="shared" si="53"/>
        <v>1.6463494160351766E-5</v>
      </c>
      <c r="AM38" s="42">
        <f t="shared" si="53"/>
        <v>1.6309148902598469E-5</v>
      </c>
      <c r="AN38" s="42">
        <f t="shared" si="53"/>
        <v>1.6156250631636609E-5</v>
      </c>
      <c r="AO38" s="42">
        <f t="shared" si="53"/>
        <v>1.6004785781965017E-5</v>
      </c>
      <c r="AP38" s="42">
        <f t="shared" si="53"/>
        <v>1.5854740915259095E-5</v>
      </c>
      <c r="AQ38" s="42">
        <f t="shared" ref="AQ38:BJ38" si="54">AP38*(1-$F$4)</f>
        <v>1.5706102719178539E-5</v>
      </c>
      <c r="AR38" s="42">
        <f t="shared" si="54"/>
        <v>1.555885800618624E-5</v>
      </c>
      <c r="AS38" s="42">
        <f t="shared" si="54"/>
        <v>1.5412993712378243E-5</v>
      </c>
      <c r="AT38" s="42">
        <f t="shared" si="54"/>
        <v>1.5268496896324698E-5</v>
      </c>
      <c r="AU38" s="42">
        <f t="shared" si="54"/>
        <v>1.5125354737921655E-5</v>
      </c>
      <c r="AV38" s="42">
        <f t="shared" si="54"/>
        <v>1.498355453725364E-5</v>
      </c>
      <c r="AW38" s="42">
        <f t="shared" si="54"/>
        <v>1.4843083713466887E-5</v>
      </c>
      <c r="AX38" s="42">
        <f t="shared" si="54"/>
        <v>1.4703929803653135E-5</v>
      </c>
      <c r="AY38" s="42">
        <f t="shared" si="54"/>
        <v>1.4566080461743887E-5</v>
      </c>
      <c r="AZ38" s="42">
        <f t="shared" si="54"/>
        <v>1.4429523457415038E-5</v>
      </c>
      <c r="BA38" s="42">
        <f t="shared" si="54"/>
        <v>1.4294246675001772E-5</v>
      </c>
      <c r="BB38" s="42">
        <f t="shared" si="54"/>
        <v>1.416023811242363E-5</v>
      </c>
      <c r="BC38" s="42">
        <f t="shared" si="54"/>
        <v>1.4027485880119658E-5</v>
      </c>
      <c r="BD38" s="42">
        <f t="shared" si="54"/>
        <v>1.3895978199993536E-5</v>
      </c>
      <c r="BE38" s="42">
        <f t="shared" si="54"/>
        <v>1.3765703404368595E-5</v>
      </c>
      <c r="BF38" s="42">
        <f t="shared" si="54"/>
        <v>1.3636649934952639E-5</v>
      </c>
      <c r="BG38" s="42">
        <f t="shared" si="54"/>
        <v>1.3508806341812458E-5</v>
      </c>
      <c r="BH38" s="42">
        <f t="shared" si="54"/>
        <v>1.3382161282357966E-5</v>
      </c>
      <c r="BI38" s="42">
        <f t="shared" si="54"/>
        <v>1.3256703520335859E-5</v>
      </c>
      <c r="BJ38" s="42">
        <f t="shared" si="54"/>
        <v>1.3132421924832711E-5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K38*INDEX(prod_est,$G38+$H38,MATCH(BQ$14,$BP$14:$DP$14,0))</f>
        <v>0.19992094455371276</v>
      </c>
      <c r="BR38" s="8" cm="1">
        <f t="array" ref="BR38">L38*INDEX(prod_est,$G38+$H38,MATCH(BR$14,$BP$14:$DP$14,0))</f>
        <v>0.19329950177417513</v>
      </c>
      <c r="BS38" s="8" cm="1">
        <f t="array" ref="BS38">M38*INDEX(prod_est,$G38+$H38,MATCH(BS$14,$BP$14:$DP$14,0))</f>
        <v>0.19713047892869578</v>
      </c>
      <c r="BT38" s="8" cm="1">
        <f t="array" ref="BT38">N38*INDEX(prod_est,$G38+$H38,MATCH(BT$14,$BP$14:$DP$14,0))</f>
        <v>0.19897475484381125</v>
      </c>
      <c r="BU38" s="8" cm="1">
        <f t="array" ref="BU38">O38*INDEX(prod_est,$G38+$H38,MATCH(BU$14,$BP$14:$DP$14,0))</f>
        <v>0.20068756268651697</v>
      </c>
      <c r="BV38" s="8" cm="1">
        <f t="array" ref="BV38">P38*INDEX(prod_est,$G38+$H38,MATCH(BV$14,$BP$14:$DP$14,0))</f>
        <v>0.20228908689057612</v>
      </c>
      <c r="BW38" s="8" cm="1">
        <f t="array" ref="BW38">Q38*INDEX(prod_est,$G38+$H38,MATCH(BW$14,$BP$14:$DP$14,0))</f>
        <v>0.20378838157075491</v>
      </c>
      <c r="BX38" s="8" cm="1">
        <f t="array" ref="BX38">R38*INDEX(prod_est,$G38+$H38,MATCH(BX$14,$BP$14:$DP$14,0))</f>
        <v>0.20507140716146963</v>
      </c>
      <c r="BY38" s="8" cm="1">
        <f t="array" ref="BY38">S38*INDEX(prod_est,$G38+$H38,MATCH(BY$14,$BP$14:$DP$14,0))</f>
        <v>0.20627508312923806</v>
      </c>
      <c r="BZ38" s="8" cm="1">
        <f t="array" ref="BZ38">T38*INDEX(prod_est,$G38+$H38,MATCH(BZ$14,$BP$14:$DP$14,0))</f>
        <v>0.20601996912093395</v>
      </c>
      <c r="CA38" s="8" cm="1">
        <f t="array" ref="CA38">U38*INDEX(prod_est,$G38+$H38,MATCH(CA$14,$BP$14:$DP$14,0))</f>
        <v>0.20565145325961121</v>
      </c>
      <c r="CB38" s="8" cm="1">
        <f t="array" ref="CB38">V38*INDEX(prod_est,$G38+$H38,MATCH(CB$14,$BP$14:$DP$14,0))</f>
        <v>0.20515224175936425</v>
      </c>
      <c r="CC38" s="8" cm="1">
        <f t="array" ref="CC38">W38*INDEX(prod_est,$G38+$H38,MATCH(CC$14,$BP$14:$DP$14,0))</f>
        <v>0.20498257967826189</v>
      </c>
      <c r="CD38" s="8" cm="1">
        <f t="array" ref="CD38">X38*INDEX(prod_est,$G38+$H38,MATCH(CD$14,$BP$14:$DP$14,0))</f>
        <v>0.20469054605507117</v>
      </c>
      <c r="CE38" s="8" cm="1">
        <f t="array" ref="CE38">Y38*INDEX(prod_est,$G38+$H38,MATCH(CE$14,$BP$14:$DP$14,0))</f>
        <v>0.20428312648712557</v>
      </c>
      <c r="CF38" s="8" cm="1">
        <f t="array" ref="CF38">Z38*INDEX(prod_est,$G38+$H38,MATCH(CF$14,$BP$14:$DP$14,0))</f>
        <v>0.20376651607036189</v>
      </c>
      <c r="CG38" s="8" cm="1">
        <f t="array" ref="CG38">AA38*INDEX(prod_est,$G38+$H38,MATCH(CG$14,$BP$14:$DP$14,0))</f>
        <v>0.20314345741538209</v>
      </c>
      <c r="CH38" s="8" cm="1">
        <f t="array" ref="CH38">AB38*INDEX(prod_est,$G38+$H38,MATCH(CH$14,$BP$14:$DP$14,0))</f>
        <v>0.20230930301429267</v>
      </c>
      <c r="CI38" s="8" cm="1">
        <f t="array" ref="CI38">AC38*INDEX(prod_est,$G38+$H38,MATCH(CI$14,$BP$14:$DP$14,0))</f>
        <v>0.20137631657250732</v>
      </c>
      <c r="CJ38" s="8" cm="1">
        <f t="array" ref="CJ38">AD38*INDEX(prod_est,$G38+$H38,MATCH(CJ$14,$BP$14:$DP$14,0))</f>
        <v>0.20034324112666765</v>
      </c>
      <c r="CK38" s="8" cm="1">
        <f t="array" ref="CK38">AE38*INDEX(prod_est,$G38+$H38,MATCH(CK$14,$BP$14:$DP$14,0))</f>
        <v>0.19920891784454819</v>
      </c>
      <c r="CL38" s="8" cm="1">
        <f t="array" ref="CL38">AF38*INDEX(prod_est,$G38+$H38,MATCH(CL$14,$BP$14:$DP$14,0))</f>
        <v>0.1979676225298177</v>
      </c>
      <c r="CM38" s="8" cm="1">
        <f t="array" ref="CM38">AG38*INDEX(prod_est,$G38+$H38,MATCH(CM$14,$BP$14:$DP$14,0))</f>
        <v>0.19653687920653501</v>
      </c>
      <c r="CN38" s="8" cm="1">
        <f t="array" ref="CN38">AH38*INDEX(prod_est,$G38+$H38,MATCH(CN$14,$BP$14:$DP$14,0))</f>
        <v>0.19503014605378252</v>
      </c>
      <c r="CO38" s="8" cm="1">
        <f t="array" ref="CO38">AI38*INDEX(prod_est,$G38+$H38,MATCH(CO$14,$BP$14:$DP$14,0))</f>
        <v>0.19344968727696266</v>
      </c>
      <c r="CP38" s="8" cm="1">
        <f t="array" ref="CP38">AJ38*INDEX(prod_est,$G38+$H38,MATCH(CP$14,$BP$14:$DP$14,0))</f>
        <v>0.19180156952442229</v>
      </c>
      <c r="CQ38" s="8" cm="1">
        <f t="array" ref="CQ38">AK38*INDEX(prod_est,$G38+$H38,MATCH(CQ$14,$BP$14:$DP$14,0))</f>
        <v>0.19009170835340725</v>
      </c>
      <c r="CR38" s="8" cm="1">
        <f t="array" ref="CR38">AL38*INDEX(prod_est,$G38+$H38,MATCH(CR$14,$BP$14:$DP$14,0))</f>
        <v>0.18824772015871682</v>
      </c>
      <c r="CS38" s="8" cm="1">
        <f t="array" ref="CS38">AM38*INDEX(prod_est,$G38+$H38,MATCH(CS$14,$BP$14:$DP$14,0))</f>
        <v>0.1863646999860063</v>
      </c>
      <c r="CT38" s="8" cm="1">
        <f t="array" ref="CT38">AN38*INDEX(prod_est,$G38+$H38,MATCH(CT$14,$BP$14:$DP$14,0))</f>
        <v>0.18444026170312505</v>
      </c>
      <c r="CU38" s="8" cm="1">
        <f t="array" ref="CU38">AO38*INDEX(prod_est,$G38+$H38,MATCH(CU$14,$BP$14:$DP$14,0))</f>
        <v>0.18247105299899483</v>
      </c>
      <c r="CV38" s="8" cm="1">
        <f t="array" ref="CV38">AP38*INDEX(prod_est,$G38+$H38,MATCH(CV$14,$BP$14:$DP$14,0))</f>
        <v>0.18045431248299582</v>
      </c>
      <c r="CW38" cm="1">
        <f t="array" ref="CW38">AQ38*INDEX(prod_est,$G38+$H38,MATCH(CW$14,$BP$14:$DP$14,0))</f>
        <v>0.17748646953796871</v>
      </c>
      <c r="CX38" cm="1">
        <f t="array" ref="CX38">AR38*INDEX(prod_est,$G38+$H38,MATCH(CX$14,$BP$14:$DP$14,0))</f>
        <v>0.17451763532584463</v>
      </c>
      <c r="CY38" cm="1">
        <f t="array" ref="CY38">AS38*INDEX(prod_est,$G38+$H38,MATCH(CY$14,$BP$14:$DP$14,0))</f>
        <v>0.17154847157295611</v>
      </c>
      <c r="CZ38" cm="1">
        <f t="array" ref="CZ38">AT38*INDEX(prod_est,$G38+$H38,MATCH(CZ$14,$BP$14:$DP$14,0))</f>
        <v>0.1685796241013745</v>
      </c>
      <c r="DA38" cm="1">
        <f t="array" ref="DA38">AU38*INDEX(prod_est,$G38+$H38,MATCH(DA$14,$BP$14:$DP$14,0))</f>
        <v>0.16561172310256159</v>
      </c>
      <c r="DB38" cm="1">
        <f t="array" ref="DB38">AV38*INDEX(prod_est,$G38+$H38,MATCH(DB$14,$BP$14:$DP$14,0))</f>
        <v>0.1626453834069653</v>
      </c>
      <c r="DC38" cm="1">
        <f t="array" ref="DC38">AW38*INDEX(prod_est,$G38+$H38,MATCH(DC$14,$BP$14:$DP$14,0))</f>
        <v>0.15968120474962388</v>
      </c>
      <c r="DD38" cm="1">
        <f t="array" ref="DD38">AX38*INDEX(prod_est,$G38+$H38,MATCH(DD$14,$BP$14:$DP$14,0))</f>
        <v>0.15671977203183099</v>
      </c>
      <c r="DE38" cm="1">
        <f t="array" ref="DE38">AY38*INDEX(prod_est,$G38+$H38,MATCH(DE$14,$BP$14:$DP$14,0))</f>
        <v>0.15376165557891652</v>
      </c>
      <c r="DF38" cm="1">
        <f t="array" ref="DF38">AZ38*INDEX(prod_est,$G38+$H38,MATCH(DF$14,$BP$14:$DP$14,0))</f>
        <v>0.15080741139418835</v>
      </c>
      <c r="DG38" cm="1">
        <f t="array" ref="DG38">BA38*INDEX(prod_est,$G38+$H38,MATCH(DG$14,$BP$14:$DP$14,0))</f>
        <v>0.14785758140910238</v>
      </c>
      <c r="DH38" cm="1">
        <f t="array" ref="DH38">BB38*INDEX(prod_est,$G38+$H38,MATCH(DH$14,$BP$14:$DP$14,0))</f>
        <v>0.14491269372969701</v>
      </c>
      <c r="DI38" cm="1">
        <f t="array" ref="DI38">BC38*INDEX(prod_est,$G38+$H38,MATCH(DI$14,$BP$14:$DP$14,0))</f>
        <v>0.14197326287935016</v>
      </c>
      <c r="DJ38" cm="1">
        <f t="array" ref="DJ38">BD38*INDEX(prod_est,$G38+$H38,MATCH(DJ$14,$BP$14:$DP$14,0))</f>
        <v>0.13903979003790776</v>
      </c>
      <c r="DK38" cm="1">
        <f t="array" ref="DK38">BE38*INDEX(prod_est,$G38+$H38,MATCH(DK$14,$BP$14:$DP$14,0))</f>
        <v>0.13611276327723404</v>
      </c>
      <c r="DL38" cm="1">
        <f t="array" ref="DL38">BF38*INDEX(prod_est,$G38+$H38,MATCH(DL$14,$BP$14:$DP$14,0))</f>
        <v>0.13319265779322656</v>
      </c>
      <c r="DM38" cm="1">
        <f t="array" ref="DM38">BG38*INDEX(prod_est,$G38+$H38,MATCH(DM$14,$BP$14:$DP$14,0))</f>
        <v>0.13027993613435696</v>
      </c>
      <c r="DN38" cm="1">
        <f t="array" ref="DN38">BH38*INDEX(prod_est,$G38+$H38,MATCH(DN$14,$BP$14:$DP$14,0))</f>
        <v>0.12737504842677042</v>
      </c>
      <c r="DO38" cm="1">
        <f t="array" ref="DO38">BI38*INDEX(prod_est,$G38+$H38,MATCH(DO$14,$BP$14:$DP$14,0))</f>
        <v>0.12447843259600019</v>
      </c>
      <c r="DP38" cm="1">
        <f t="array" ref="DP38">BJ38*INDEX(prod_est,$G38+$H38,MATCH(DP$14,$BP$14:$DP$14,0))</f>
        <v>0.12159051458533979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si="2"/>
        <v>1.7454006171305405E-3</v>
      </c>
      <c r="N45" s="42">
        <f t="shared" ref="N45:AP45" si="64">M45*(1-$F$4)</f>
        <v>1.7290374863449416E-3</v>
      </c>
      <c r="O45" s="42">
        <f t="shared" si="64"/>
        <v>1.7128277599104578E-3</v>
      </c>
      <c r="P45" s="42">
        <f t="shared" si="64"/>
        <v>1.6967699996612972E-3</v>
      </c>
      <c r="Q45" s="42">
        <f t="shared" si="64"/>
        <v>1.6808627809144726E-3</v>
      </c>
      <c r="R45" s="42">
        <f t="shared" si="64"/>
        <v>1.6651046923433993E-3</v>
      </c>
      <c r="S45" s="42">
        <f t="shared" si="64"/>
        <v>1.6494943358526799E-3</v>
      </c>
      <c r="T45" s="42">
        <f t="shared" si="64"/>
        <v>1.6340303264540609E-3</v>
      </c>
      <c r="U45" s="42">
        <f t="shared" si="64"/>
        <v>1.618711292143554E-3</v>
      </c>
      <c r="V45" s="42">
        <f t="shared" si="64"/>
        <v>1.6035358737797082E-3</v>
      </c>
      <c r="W45" s="42">
        <f t="shared" si="64"/>
        <v>1.5885027249630233E-3</v>
      </c>
      <c r="X45" s="42">
        <f t="shared" si="64"/>
        <v>1.5736105119164949E-3</v>
      </c>
      <c r="Y45" s="42">
        <f t="shared" si="64"/>
        <v>1.5588579133672777E-3</v>
      </c>
      <c r="Z45" s="42">
        <f t="shared" si="64"/>
        <v>1.5442436204294594E-3</v>
      </c>
      <c r="AA45" s="42">
        <f t="shared" si="64"/>
        <v>1.5297663364879331E-3</v>
      </c>
      <c r="AB45" s="42">
        <f t="shared" si="64"/>
        <v>1.5154247770833586E-3</v>
      </c>
      <c r="AC45" s="42">
        <f t="shared" si="64"/>
        <v>1.5012176697982021E-3</v>
      </c>
      <c r="AD45" s="42">
        <f t="shared" si="64"/>
        <v>1.487143754143844E-3</v>
      </c>
      <c r="AE45" s="42">
        <f t="shared" si="64"/>
        <v>1.4732017814487455E-3</v>
      </c>
      <c r="AF45" s="42">
        <f t="shared" si="64"/>
        <v>1.4593905147476634E-3</v>
      </c>
      <c r="AG45" s="42">
        <f t="shared" si="64"/>
        <v>1.445708728671904E-3</v>
      </c>
      <c r="AH45" s="42">
        <f t="shared" si="64"/>
        <v>1.4321552093406048E-3</v>
      </c>
      <c r="AI45" s="42">
        <f t="shared" si="64"/>
        <v>1.4187287542530365E-3</v>
      </c>
      <c r="AJ45" s="42">
        <f t="shared" si="64"/>
        <v>1.4054281721819144E-3</v>
      </c>
      <c r="AK45" s="42">
        <f t="shared" si="64"/>
        <v>1.3922522830677089E-3</v>
      </c>
      <c r="AL45" s="42">
        <f t="shared" si="64"/>
        <v>1.3791999179139491E-3</v>
      </c>
      <c r="AM45" s="42">
        <f t="shared" si="64"/>
        <v>1.3662699186835058E-3</v>
      </c>
      <c r="AN45" s="42">
        <f t="shared" si="64"/>
        <v>1.353461138195848E-3</v>
      </c>
      <c r="AO45" s="42">
        <f t="shared" si="64"/>
        <v>1.3407724400252619E-3</v>
      </c>
      <c r="AP45" s="42">
        <f t="shared" si="64"/>
        <v>1.328202698400025E-3</v>
      </c>
      <c r="AQ45" s="42">
        <f t="shared" si="60"/>
        <v>1.3157507981025247E-3</v>
      </c>
      <c r="AR45" s="42">
        <f t="shared" si="60"/>
        <v>1.3034156343703135E-3</v>
      </c>
      <c r="AS45" s="42">
        <f t="shared" si="60"/>
        <v>1.2911961127980917E-3</v>
      </c>
      <c r="AT45" s="42">
        <f t="shared" si="60"/>
        <v>1.2790911492406097E-3</v>
      </c>
      <c r="AU45" s="42">
        <f t="shared" si="60"/>
        <v>1.2670996697164789E-3</v>
      </c>
      <c r="AV45" s="42">
        <f t="shared" si="60"/>
        <v>1.2552206103128869E-3</v>
      </c>
      <c r="AW45" s="42">
        <f t="shared" si="60"/>
        <v>1.2434529170912035E-3</v>
      </c>
      <c r="AX45" s="42">
        <f t="shared" si="60"/>
        <v>1.2317955459934735E-3</v>
      </c>
      <c r="AY45" s="42">
        <f t="shared" si="60"/>
        <v>1.2202474627497847E-3</v>
      </c>
      <c r="AZ45" s="42">
        <f t="shared" si="60"/>
        <v>1.2088076427865056E-3</v>
      </c>
      <c r="BA45" s="42">
        <f t="shared" si="60"/>
        <v>1.197475071135382E-3</v>
      </c>
      <c r="BB45" s="42">
        <f t="shared" si="60"/>
        <v>1.1862487423434879E-3</v>
      </c>
      <c r="BC45" s="42">
        <f t="shared" si="60"/>
        <v>1.1751276603840176E-3</v>
      </c>
      <c r="BD45" s="42">
        <f t="shared" si="60"/>
        <v>1.1641108385679175E-3</v>
      </c>
      <c r="BE45" s="42">
        <f t="shared" si="60"/>
        <v>1.1531972994563433E-3</v>
      </c>
      <c r="BF45" s="42">
        <f t="shared" si="60"/>
        <v>1.1423860747739401E-3</v>
      </c>
      <c r="BG45" s="42">
        <f t="shared" si="60"/>
        <v>1.1316762053229343E-3</v>
      </c>
      <c r="BH45" s="42">
        <f t="shared" si="60"/>
        <v>1.1210667408980317E-3</v>
      </c>
      <c r="BI45" s="42">
        <f t="shared" si="60"/>
        <v>1.1105567402021127E-3</v>
      </c>
      <c r="BJ45" s="42">
        <f t="shared" si="60"/>
        <v>1.1001452707627179E-3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K45*INDEX(prod_est,$G45+$H45,MATCH(BQ$14,$BP$14:$DP$14,0))</f>
        <v>16.748021266456867</v>
      </c>
      <c r="BR45" s="8" cm="1">
        <f t="array" ref="BR45">L45*INDEX(prod_est,$G45+$H45,MATCH(BR$14,$BP$14:$DP$14,0))</f>
        <v>16.193321683909979</v>
      </c>
      <c r="BS45" s="8" cm="1">
        <f t="array" ref="BS45">M45*INDEX(prod_est,$G45+$H45,MATCH(BS$14,$BP$14:$DP$14,0))</f>
        <v>16.514254975809191</v>
      </c>
      <c r="BT45" s="8" cm="1">
        <f t="array" ref="BT45">N45*INDEX(prod_est,$G45+$H45,MATCH(BT$14,$BP$14:$DP$14,0))</f>
        <v>16.668755907747659</v>
      </c>
      <c r="BU45" s="8" cm="1">
        <f t="array" ref="BU45">O45*INDEX(prod_est,$G45+$H45,MATCH(BU$14,$BP$14:$DP$14,0))</f>
        <v>16.812243335935968</v>
      </c>
      <c r="BV45" s="8" cm="1">
        <f t="array" ref="BV45">P45*INDEX(prod_est,$G45+$H45,MATCH(BV$14,$BP$14:$DP$14,0))</f>
        <v>16.946408175383901</v>
      </c>
      <c r="BW45" s="8" cm="1">
        <f t="array" ref="BW45">Q45*INDEX(prod_est,$G45+$H45,MATCH(BW$14,$BP$14:$DP$14,0))</f>
        <v>17.072008918439483</v>
      </c>
      <c r="BX45" s="8" cm="1">
        <f t="array" ref="BX45">R45*INDEX(prod_est,$G45+$H45,MATCH(BX$14,$BP$14:$DP$14,0))</f>
        <v>17.179492103488791</v>
      </c>
      <c r="BY45" s="8" cm="1">
        <f t="array" ref="BY45">S45*INDEX(prod_est,$G45+$H45,MATCH(BY$14,$BP$14:$DP$14,0))</f>
        <v>17.280327915119784</v>
      </c>
      <c r="BZ45" s="8" cm="1">
        <f t="array" ref="BZ45">T45*INDEX(prod_est,$G45+$H45,MATCH(BZ$14,$BP$14:$DP$14,0))</f>
        <v>17.258956193182463</v>
      </c>
      <c r="CA45" s="8" cm="1">
        <f t="array" ref="CA45">U45*INDEX(prod_est,$G45+$H45,MATCH(CA$14,$BP$14:$DP$14,0))</f>
        <v>17.228084432866215</v>
      </c>
      <c r="CB45" s="8" cm="1">
        <f t="array" ref="CB45">V45*INDEX(prod_est,$G45+$H45,MATCH(CB$14,$BP$14:$DP$14,0))</f>
        <v>17.186263878040108</v>
      </c>
      <c r="CC45" s="8" cm="1">
        <f t="array" ref="CC45">W45*INDEX(prod_est,$G45+$H45,MATCH(CC$14,$BP$14:$DP$14,0))</f>
        <v>17.172050739197868</v>
      </c>
      <c r="CD45" s="8" cm="1">
        <f t="array" ref="CD45">X45*INDEX(prod_est,$G45+$H45,MATCH(CD$14,$BP$14:$DP$14,0))</f>
        <v>17.147586142241124</v>
      </c>
      <c r="CE45" s="8" cm="1">
        <f t="array" ref="CE45">Y45*INDEX(prod_est,$G45+$H45,MATCH(CE$14,$BP$14:$DP$14,0))</f>
        <v>17.113455293151969</v>
      </c>
      <c r="CF45" s="8" cm="1">
        <f t="array" ref="CF45">Z45*INDEX(prod_est,$G45+$H45,MATCH(CF$14,$BP$14:$DP$14,0))</f>
        <v>17.070177175065115</v>
      </c>
      <c r="CG45" s="8" cm="1">
        <f t="array" ref="CG45">AA45*INDEX(prod_est,$G45+$H45,MATCH(CG$14,$BP$14:$DP$14,0))</f>
        <v>17.017981545301829</v>
      </c>
      <c r="CH45" s="8" cm="1">
        <f t="array" ref="CH45">AB45*INDEX(prod_est,$G45+$H45,MATCH(CH$14,$BP$14:$DP$14,0))</f>
        <v>16.948101745163129</v>
      </c>
      <c r="CI45" s="8" cm="1">
        <f t="array" ref="CI45">AC45*INDEX(prod_est,$G45+$H45,MATCH(CI$14,$BP$14:$DP$14,0))</f>
        <v>16.869942466738259</v>
      </c>
      <c r="CJ45" s="8" cm="1">
        <f t="array" ref="CJ45">AD45*INDEX(prod_est,$G45+$H45,MATCH(CJ$14,$BP$14:$DP$14,0))</f>
        <v>16.78339841015929</v>
      </c>
      <c r="CK45" s="8" cm="1">
        <f t="array" ref="CK45">AE45*INDEX(prod_est,$G45+$H45,MATCH(CK$14,$BP$14:$DP$14,0))</f>
        <v>16.688372496319282</v>
      </c>
      <c r="CL45" s="8" cm="1">
        <f t="array" ref="CL45">AF45*INDEX(prod_est,$G45+$H45,MATCH(CL$14,$BP$14:$DP$14,0))</f>
        <v>16.584385190859777</v>
      </c>
      <c r="CM45" s="8" cm="1">
        <f t="array" ref="CM45">AG45*INDEX(prod_est,$G45+$H45,MATCH(CM$14,$BP$14:$DP$14,0))</f>
        <v>16.464527215705296</v>
      </c>
      <c r="CN45" s="8" cm="1">
        <f t="array" ref="CN45">AH45*INDEX(prod_est,$G45+$H45,MATCH(CN$14,$BP$14:$DP$14,0))</f>
        <v>16.33830332785049</v>
      </c>
      <c r="CO45" s="8" cm="1">
        <f t="array" ref="CO45">AI45*INDEX(prod_est,$G45+$H45,MATCH(CO$14,$BP$14:$DP$14,0))</f>
        <v>16.205903207072616</v>
      </c>
      <c r="CP45" s="8" cm="1">
        <f t="array" ref="CP45">AJ45*INDEX(prod_est,$G45+$H45,MATCH(CP$14,$BP$14:$DP$14,0))</f>
        <v>16.067835076038179</v>
      </c>
      <c r="CQ45" s="8" cm="1">
        <f t="array" ref="CQ45">AK45*INDEX(prod_est,$G45+$H45,MATCH(CQ$14,$BP$14:$DP$14,0))</f>
        <v>15.924594500025616</v>
      </c>
      <c r="CR45" s="8" cm="1">
        <f t="array" ref="CR45">AL45*INDEX(prod_est,$G45+$H45,MATCH(CR$14,$BP$14:$DP$14,0))</f>
        <v>15.770117671353606</v>
      </c>
      <c r="CS45" s="8" cm="1">
        <f t="array" ref="CS45">AM45*INDEX(prod_est,$G45+$H45,MATCH(CS$14,$BP$14:$DP$14,0))</f>
        <v>15.612371008200711</v>
      </c>
      <c r="CT45" s="8" cm="1">
        <f t="array" ref="CT45">AN45*INDEX(prod_est,$G45+$H45,MATCH(CT$14,$BP$14:$DP$14,0))</f>
        <v>15.45115461659338</v>
      </c>
      <c r="CU45" s="8" cm="1">
        <f t="array" ref="CU45">AO45*INDEX(prod_est,$G45+$H45,MATCH(CU$14,$BP$14:$DP$14,0))</f>
        <v>15.286187662638218</v>
      </c>
      <c r="CV45" s="8" cm="1">
        <f t="array" ref="CV45">AP45*INDEX(prod_est,$G45+$H45,MATCH(CV$14,$BP$14:$DP$14,0))</f>
        <v>15.11723881575138</v>
      </c>
      <c r="CW45" cm="1">
        <f t="array" ref="CW45">AQ45*INDEX(prod_est,$G45+$H45,MATCH(CW$14,$BP$14:$DP$14,0))</f>
        <v>14.868613055855256</v>
      </c>
      <c r="CX45" cm="1">
        <f t="array" ref="CX45">AR45*INDEX(prod_est,$G45+$H45,MATCH(CX$14,$BP$14:$DP$14,0))</f>
        <v>14.619904254322559</v>
      </c>
      <c r="CY45" cm="1">
        <f t="array" ref="CY45">AS45*INDEX(prod_est,$G45+$H45,MATCH(CY$14,$BP$14:$DP$14,0))</f>
        <v>14.371167846098908</v>
      </c>
      <c r="CZ45" cm="1">
        <f t="array" ref="CZ45">AT45*INDEX(prod_est,$G45+$H45,MATCH(CZ$14,$BP$14:$DP$14,0))</f>
        <v>14.12245793377876</v>
      </c>
      <c r="DA45" cm="1">
        <f t="array" ref="DA45">AU45*INDEX(prod_est,$G45+$H45,MATCH(DA$14,$BP$14:$DP$14,0))</f>
        <v>13.873827310530062</v>
      </c>
      <c r="DB45" cm="1">
        <f t="array" ref="DB45">AV45*INDEX(prod_est,$G45+$H45,MATCH(DB$14,$BP$14:$DP$14,0))</f>
        <v>13.625327482679188</v>
      </c>
      <c r="DC45" cm="1">
        <f t="array" ref="DC45">AW45*INDEX(prod_est,$G45+$H45,MATCH(DC$14,$BP$14:$DP$14,0))</f>
        <v>13.377008691961422</v>
      </c>
      <c r="DD45" cm="1">
        <f t="array" ref="DD45">AX45*INDEX(prod_est,$G45+$H45,MATCH(DD$14,$BP$14:$DP$14,0))</f>
        <v>13.128919937441502</v>
      </c>
      <c r="DE45" cm="1">
        <f t="array" ref="DE45">AY45*INDEX(prod_est,$G45+$H45,MATCH(DE$14,$BP$14:$DP$14,0))</f>
        <v>12.88110899710875</v>
      </c>
      <c r="DF45" cm="1">
        <f t="array" ref="DF45">AZ45*INDEX(prod_est,$G45+$H45,MATCH(DF$14,$BP$14:$DP$14,0))</f>
        <v>12.633622449150586</v>
      </c>
      <c r="DG45" cm="1">
        <f t="array" ref="DG45">BA45*INDEX(prod_est,$G45+$H45,MATCH(DG$14,$BP$14:$DP$14,0))</f>
        <v>12.386505692910077</v>
      </c>
      <c r="DH45" cm="1">
        <f t="array" ref="DH45">BB45*INDEX(prod_est,$G45+$H45,MATCH(DH$14,$BP$14:$DP$14,0))</f>
        <v>12.139802969530555</v>
      </c>
      <c r="DI45" cm="1">
        <f t="array" ref="DI45">BC45*INDEX(prod_est,$G45+$H45,MATCH(DI$14,$BP$14:$DP$14,0))</f>
        <v>11.893557382292135</v>
      </c>
      <c r="DJ45" cm="1">
        <f t="array" ref="DJ45">BD45*INDEX(prod_est,$G45+$H45,MATCH(DJ$14,$BP$14:$DP$14,0))</f>
        <v>11.647810916644305</v>
      </c>
      <c r="DK45" cm="1">
        <f t="array" ref="DK45">BE45*INDEX(prod_est,$G45+$H45,MATCH(DK$14,$BP$14:$DP$14,0))</f>
        <v>11.40260445993871</v>
      </c>
      <c r="DL45" cm="1">
        <f t="array" ref="DL45">BF45*INDEX(prod_est,$G45+$H45,MATCH(DL$14,$BP$14:$DP$14,0))</f>
        <v>11.157977820865808</v>
      </c>
      <c r="DM45" cm="1">
        <f t="array" ref="DM45">BG45*INDEX(prod_est,$G45+$H45,MATCH(DM$14,$BP$14:$DP$14,0))</f>
        <v>10.913969748600467</v>
      </c>
      <c r="DN45" cm="1">
        <f t="array" ref="DN45">BH45*INDEX(prod_est,$G45+$H45,MATCH(DN$14,$BP$14:$DP$14,0))</f>
        <v>10.670617951659263</v>
      </c>
      <c r="DO45" cm="1">
        <f t="array" ref="DO45">BI45*INDEX(prod_est,$G45+$H45,MATCH(DO$14,$BP$14:$DP$14,0))</f>
        <v>10.427959116474232</v>
      </c>
      <c r="DP45" cm="1">
        <f t="array" ref="DP45">BJ45*INDEX(prod_est,$G45+$H45,MATCH(DP$14,$BP$14:$DP$14,0))</f>
        <v>10.186028925686596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9.759551470413939</v>
      </c>
      <c r="N47" s="42">
        <f t="shared" si="66"/>
        <v>9.6680556753788078</v>
      </c>
      <c r="O47" s="42">
        <f t="shared" si="66"/>
        <v>9.5774176534221329</v>
      </c>
      <c r="P47" s="42">
        <f t="shared" si="66"/>
        <v>9.4876293629213002</v>
      </c>
      <c r="Q47" s="42">
        <f t="shared" si="66"/>
        <v>9.3986828376439124</v>
      </c>
      <c r="R47" s="42">
        <f t="shared" si="66"/>
        <v>9.3105701860410015</v>
      </c>
      <c r="S47" s="42">
        <f t="shared" si="66"/>
        <v>9.2232835905468669</v>
      </c>
      <c r="T47" s="42">
        <f t="shared" si="66"/>
        <v>9.136815306885488</v>
      </c>
      <c r="U47" s="42">
        <f t="shared" si="66"/>
        <v>9.051157663383437</v>
      </c>
      <c r="V47" s="42">
        <f t="shared" si="66"/>
        <v>8.9663030602892171</v>
      </c>
      <c r="W47" s="42">
        <f t="shared" si="66"/>
        <v>8.8822439690990063</v>
      </c>
      <c r="X47" s="42">
        <f t="shared" si="66"/>
        <v>8.7989729318887022</v>
      </c>
      <c r="Y47" s="42">
        <f t="shared" si="66"/>
        <v>8.7164825606522438</v>
      </c>
      <c r="Z47" s="42">
        <f t="shared" si="66"/>
        <v>8.63476553664613</v>
      </c>
      <c r="AA47" s="42">
        <f t="shared" si="66"/>
        <v>8.5538146097400727</v>
      </c>
      <c r="AB47" s="42">
        <f t="shared" si="66"/>
        <v>8.4736225977737583</v>
      </c>
      <c r="AC47" s="42">
        <f t="shared" si="66"/>
        <v>8.3941823859196294</v>
      </c>
      <c r="AD47" s="42">
        <f t="shared" si="66"/>
        <v>8.3154869260516335</v>
      </c>
      <c r="AE47" s="42">
        <f t="shared" si="66"/>
        <v>8.2375292361198991</v>
      </c>
      <c r="AF47" s="42">
        <f t="shared" si="66"/>
        <v>8.1603023995312736</v>
      </c>
      <c r="AG47" s="42">
        <f t="shared" si="66"/>
        <v>8.0837995645356688</v>
      </c>
      <c r="AH47" s="42">
        <f t="shared" si="66"/>
        <v>8.0080139436181472</v>
      </c>
      <c r="AI47" s="42">
        <f t="shared" si="66"/>
        <v>7.9329388128967242</v>
      </c>
      <c r="AJ47" s="42">
        <f t="shared" si="66"/>
        <v>7.8585675115258189</v>
      </c>
      <c r="AK47" s="42">
        <f t="shared" si="66"/>
        <v>7.7848934411052646</v>
      </c>
      <c r="AL47" s="42">
        <f t="shared" si="66"/>
        <v>7.7119100650949024</v>
      </c>
      <c r="AM47" s="42">
        <f t="shared" si="66"/>
        <v>7.6396109082346362</v>
      </c>
      <c r="AN47" s="42">
        <f t="shared" si="66"/>
        <v>7.5679895559699375</v>
      </c>
      <c r="AO47" s="42">
        <f t="shared" ref="AO47:BJ47" si="67">SUM(AO15:AO46)*1000</f>
        <v>7.4970396538827178</v>
      </c>
      <c r="AP47">
        <f t="shared" si="67"/>
        <v>7.4267549071275676</v>
      </c>
      <c r="AQ47">
        <f t="shared" si="67"/>
        <v>7.3571290798732472</v>
      </c>
      <c r="AR47">
        <f t="shared" si="67"/>
        <v>7.2881559947494345</v>
      </c>
      <c r="AS47">
        <f t="shared" si="67"/>
        <v>7.2198295322986583</v>
      </c>
      <c r="AT47">
        <f t="shared" si="67"/>
        <v>7.1521436304333585</v>
      </c>
      <c r="AU47">
        <f t="shared" si="67"/>
        <v>7.085092283898045</v>
      </c>
      <c r="AV47">
        <f t="shared" si="67"/>
        <v>7.0186695437365003</v>
      </c>
      <c r="AW47">
        <f t="shared" si="67"/>
        <v>6.9528695167639709</v>
      </c>
      <c r="AX47">
        <f t="shared" si="67"/>
        <v>6.8876863650443081</v>
      </c>
      <c r="AY47">
        <f t="shared" si="67"/>
        <v>6.8231143053720169</v>
      </c>
      <c r="AZ47">
        <f t="shared" si="67"/>
        <v>6.7591476087591555</v>
      </c>
      <c r="BA47">
        <f t="shared" si="67"/>
        <v>6.695780599927037</v>
      </c>
      <c r="BB47">
        <f t="shared" si="67"/>
        <v>6.6330076568027216</v>
      </c>
      <c r="BC47">
        <f t="shared" si="67"/>
        <v>6.5708232100201958</v>
      </c>
      <c r="BD47">
        <f t="shared" si="67"/>
        <v>6.5092217424262557</v>
      </c>
      <c r="BE47">
        <f t="shared" si="67"/>
        <v>6.4481977885910098</v>
      </c>
      <c r="BF47">
        <f t="shared" si="67"/>
        <v>6.387745934322969</v>
      </c>
      <c r="BG47">
        <f t="shared" si="67"/>
        <v>6.3278608161886911</v>
      </c>
      <c r="BH47">
        <f t="shared" si="67"/>
        <v>6.268537121036923</v>
      </c>
      <c r="BI47">
        <f t="shared" si="67"/>
        <v>6.2097695855272006</v>
      </c>
      <c r="BJ47">
        <f t="shared" si="67"/>
        <v>6.1515529956628834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19.738446871602552</v>
      </c>
      <c r="BS58" s="66">
        <f t="shared" si="75"/>
        <v>20.129640528786268</v>
      </c>
      <c r="BT58" s="66">
        <f t="shared" si="75"/>
        <v>20.317965598602594</v>
      </c>
      <c r="BU58" s="66">
        <f t="shared" si="75"/>
        <v>20.492866031838101</v>
      </c>
      <c r="BV58" s="66">
        <f t="shared" si="75"/>
        <v>20.656402927304793</v>
      </c>
      <c r="BW58" s="66">
        <f t="shared" si="75"/>
        <v>20.809500830392818</v>
      </c>
      <c r="BX58" s="66">
        <f t="shared" si="75"/>
        <v>20.940514786584053</v>
      </c>
      <c r="BY58" s="66">
        <f t="shared" si="75"/>
        <v>21.063426092212651</v>
      </c>
      <c r="BZ58" s="66">
        <f t="shared" si="75"/>
        <v>21.037375563096465</v>
      </c>
      <c r="CA58" s="66">
        <f t="shared" si="75"/>
        <v>20.999745198386265</v>
      </c>
      <c r="CB58" s="66">
        <f t="shared" si="75"/>
        <v>20.922583111473909</v>
      </c>
      <c r="CC58" s="66">
        <f t="shared" si="75"/>
        <v>20.852951404385077</v>
      </c>
      <c r="CD58" s="66">
        <f t="shared" si="75"/>
        <v>20.744861629797882</v>
      </c>
      <c r="CE58" s="66">
        <f t="shared" si="75"/>
        <v>20.599270597687227</v>
      </c>
      <c r="CF58" s="66">
        <f t="shared" si="75"/>
        <v>20.417131795990546</v>
      </c>
      <c r="CG58" s="66">
        <f t="shared" si="75"/>
        <v>20.199124812561994</v>
      </c>
      <c r="CH58" s="66">
        <f t="shared" si="75"/>
        <v>19.935420907909133</v>
      </c>
      <c r="CI58" s="66">
        <f t="shared" si="75"/>
        <v>19.637853089948592</v>
      </c>
      <c r="CJ58" s="66">
        <f t="shared" si="75"/>
        <v>19.30696025144734</v>
      </c>
      <c r="CK58" s="66">
        <f t="shared" si="75"/>
        <v>18.943372724870155</v>
      </c>
      <c r="CL58" s="66">
        <f t="shared" si="75"/>
        <v>18.547376279963448</v>
      </c>
      <c r="CM58" s="66">
        <f t="shared" si="75"/>
        <v>18.112296066015798</v>
      </c>
      <c r="CN58" s="66">
        <f t="shared" si="75"/>
        <v>17.649818208955065</v>
      </c>
      <c r="CO58" s="66">
        <f t="shared" si="75"/>
        <v>17.16109881311424</v>
      </c>
      <c r="CP58" s="66">
        <f t="shared" si="75"/>
        <v>16.647664877145317</v>
      </c>
      <c r="CQ58" s="66">
        <f t="shared" si="75"/>
        <v>16.111037498032285</v>
      </c>
      <c r="CR58" s="66">
        <f t="shared" si="75"/>
        <v>15.5462719772292</v>
      </c>
      <c r="CS58" s="66">
        <f t="shared" si="75"/>
        <v>14.962582408164723</v>
      </c>
      <c r="CT58" s="66">
        <f t="shared" si="75"/>
        <v>14.384315343052199</v>
      </c>
      <c r="CU58" s="66">
        <f t="shared" si="75"/>
        <v>13.811502520931365</v>
      </c>
      <c r="CV58" s="72">
        <f t="shared" ref="CV58:DP58" si="76">CV$49*CV15</f>
        <v>13.244249859206711</v>
      </c>
      <c r="CW58" s="66">
        <f t="shared" si="76"/>
        <v>12.618644383505915</v>
      </c>
      <c r="CX58" s="66">
        <f t="shared" si="76"/>
        <v>12.006608238287116</v>
      </c>
      <c r="CY58" s="66">
        <f t="shared" si="76"/>
        <v>11.408192261649654</v>
      </c>
      <c r="CZ58" s="66">
        <f t="shared" si="76"/>
        <v>10.823440189185636</v>
      </c>
      <c r="DA58" s="66">
        <f t="shared" si="76"/>
        <v>10.252388853624739</v>
      </c>
      <c r="DB58" s="66">
        <f t="shared" si="76"/>
        <v>9.695068380464912</v>
      </c>
      <c r="DC58" s="66">
        <f t="shared" si="76"/>
        <v>9.1515023796578241</v>
      </c>
      <c r="DD58" s="66">
        <f t="shared" si="76"/>
        <v>8.6217081334161865</v>
      </c>
      <c r="DE58" s="66">
        <f t="shared" si="76"/>
        <v>8.1056967802092039</v>
      </c>
      <c r="DF58" s="66">
        <f t="shared" si="76"/>
        <v>7.6034734950108653</v>
      </c>
      <c r="DG58" s="66">
        <f t="shared" si="76"/>
        <v>7.1150376658660619</v>
      </c>
      <c r="DH58" s="66">
        <f t="shared" si="76"/>
        <v>6.6403830668368906</v>
      </c>
      <c r="DI58" s="66">
        <f t="shared" si="76"/>
        <v>6.1794980273917002</v>
      </c>
      <c r="DJ58" s="66">
        <f t="shared" si="76"/>
        <v>5.7323655982980712</v>
      </c>
      <c r="DK58" s="66">
        <f t="shared" si="76"/>
        <v>5.2989637140800365</v>
      </c>
      <c r="DL58" s="66">
        <f t="shared" si="76"/>
        <v>4.8792653520986642</v>
      </c>
      <c r="DM58" s="66">
        <f t="shared" si="76"/>
        <v>4.4732386883149537</v>
      </c>
      <c r="DN58" s="66">
        <f t="shared" si="76"/>
        <v>4.0808472497919812</v>
      </c>
      <c r="DO58" s="66">
        <f t="shared" si="76"/>
        <v>3.7020500639933025</v>
      </c>
      <c r="DP58" s="66">
        <f t="shared" si="76"/>
        <v>3.3368018049332497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0.10595524231149789</v>
      </c>
      <c r="BS61" s="66">
        <f t="shared" si="81"/>
        <v>0.10805515518748277</v>
      </c>
      <c r="BT61" s="66">
        <f t="shared" si="81"/>
        <v>0.10906607709717092</v>
      </c>
      <c r="BU61" s="66">
        <f t="shared" si="81"/>
        <v>0.11000493606132353</v>
      </c>
      <c r="BV61" s="66">
        <f t="shared" si="81"/>
        <v>0.11088279598104055</v>
      </c>
      <c r="BW61" s="66">
        <f t="shared" si="81"/>
        <v>0.11170461978129158</v>
      </c>
      <c r="BX61" s="66">
        <f t="shared" si="81"/>
        <v>0.11240789778308824</v>
      </c>
      <c r="BY61" s="66">
        <f t="shared" si="81"/>
        <v>0.11306768106063868</v>
      </c>
      <c r="BZ61" s="66">
        <f t="shared" si="81"/>
        <v>0.11292784279763839</v>
      </c>
      <c r="CA61" s="66">
        <f t="shared" si="81"/>
        <v>0.11272584441159135</v>
      </c>
      <c r="CB61" s="66">
        <f t="shared" si="81"/>
        <v>0.11231164122381058</v>
      </c>
      <c r="CC61" s="66">
        <f t="shared" si="81"/>
        <v>0.11193786083241744</v>
      </c>
      <c r="CD61" s="66">
        <f t="shared" si="81"/>
        <v>0.11135763897746197</v>
      </c>
      <c r="CE61" s="66">
        <f t="shared" si="81"/>
        <v>0.11057611177899432</v>
      </c>
      <c r="CF61" s="66">
        <f t="shared" si="81"/>
        <v>0.10959839752449224</v>
      </c>
      <c r="CG61" s="66">
        <f t="shared" si="81"/>
        <v>0.10842814421606184</v>
      </c>
      <c r="CH61" s="66">
        <f t="shared" si="81"/>
        <v>0.10701259154883652</v>
      </c>
      <c r="CI61" s="66">
        <f t="shared" si="81"/>
        <v>0.10541525866539304</v>
      </c>
      <c r="CJ61" s="66">
        <f t="shared" si="81"/>
        <v>0.10363903832188773</v>
      </c>
      <c r="CK61" s="66">
        <f t="shared" si="81"/>
        <v>0.10168731411934433</v>
      </c>
      <c r="CL61" s="66">
        <f t="shared" si="81"/>
        <v>9.9561620059040817E-2</v>
      </c>
      <c r="CM61" s="66">
        <f t="shared" si="81"/>
        <v>9.7226125792767862E-2</v>
      </c>
      <c r="CN61" s="66">
        <f t="shared" si="81"/>
        <v>9.4743562006096738E-2</v>
      </c>
      <c r="CO61" s="66">
        <f t="shared" si="81"/>
        <v>9.2120134623715308E-2</v>
      </c>
      <c r="CP61" s="66">
        <f t="shared" si="81"/>
        <v>8.9364040517101506E-2</v>
      </c>
      <c r="CQ61" s="66">
        <f t="shared" si="81"/>
        <v>8.648344487780088E-2</v>
      </c>
      <c r="CR61" s="66">
        <f t="shared" si="81"/>
        <v>8.3451804749521019E-2</v>
      </c>
      <c r="CS61" s="66">
        <f t="shared" si="81"/>
        <v>8.0318581040116827E-2</v>
      </c>
      <c r="CT61" s="66">
        <f t="shared" si="81"/>
        <v>7.7214465128499415E-2</v>
      </c>
      <c r="CU61" s="66">
        <f t="shared" si="81"/>
        <v>7.4139627388643436E-2</v>
      </c>
      <c r="CV61" s="72">
        <f t="shared" si="81"/>
        <v>7.1094636381202642E-2</v>
      </c>
      <c r="CW61" s="66">
        <f t="shared" ref="CW61:DP61" si="82">CW$49*CW18</f>
        <v>6.773640965746569E-2</v>
      </c>
      <c r="CX61" s="66">
        <f t="shared" si="82"/>
        <v>6.4451022590697543E-2</v>
      </c>
      <c r="CY61" s="66">
        <f t="shared" si="82"/>
        <v>6.1238748077908273E-2</v>
      </c>
      <c r="CZ61" s="66">
        <f t="shared" si="82"/>
        <v>5.8099820890115526E-2</v>
      </c>
      <c r="DA61" s="66">
        <f t="shared" si="82"/>
        <v>5.5034438744030446E-2</v>
      </c>
      <c r="DB61" s="66">
        <f t="shared" si="82"/>
        <v>5.2042763352195834E-2</v>
      </c>
      <c r="DC61" s="66">
        <f t="shared" si="82"/>
        <v>4.9124921451946524E-2</v>
      </c>
      <c r="DD61" s="66">
        <f t="shared" si="82"/>
        <v>4.6281005813551997E-2</v>
      </c>
      <c r="DE61" s="66">
        <f t="shared" si="82"/>
        <v>4.3511076227897065E-2</v>
      </c>
      <c r="DF61" s="66">
        <f t="shared" si="82"/>
        <v>4.0815160474047985E-2</v>
      </c>
      <c r="DG61" s="66">
        <f t="shared" si="82"/>
        <v>3.8193255267052667E-2</v>
      </c>
      <c r="DH61" s="66">
        <f t="shared" si="82"/>
        <v>3.5645327186310034E-2</v>
      </c>
      <c r="DI61" s="66">
        <f t="shared" si="82"/>
        <v>3.3171313584844E-2</v>
      </c>
      <c r="DJ61" s="66">
        <f t="shared" si="82"/>
        <v>3.0771123479810793E-2</v>
      </c>
      <c r="DK61" s="66">
        <f t="shared" si="82"/>
        <v>2.8444638424563209E-2</v>
      </c>
      <c r="DL61" s="66">
        <f t="shared" si="82"/>
        <v>2.6191713362589242E-2</v>
      </c>
      <c r="DM61" s="66">
        <f t="shared" si="82"/>
        <v>2.401217746364142E-2</v>
      </c>
      <c r="DN61" s="66">
        <f t="shared" si="82"/>
        <v>2.1905834942362618E-2</v>
      </c>
      <c r="DO61" s="66">
        <f t="shared" si="82"/>
        <v>1.987246585971433E-2</v>
      </c>
      <c r="DP61" s="66">
        <f t="shared" si="82"/>
        <v>1.7911826907505892E-2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1.2325154204517012E-4</v>
      </c>
      <c r="BS64" s="66">
        <f t="shared" si="87"/>
        <v>1.2569424798854141E-4</v>
      </c>
      <c r="BT64" s="66">
        <f t="shared" si="87"/>
        <v>1.2687019437437487E-4</v>
      </c>
      <c r="BU64" s="66">
        <f t="shared" si="87"/>
        <v>1.2796231414655704E-4</v>
      </c>
      <c r="BV64" s="66">
        <f t="shared" si="87"/>
        <v>1.2898347729473503E-4</v>
      </c>
      <c r="BW64" s="66">
        <f t="shared" si="87"/>
        <v>1.2993945689952492E-4</v>
      </c>
      <c r="BX64" s="66">
        <f t="shared" si="87"/>
        <v>1.3075753910401889E-4</v>
      </c>
      <c r="BY64" s="66">
        <f t="shared" si="87"/>
        <v>1.3152502643734625E-4</v>
      </c>
      <c r="BZ64" s="66">
        <f t="shared" si="87"/>
        <v>1.3136236075723736E-4</v>
      </c>
      <c r="CA64" s="66">
        <f t="shared" si="87"/>
        <v>1.311273878382218E-4</v>
      </c>
      <c r="CB64" s="66">
        <f t="shared" si="87"/>
        <v>1.3064556947321894E-4</v>
      </c>
      <c r="CC64" s="66">
        <f t="shared" si="87"/>
        <v>1.3021077258520833E-4</v>
      </c>
      <c r="CD64" s="66">
        <f t="shared" si="87"/>
        <v>1.2953583440573316E-4</v>
      </c>
      <c r="CE64" s="66">
        <f t="shared" si="87"/>
        <v>1.2862672948312637E-4</v>
      </c>
      <c r="CF64" s="66">
        <f t="shared" si="87"/>
        <v>1.2748941162213134E-4</v>
      </c>
      <c r="CG64" s="66">
        <f t="shared" si="87"/>
        <v>1.2612812433043254E-4</v>
      </c>
      <c r="CH64" s="66">
        <f t="shared" si="87"/>
        <v>1.2448149462834801E-4</v>
      </c>
      <c r="CI64" s="66">
        <f t="shared" si="87"/>
        <v>1.2262341062279145E-4</v>
      </c>
      <c r="CJ64" s="66">
        <f t="shared" si="87"/>
        <v>1.2055723728796557E-4</v>
      </c>
      <c r="CK64" s="66">
        <f t="shared" si="87"/>
        <v>1.1828691056922564E-4</v>
      </c>
      <c r="CL64" s="66">
        <f t="shared" si="87"/>
        <v>1.1581421488062133E-4</v>
      </c>
      <c r="CM64" s="66">
        <f t="shared" si="87"/>
        <v>1.1309747087177335E-4</v>
      </c>
      <c r="CN64" s="66">
        <f t="shared" si="87"/>
        <v>1.1020964948363324E-4</v>
      </c>
      <c r="CO64" s="66">
        <f t="shared" si="87"/>
        <v>1.0715796970575643E-4</v>
      </c>
      <c r="CP64" s="66">
        <f t="shared" si="87"/>
        <v>1.0395196647976132E-4</v>
      </c>
      <c r="CQ64" s="66">
        <f t="shared" si="87"/>
        <v>1.0060113789585209E-4</v>
      </c>
      <c r="CR64" s="66">
        <f t="shared" si="87"/>
        <v>9.7074608083971698E-5</v>
      </c>
      <c r="CS64" s="66">
        <f t="shared" si="87"/>
        <v>9.3429912028053668E-5</v>
      </c>
      <c r="CT64" s="66">
        <f t="shared" si="87"/>
        <v>8.9819075372430467E-5</v>
      </c>
      <c r="CU64" s="66">
        <f t="shared" si="87"/>
        <v>8.6242296303191257E-5</v>
      </c>
      <c r="CV64" s="72">
        <f t="shared" si="87"/>
        <v>8.2700236193721527E-5</v>
      </c>
      <c r="CW64" s="66">
        <f t="shared" ref="CW64:DP64" si="88">CW$49*CW21</f>
        <v>7.8793807278944148E-5</v>
      </c>
      <c r="CX64" s="66">
        <f t="shared" si="88"/>
        <v>7.4972108480842391E-5</v>
      </c>
      <c r="CY64" s="66">
        <f t="shared" si="88"/>
        <v>7.1235457244561744E-5</v>
      </c>
      <c r="CZ64" s="66">
        <f t="shared" si="88"/>
        <v>6.7584126665508535E-5</v>
      </c>
      <c r="DA64" s="66">
        <f t="shared" si="88"/>
        <v>6.4018346735979565E-5</v>
      </c>
      <c r="DB64" s="66">
        <f t="shared" si="88"/>
        <v>6.0538305566726431E-5</v>
      </c>
      <c r="DC64" s="66">
        <f t="shared" si="88"/>
        <v>5.7144150583885036E-5</v>
      </c>
      <c r="DD64" s="66">
        <f t="shared" si="88"/>
        <v>5.3835989701688999E-5</v>
      </c>
      <c r="DE64" s="66">
        <f t="shared" si="88"/>
        <v>5.0613892471380826E-5</v>
      </c>
      <c r="DF64" s="66">
        <f t="shared" si="88"/>
        <v>4.7477891206725049E-5</v>
      </c>
      <c r="DG64" s="66">
        <f t="shared" si="88"/>
        <v>4.4427982086528867E-5</v>
      </c>
      <c r="DH64" s="66">
        <f t="shared" si="88"/>
        <v>4.1464126234559929E-5</v>
      </c>
      <c r="DI64" s="66">
        <f t="shared" si="88"/>
        <v>3.8586250777251625E-5</v>
      </c>
      <c r="DJ64" s="66">
        <f t="shared" si="88"/>
        <v>3.5794249879578255E-5</v>
      </c>
      <c r="DK64" s="66">
        <f t="shared" si="88"/>
        <v>3.3087985759476376E-5</v>
      </c>
      <c r="DL64" s="66">
        <f t="shared" si="88"/>
        <v>3.046728968118173E-5</v>
      </c>
      <c r="DM64" s="66">
        <f t="shared" si="88"/>
        <v>2.7931962927849637E-5</v>
      </c>
      <c r="DN64" s="66">
        <f t="shared" si="88"/>
        <v>2.5481777753814591E-5</v>
      </c>
      <c r="DO64" s="66">
        <f t="shared" si="88"/>
        <v>2.3116478316844889E-5</v>
      </c>
      <c r="DP64" s="66">
        <f t="shared" si="88"/>
        <v>2.0835781590739689E-5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1.0155105387575047</v>
      </c>
      <c r="BS69" s="66">
        <f t="shared" si="97"/>
        <v>1.0356368072602555</v>
      </c>
      <c r="BT69" s="66">
        <f t="shared" si="97"/>
        <v>1.0453258215152659</v>
      </c>
      <c r="BU69" s="66">
        <f t="shared" si="97"/>
        <v>1.0543241603581988</v>
      </c>
      <c r="BV69" s="66">
        <f t="shared" si="97"/>
        <v>1.0627378639237532</v>
      </c>
      <c r="BW69" s="66">
        <f t="shared" si="97"/>
        <v>1.0706144985474855</v>
      </c>
      <c r="BX69" s="66">
        <f t="shared" si="97"/>
        <v>1.0773549505243796</v>
      </c>
      <c r="BY69" s="66">
        <f t="shared" si="97"/>
        <v>1.0836785344927748</v>
      </c>
      <c r="BZ69" s="66">
        <f t="shared" si="97"/>
        <v>1.0823382777324642</v>
      </c>
      <c r="CA69" s="66">
        <f t="shared" si="97"/>
        <v>1.0804022575283887</v>
      </c>
      <c r="CB69" s="66">
        <f t="shared" si="97"/>
        <v>1.0764323954130086</v>
      </c>
      <c r="CC69" s="66">
        <f t="shared" si="97"/>
        <v>1.072849958920393</v>
      </c>
      <c r="CD69" s="66">
        <f t="shared" si="97"/>
        <v>1.0672889182803038</v>
      </c>
      <c r="CE69" s="66">
        <f t="shared" si="97"/>
        <v>1.0597984997879724</v>
      </c>
      <c r="CF69" s="66">
        <f t="shared" si="97"/>
        <v>1.0504277588252806</v>
      </c>
      <c r="CG69" s="66">
        <f t="shared" si="97"/>
        <v>1.0392116590665437</v>
      </c>
      <c r="CH69" s="66">
        <f t="shared" si="97"/>
        <v>1.0256445280745019</v>
      </c>
      <c r="CI69" s="66">
        <f t="shared" si="97"/>
        <v>1.0103351545913861</v>
      </c>
      <c r="CJ69" s="66">
        <f t="shared" si="97"/>
        <v>0.99331126376131051</v>
      </c>
      <c r="CK69" s="66">
        <f t="shared" si="97"/>
        <v>0.97460528515003952</v>
      </c>
      <c r="CL69" s="66">
        <f t="shared" si="97"/>
        <v>0.95423192113973243</v>
      </c>
      <c r="CM69" s="66">
        <f t="shared" si="97"/>
        <v>0.93184776166949768</v>
      </c>
      <c r="CN69" s="66">
        <f t="shared" si="97"/>
        <v>0.90805403864548184</v>
      </c>
      <c r="CO69" s="66">
        <f t="shared" si="97"/>
        <v>0.88291023172896221</v>
      </c>
      <c r="CP69" s="66">
        <f t="shared" si="97"/>
        <v>0.85649490248224625</v>
      </c>
      <c r="CQ69" s="66">
        <f t="shared" si="97"/>
        <v>0.82888630883655701</v>
      </c>
      <c r="CR69" s="66">
        <f t="shared" si="97"/>
        <v>0.79983005420653697</v>
      </c>
      <c r="CS69" s="66">
        <f t="shared" si="97"/>
        <v>0.76980018850314302</v>
      </c>
      <c r="CT69" s="66">
        <f t="shared" si="97"/>
        <v>0.74004930168524496</v>
      </c>
      <c r="CU69" s="66">
        <f t="shared" si="97"/>
        <v>0.71057902667409323</v>
      </c>
      <c r="CV69" s="72">
        <f t="shared" si="97"/>
        <v>0.6813948127454692</v>
      </c>
      <c r="CW69" s="66">
        <f t="shared" ref="CW69:DP69" si="98">CW$49*CW26</f>
        <v>0.64920844277364675</v>
      </c>
      <c r="CX69" s="66">
        <f t="shared" si="98"/>
        <v>0.61772019247648702</v>
      </c>
      <c r="CY69" s="66">
        <f t="shared" si="98"/>
        <v>0.5869326773903587</v>
      </c>
      <c r="CZ69" s="66">
        <f t="shared" si="98"/>
        <v>0.55684814763934642</v>
      </c>
      <c r="DA69" s="66">
        <f t="shared" si="98"/>
        <v>0.52746849820664732</v>
      </c>
      <c r="DB69" s="66">
        <f t="shared" si="98"/>
        <v>0.4987952789994477</v>
      </c>
      <c r="DC69" s="66">
        <f t="shared" si="98"/>
        <v>0.47082970471082325</v>
      </c>
      <c r="DD69" s="66">
        <f t="shared" si="98"/>
        <v>0.44357266448211602</v>
      </c>
      <c r="DE69" s="66">
        <f t="shared" si="98"/>
        <v>0.41702473136919693</v>
      </c>
      <c r="DF69" s="66">
        <f t="shared" si="98"/>
        <v>0.39118617161594305</v>
      </c>
      <c r="DG69" s="66">
        <f t="shared" si="98"/>
        <v>0.36605695373827341</v>
      </c>
      <c r="DH69" s="66">
        <f t="shared" si="98"/>
        <v>0.34163675742195071</v>
      </c>
      <c r="DI69" s="66">
        <f t="shared" si="98"/>
        <v>0.31792498223736848</v>
      </c>
      <c r="DJ69" s="66">
        <f t="shared" si="98"/>
        <v>0.29492075617447172</v>
      </c>
      <c r="DK69" s="66">
        <f t="shared" si="98"/>
        <v>0.27262294400091225</v>
      </c>
      <c r="DL69" s="66">
        <f t="shared" si="98"/>
        <v>0.25103015544648322</v>
      </c>
      <c r="DM69" s="66">
        <f t="shared" si="98"/>
        <v>0.23014075321686234</v>
      </c>
      <c r="DN69" s="66">
        <f t="shared" si="98"/>
        <v>0.20995286083959624</v>
      </c>
      <c r="DO69" s="66">
        <f t="shared" si="98"/>
        <v>0.19046437034525721</v>
      </c>
      <c r="DP69" s="66">
        <f t="shared" si="98"/>
        <v>0.17167294978663444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0.33812006367725006</v>
      </c>
      <c r="BS70" s="66">
        <f t="shared" si="99"/>
        <v>0.34482122031523199</v>
      </c>
      <c r="BT70" s="66">
        <f t="shared" si="99"/>
        <v>0.34804723323370174</v>
      </c>
      <c r="BU70" s="66">
        <f t="shared" si="99"/>
        <v>0.35104328180872152</v>
      </c>
      <c r="BV70" s="66">
        <f t="shared" si="99"/>
        <v>0.3538446727118898</v>
      </c>
      <c r="BW70" s="66">
        <f t="shared" si="99"/>
        <v>0.3564672434276967</v>
      </c>
      <c r="BX70" s="66">
        <f t="shared" si="99"/>
        <v>0.3587115156086918</v>
      </c>
      <c r="BY70" s="66">
        <f t="shared" si="99"/>
        <v>0.36081698919311994</v>
      </c>
      <c r="BZ70" s="66">
        <f t="shared" si="99"/>
        <v>0.36037074301068783</v>
      </c>
      <c r="CA70" s="66">
        <f t="shared" si="99"/>
        <v>0.35972613396952186</v>
      </c>
      <c r="CB70" s="66">
        <f t="shared" si="99"/>
        <v>0.35840434558819734</v>
      </c>
      <c r="CC70" s="66">
        <f t="shared" si="99"/>
        <v>0.35721155279208822</v>
      </c>
      <c r="CD70" s="66">
        <f t="shared" si="99"/>
        <v>0.35535997238639466</v>
      </c>
      <c r="CE70" s="66">
        <f t="shared" si="99"/>
        <v>0.35286599454871009</v>
      </c>
      <c r="CF70" s="66">
        <f t="shared" si="99"/>
        <v>0.34974595255004698</v>
      </c>
      <c r="CG70" s="66">
        <f t="shared" si="99"/>
        <v>0.34601148774648666</v>
      </c>
      <c r="CH70" s="66">
        <f t="shared" si="99"/>
        <v>0.34149423359710146</v>
      </c>
      <c r="CI70" s="66">
        <f t="shared" si="99"/>
        <v>0.3363968898085245</v>
      </c>
      <c r="CJ70" s="66">
        <f t="shared" si="99"/>
        <v>0.33072868762665225</v>
      </c>
      <c r="CK70" s="66">
        <f t="shared" si="99"/>
        <v>0.32450042466157569</v>
      </c>
      <c r="CL70" s="66">
        <f t="shared" si="99"/>
        <v>0.31771699615583787</v>
      </c>
      <c r="CM70" s="66">
        <f t="shared" si="99"/>
        <v>0.31026406175823162</v>
      </c>
      <c r="CN70" s="66">
        <f t="shared" si="99"/>
        <v>0.30234180508343389</v>
      </c>
      <c r="CO70" s="66">
        <f t="shared" si="99"/>
        <v>0.29397003022612522</v>
      </c>
      <c r="CP70" s="66">
        <f t="shared" si="99"/>
        <v>0.2851748947094786</v>
      </c>
      <c r="CQ70" s="66">
        <f t="shared" si="99"/>
        <v>0.27598245496095425</v>
      </c>
      <c r="CR70" s="66">
        <f t="shared" si="99"/>
        <v>0.26630800817702904</v>
      </c>
      <c r="CS70" s="66">
        <f t="shared" si="99"/>
        <v>0.25630939199696057</v>
      </c>
      <c r="CT70" s="66">
        <f t="shared" si="99"/>
        <v>0.24640366343836759</v>
      </c>
      <c r="CU70" s="66">
        <f t="shared" si="99"/>
        <v>0.23659136619175467</v>
      </c>
      <c r="CV70" s="72">
        <f t="shared" si="99"/>
        <v>0.22687431462477606</v>
      </c>
      <c r="CW70" s="66">
        <f t="shared" ref="CW70:DP70" si="100">CW$49*CW27</f>
        <v>0.21615767796857008</v>
      </c>
      <c r="CX70" s="66">
        <f t="shared" si="100"/>
        <v>0.20567348426577761</v>
      </c>
      <c r="CY70" s="66">
        <f t="shared" si="100"/>
        <v>0.19542260437424772</v>
      </c>
      <c r="CZ70" s="66">
        <f t="shared" si="100"/>
        <v>0.18540578748571174</v>
      </c>
      <c r="DA70" s="66">
        <f t="shared" si="100"/>
        <v>0.17562366454570391</v>
      </c>
      <c r="DB70" s="66">
        <f t="shared" si="100"/>
        <v>0.16607675160471952</v>
      </c>
      <c r="DC70" s="66">
        <f t="shared" si="100"/>
        <v>0.1567654531017913</v>
      </c>
      <c r="DD70" s="66">
        <f t="shared" si="100"/>
        <v>0.14769006508163351</v>
      </c>
      <c r="DE70" s="66">
        <f t="shared" si="100"/>
        <v>0.1388507783464881</v>
      </c>
      <c r="DF70" s="66">
        <f t="shared" si="100"/>
        <v>0.13024768154378238</v>
      </c>
      <c r="DG70" s="66">
        <f t="shared" si="100"/>
        <v>0.12188076419071089</v>
      </c>
      <c r="DH70" s="66">
        <f t="shared" si="100"/>
        <v>0.11374991963680943</v>
      </c>
      <c r="DI70" s="66">
        <f t="shared" si="100"/>
        <v>0.10585494796559364</v>
      </c>
      <c r="DJ70" s="66">
        <f t="shared" si="100"/>
        <v>9.819555883630969E-2</v>
      </c>
      <c r="DK70" s="66">
        <f t="shared" si="100"/>
        <v>9.0771374266830226E-2</v>
      </c>
      <c r="DL70" s="66">
        <f t="shared" si="100"/>
        <v>8.3581931358708547E-2</v>
      </c>
      <c r="DM70" s="66">
        <f t="shared" si="100"/>
        <v>7.6626684965400857E-2</v>
      </c>
      <c r="DN70" s="66">
        <f t="shared" si="100"/>
        <v>6.9905010304631379E-2</v>
      </c>
      <c r="DO70" s="66">
        <f t="shared" si="100"/>
        <v>6.3416205515877816E-2</v>
      </c>
      <c r="DP70" s="66">
        <f t="shared" si="100"/>
        <v>5.7159494163929223E-2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4.0534556309342058</v>
      </c>
      <c r="BS71" s="66">
        <f t="shared" si="101"/>
        <v>4.1337905297644868</v>
      </c>
      <c r="BT71" s="66">
        <f t="shared" si="101"/>
        <v>4.1724646625196486</v>
      </c>
      <c r="BU71" s="66">
        <f t="shared" si="101"/>
        <v>4.2083819335472521</v>
      </c>
      <c r="BV71" s="66">
        <f t="shared" si="101"/>
        <v>4.2419656067768141</v>
      </c>
      <c r="BW71" s="66">
        <f t="shared" si="101"/>
        <v>4.2734055453592754</v>
      </c>
      <c r="BX71" s="66">
        <f t="shared" si="101"/>
        <v>4.3003103602066046</v>
      </c>
      <c r="BY71" s="66">
        <f t="shared" si="101"/>
        <v>4.3255512277959642</v>
      </c>
      <c r="BZ71" s="66">
        <f t="shared" si="101"/>
        <v>4.3202015331304358</v>
      </c>
      <c r="CA71" s="66">
        <f t="shared" si="101"/>
        <v>4.3124738220941587</v>
      </c>
      <c r="CB71" s="66">
        <f t="shared" si="101"/>
        <v>4.2966279403120664</v>
      </c>
      <c r="CC71" s="66">
        <f t="shared" si="101"/>
        <v>4.2823284851914689</v>
      </c>
      <c r="CD71" s="66">
        <f t="shared" si="101"/>
        <v>4.2601313433242822</v>
      </c>
      <c r="CE71" s="66">
        <f t="shared" si="101"/>
        <v>4.2302330036645648</v>
      </c>
      <c r="CF71" s="66">
        <f t="shared" si="101"/>
        <v>4.1928292729581136</v>
      </c>
      <c r="CG71" s="66">
        <f t="shared" si="101"/>
        <v>4.1480597102711538</v>
      </c>
      <c r="CH71" s="66">
        <f t="shared" si="101"/>
        <v>4.0939059015055665</v>
      </c>
      <c r="CI71" s="66">
        <f t="shared" si="101"/>
        <v>4.0327978540921556</v>
      </c>
      <c r="CJ71" s="66">
        <f t="shared" si="101"/>
        <v>3.9648462341808477</v>
      </c>
      <c r="CK71" s="66">
        <f t="shared" si="101"/>
        <v>3.8901804858305016</v>
      </c>
      <c r="CL71" s="66">
        <f t="shared" si="101"/>
        <v>3.8088592942555795</v>
      </c>
      <c r="CM71" s="66">
        <f t="shared" si="101"/>
        <v>3.7195119228739237</v>
      </c>
      <c r="CN71" s="66">
        <f t="shared" si="101"/>
        <v>3.6245382156679011</v>
      </c>
      <c r="CO71" s="66">
        <f t="shared" si="101"/>
        <v>3.524175588359681</v>
      </c>
      <c r="CP71" s="66">
        <f t="shared" si="101"/>
        <v>3.4187376229308954</v>
      </c>
      <c r="CQ71" s="66">
        <f t="shared" si="101"/>
        <v>3.3085366894061505</v>
      </c>
      <c r="CR71" s="66">
        <f t="shared" si="101"/>
        <v>3.1925573524629649</v>
      </c>
      <c r="CS71" s="66">
        <f t="shared" si="101"/>
        <v>3.0726918034746178</v>
      </c>
      <c r="CT71" s="66">
        <f t="shared" si="101"/>
        <v>2.9539398111567006</v>
      </c>
      <c r="CU71" s="66">
        <f t="shared" si="101"/>
        <v>2.836307893387251</v>
      </c>
      <c r="CV71" s="72">
        <f t="shared" si="101"/>
        <v>2.719817801193714</v>
      </c>
      <c r="CW71" s="66">
        <f t="shared" ref="CW71:DP71" si="102">CW$49*CW28</f>
        <v>2.591344469187487</v>
      </c>
      <c r="CX71" s="66">
        <f t="shared" si="102"/>
        <v>2.4656577130151165</v>
      </c>
      <c r="CY71" s="66">
        <f t="shared" si="102"/>
        <v>2.3427679727067301</v>
      </c>
      <c r="CZ71" s="66">
        <f t="shared" si="102"/>
        <v>2.2226842297330216</v>
      </c>
      <c r="DA71" s="66">
        <f t="shared" si="102"/>
        <v>2.1054140480039818</v>
      </c>
      <c r="DB71" s="66">
        <f t="shared" si="102"/>
        <v>1.9909636140433085</v>
      </c>
      <c r="DC71" s="66">
        <f t="shared" si="102"/>
        <v>1.8793377763526151</v>
      </c>
      <c r="DD71" s="66">
        <f t="shared" si="102"/>
        <v>1.770540083979246</v>
      </c>
      <c r="DE71" s="66">
        <f t="shared" si="102"/>
        <v>1.664572824301281</v>
      </c>
      <c r="DF71" s="66">
        <f t="shared" si="102"/>
        <v>1.5614370600430365</v>
      </c>
      <c r="DG71" s="66">
        <f t="shared" si="102"/>
        <v>1.4611326655343984</v>
      </c>
      <c r="DH71" s="66">
        <f t="shared" si="102"/>
        <v>1.3636583622267946</v>
      </c>
      <c r="DI71" s="66">
        <f t="shared" si="102"/>
        <v>1.2690117534786585</v>
      </c>
      <c r="DJ71" s="66">
        <f t="shared" si="102"/>
        <v>1.1771893586229425</v>
      </c>
      <c r="DK71" s="66">
        <f t="shared" si="102"/>
        <v>1.0881866463290721</v>
      </c>
      <c r="DL71" s="66">
        <f t="shared" si="102"/>
        <v>1.0019980672714772</v>
      </c>
      <c r="DM71" s="66">
        <f t="shared" si="102"/>
        <v>0.91861708611680915</v>
      </c>
      <c r="DN71" s="66">
        <f t="shared" si="102"/>
        <v>0.83803621284153584</v>
      </c>
      <c r="DO71" s="66">
        <f t="shared" si="102"/>
        <v>0.76024703339162192</v>
      </c>
      <c r="DP71" s="66">
        <f t="shared" si="102"/>
        <v>0.68524023969571635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1.2254900825551265</v>
      </c>
      <c r="BS74" s="66">
        <f t="shared" si="107"/>
        <v>1.2497779077500673</v>
      </c>
      <c r="BT74" s="66">
        <f t="shared" si="107"/>
        <v>1.2614703426644092</v>
      </c>
      <c r="BU74" s="66">
        <f t="shared" si="107"/>
        <v>1.2723292895592164</v>
      </c>
      <c r="BV74" s="66">
        <f t="shared" si="107"/>
        <v>1.2824827147415503</v>
      </c>
      <c r="BW74" s="66">
        <f t="shared" si="107"/>
        <v>1.291988019951976</v>
      </c>
      <c r="BX74" s="66">
        <f t="shared" si="107"/>
        <v>1.3001222113112596</v>
      </c>
      <c r="BY74" s="66">
        <f t="shared" si="107"/>
        <v>1.3077533378665336</v>
      </c>
      <c r="BZ74" s="66">
        <f t="shared" si="107"/>
        <v>1.3061359530092109</v>
      </c>
      <c r="CA74" s="66">
        <f t="shared" si="107"/>
        <v>1.3037996172754391</v>
      </c>
      <c r="CB74" s="66">
        <f t="shared" si="107"/>
        <v>1.2990088972722158</v>
      </c>
      <c r="CC74" s="66">
        <f t="shared" si="107"/>
        <v>1.2946857118147261</v>
      </c>
      <c r="CD74" s="66">
        <f t="shared" si="107"/>
        <v>1.2879748014962045</v>
      </c>
      <c r="CE74" s="66">
        <f t="shared" si="107"/>
        <v>1.2789355712507253</v>
      </c>
      <c r="CF74" s="66">
        <f t="shared" si="107"/>
        <v>1.2676272197588516</v>
      </c>
      <c r="CG74" s="66">
        <f t="shared" si="107"/>
        <v>1.2540919402174902</v>
      </c>
      <c r="CH74" s="66">
        <f t="shared" si="107"/>
        <v>1.237719501089664</v>
      </c>
      <c r="CI74" s="66">
        <f t="shared" si="107"/>
        <v>1.2192445718224147</v>
      </c>
      <c r="CJ74" s="66">
        <f t="shared" si="107"/>
        <v>1.1987006103542412</v>
      </c>
      <c r="CK74" s="66">
        <f t="shared" si="107"/>
        <v>1.1761267517898104</v>
      </c>
      <c r="CL74" s="66">
        <f t="shared" si="107"/>
        <v>1.1515407385580179</v>
      </c>
      <c r="CM74" s="66">
        <f t="shared" si="107"/>
        <v>1.1245281528780424</v>
      </c>
      <c r="CN74" s="66">
        <f t="shared" si="107"/>
        <v>1.095814544815765</v>
      </c>
      <c r="CO74" s="66">
        <f t="shared" si="107"/>
        <v>1.065471692784336</v>
      </c>
      <c r="CP74" s="66">
        <f t="shared" si="107"/>
        <v>1.0335944027082662</v>
      </c>
      <c r="CQ74" s="66">
        <f t="shared" si="107"/>
        <v>1.000277114098457</v>
      </c>
      <c r="CR74" s="66">
        <f t="shared" si="107"/>
        <v>0.96521282817893017</v>
      </c>
      <c r="CS74" s="66">
        <f t="shared" si="107"/>
        <v>0.92897361529493716</v>
      </c>
      <c r="CT74" s="66">
        <f t="shared" si="107"/>
        <v>0.89307106642807565</v>
      </c>
      <c r="CU74" s="66">
        <f t="shared" si="107"/>
        <v>0.85750715214263018</v>
      </c>
      <c r="CV74" s="72">
        <f t="shared" si="107"/>
        <v>0.82228844847417282</v>
      </c>
      <c r="CW74" s="66">
        <f t="shared" ref="CW74:DP74" si="108">CW$49*CW31</f>
        <v>0.78344682577454139</v>
      </c>
      <c r="CX74" s="66">
        <f t="shared" si="108"/>
        <v>0.7454476746250156</v>
      </c>
      <c r="CY74" s="66">
        <f t="shared" si="108"/>
        <v>0.70829415138267715</v>
      </c>
      <c r="CZ74" s="66">
        <f t="shared" si="108"/>
        <v>0.67198897143515113</v>
      </c>
      <c r="DA74" s="66">
        <f t="shared" si="108"/>
        <v>0.63653442159584461</v>
      </c>
      <c r="DB74" s="66">
        <f t="shared" si="108"/>
        <v>0.60193237224996066</v>
      </c>
      <c r="DC74" s="66">
        <f t="shared" si="108"/>
        <v>0.56818428925556874</v>
      </c>
      <c r="DD74" s="66">
        <f t="shared" si="108"/>
        <v>0.53529124560389363</v>
      </c>
      <c r="DE74" s="66">
        <f t="shared" si="108"/>
        <v>0.50325393284293951</v>
      </c>
      <c r="DF74" s="66">
        <f t="shared" si="108"/>
        <v>0.472072672268467</v>
      </c>
      <c r="DG74" s="66">
        <f t="shared" si="108"/>
        <v>0.44174742588635646</v>
      </c>
      <c r="DH74" s="66">
        <f t="shared" si="108"/>
        <v>0.41227780715022933</v>
      </c>
      <c r="DI74" s="66">
        <f t="shared" si="108"/>
        <v>0.38366309147821293</v>
      </c>
      <c r="DJ74" s="66">
        <f t="shared" si="108"/>
        <v>0.35590222655264658</v>
      </c>
      <c r="DK74" s="66">
        <f t="shared" si="108"/>
        <v>0.32899384240647361</v>
      </c>
      <c r="DL74" s="66">
        <f t="shared" si="108"/>
        <v>0.30293626129998991</v>
      </c>
      <c r="DM74" s="66">
        <f t="shared" si="108"/>
        <v>0.2777275073916089</v>
      </c>
      <c r="DN74" s="66">
        <f t="shared" si="108"/>
        <v>0.25336531620617847</v>
      </c>
      <c r="DO74" s="66">
        <f t="shared" si="108"/>
        <v>0.22984714390438865</v>
      </c>
      <c r="DP74" s="66">
        <f t="shared" si="108"/>
        <v>0.20717017635672472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45.219593925563068</v>
      </c>
      <c r="BS75" s="66">
        <f t="shared" si="109"/>
        <v>46.115795052185305</v>
      </c>
      <c r="BT75" s="66">
        <f t="shared" si="109"/>
        <v>46.547236453755232</v>
      </c>
      <c r="BU75" s="66">
        <f t="shared" si="109"/>
        <v>46.947922820811449</v>
      </c>
      <c r="BV75" s="66">
        <f t="shared" si="109"/>
        <v>47.322576006695606</v>
      </c>
      <c r="BW75" s="66">
        <f t="shared" si="109"/>
        <v>47.673314089257495</v>
      </c>
      <c r="BX75" s="66">
        <f t="shared" si="109"/>
        <v>47.973459178488021</v>
      </c>
      <c r="BY75" s="66">
        <f t="shared" si="109"/>
        <v>48.255041582896048</v>
      </c>
      <c r="BZ75" s="66">
        <f t="shared" si="109"/>
        <v>48.195361388408472</v>
      </c>
      <c r="CA75" s="66">
        <f t="shared" si="109"/>
        <v>48.109152487448078</v>
      </c>
      <c r="CB75" s="66">
        <f t="shared" si="109"/>
        <v>47.932378789936671</v>
      </c>
      <c r="CC75" s="66">
        <f t="shared" si="109"/>
        <v>47.772856739423638</v>
      </c>
      <c r="CD75" s="66">
        <f t="shared" si="109"/>
        <v>47.525229570673567</v>
      </c>
      <c r="CE75" s="66">
        <f t="shared" si="109"/>
        <v>47.19168927775825</v>
      </c>
      <c r="CF75" s="66">
        <f t="shared" si="109"/>
        <v>46.774420244161597</v>
      </c>
      <c r="CG75" s="66">
        <f t="shared" si="109"/>
        <v>46.27497936475995</v>
      </c>
      <c r="CH75" s="66">
        <f t="shared" si="109"/>
        <v>45.670849588868435</v>
      </c>
      <c r="CI75" s="66">
        <f t="shared" si="109"/>
        <v>44.989139625515122</v>
      </c>
      <c r="CJ75" s="66">
        <f t="shared" si="109"/>
        <v>44.231084045598635</v>
      </c>
      <c r="CK75" s="66">
        <f t="shared" si="109"/>
        <v>43.398126902862437</v>
      </c>
      <c r="CL75" s="66">
        <f t="shared" si="109"/>
        <v>42.490922878597985</v>
      </c>
      <c r="CM75" s="66">
        <f t="shared" si="109"/>
        <v>41.494180291517104</v>
      </c>
      <c r="CN75" s="66">
        <f t="shared" si="109"/>
        <v>40.434671352850891</v>
      </c>
      <c r="CO75" s="66">
        <f t="shared" si="109"/>
        <v>39.315044628052036</v>
      </c>
      <c r="CP75" s="66">
        <f t="shared" si="109"/>
        <v>38.13879837913764</v>
      </c>
      <c r="CQ75" s="66">
        <f t="shared" si="109"/>
        <v>36.909417347758641</v>
      </c>
      <c r="CR75" s="66">
        <f t="shared" si="109"/>
        <v>35.615573527117583</v>
      </c>
      <c r="CS75" s="66">
        <f t="shared" si="109"/>
        <v>34.278375850756561</v>
      </c>
      <c r="CT75" s="66">
        <f t="shared" si="109"/>
        <v>32.953600804623839</v>
      </c>
      <c r="CU75" s="66">
        <f t="shared" si="109"/>
        <v>31.641321100949419</v>
      </c>
      <c r="CV75" s="72">
        <f t="shared" si="109"/>
        <v>30.341779390132885</v>
      </c>
      <c r="CW75" s="66">
        <f t="shared" ref="CW75:DP75" si="110">CW$49*CW32</f>
        <v>28.908554894162101</v>
      </c>
      <c r="CX75" s="66">
        <f t="shared" si="110"/>
        <v>27.506416917724945</v>
      </c>
      <c r="CY75" s="66">
        <f t="shared" si="110"/>
        <v>26.135481927847586</v>
      </c>
      <c r="CZ75" s="66">
        <f t="shared" si="110"/>
        <v>24.795850120139526</v>
      </c>
      <c r="DA75" s="66">
        <f t="shared" si="110"/>
        <v>23.48760587616788</v>
      </c>
      <c r="DB75" s="66">
        <f t="shared" si="110"/>
        <v>22.210818211635495</v>
      </c>
      <c r="DC75" s="66">
        <f t="shared" si="110"/>
        <v>20.965541215520791</v>
      </c>
      <c r="DD75" s="66">
        <f t="shared" si="110"/>
        <v>19.751814480333064</v>
      </c>
      <c r="DE75" s="66">
        <f t="shared" si="110"/>
        <v>18.569663523634944</v>
      </c>
      <c r="DF75" s="66">
        <f t="shared" si="110"/>
        <v>17.419100200980402</v>
      </c>
      <c r="DG75" s="66">
        <f t="shared" si="110"/>
        <v>16.300123110417122</v>
      </c>
      <c r="DH75" s="66">
        <f t="shared" si="110"/>
        <v>15.21271798869604</v>
      </c>
      <c r="DI75" s="66">
        <f t="shared" si="110"/>
        <v>14.156858099331474</v>
      </c>
      <c r="DJ75" s="66">
        <f t="shared" si="110"/>
        <v>13.132504612651955</v>
      </c>
      <c r="DK75" s="66">
        <f t="shared" si="110"/>
        <v>12.139606977979939</v>
      </c>
      <c r="DL75" s="66">
        <f t="shared" si="110"/>
        <v>11.178103288075851</v>
      </c>
      <c r="DM75" s="66">
        <f t="shared" si="110"/>
        <v>10.247920635981513</v>
      </c>
      <c r="DN75" s="66">
        <f t="shared" si="110"/>
        <v>9.3489754643933587</v>
      </c>
      <c r="DO75" s="66">
        <f t="shared" si="110"/>
        <v>8.4811739076961281</v>
      </c>
      <c r="DP75" s="66">
        <f t="shared" si="110"/>
        <v>7.6444121267843617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2.462976648535983</v>
      </c>
      <c r="BS80" s="66">
        <f t="shared" si="119"/>
        <v>2.511790055637686</v>
      </c>
      <c r="BT80" s="66">
        <f t="shared" si="119"/>
        <v>2.5352893842479243</v>
      </c>
      <c r="BU80" s="66">
        <f t="shared" si="119"/>
        <v>2.5571135776953646</v>
      </c>
      <c r="BV80" s="66">
        <f t="shared" si="119"/>
        <v>2.5775198212731216</v>
      </c>
      <c r="BW80" s="66">
        <f t="shared" si="119"/>
        <v>2.5966234803755057</v>
      </c>
      <c r="BX80" s="66">
        <f t="shared" si="119"/>
        <v>2.6129714897619771</v>
      </c>
      <c r="BY80" s="66">
        <f t="shared" si="119"/>
        <v>2.6283084449729688</v>
      </c>
      <c r="BZ80" s="66">
        <f t="shared" si="119"/>
        <v>2.6250578424654591</v>
      </c>
      <c r="CA80" s="66">
        <f t="shared" si="119"/>
        <v>2.620362300300465</v>
      </c>
      <c r="CB80" s="66">
        <f t="shared" si="119"/>
        <v>2.6107339633064912</v>
      </c>
      <c r="CC80" s="66">
        <f t="shared" si="119"/>
        <v>2.6020452721610794</v>
      </c>
      <c r="CD80" s="66">
        <f t="shared" si="119"/>
        <v>2.588557757541234</v>
      </c>
      <c r="CE80" s="66">
        <f t="shared" si="119"/>
        <v>2.5703908108378082</v>
      </c>
      <c r="CF80" s="66">
        <f t="shared" si="119"/>
        <v>2.5476634089155907</v>
      </c>
      <c r="CG80" s="66">
        <f t="shared" si="119"/>
        <v>2.5204603512031434</v>
      </c>
      <c r="CH80" s="66">
        <f t="shared" si="119"/>
        <v>2.4875552009898212</v>
      </c>
      <c r="CI80" s="66">
        <f t="shared" si="119"/>
        <v>2.4504244889454485</v>
      </c>
      <c r="CJ80" s="66">
        <f t="shared" si="119"/>
        <v>2.4091354584711779</v>
      </c>
      <c r="CK80" s="66">
        <f t="shared" si="119"/>
        <v>2.3637667628750254</v>
      </c>
      <c r="CL80" s="66">
        <f t="shared" si="119"/>
        <v>2.3143540606977493</v>
      </c>
      <c r="CM80" s="66">
        <f t="shared" si="119"/>
        <v>2.2600644595876038</v>
      </c>
      <c r="CN80" s="66">
        <f t="shared" si="119"/>
        <v>2.2023561621812706</v>
      </c>
      <c r="CO80" s="66">
        <f t="shared" si="119"/>
        <v>2.1413734279533658</v>
      </c>
      <c r="CP80" s="66">
        <f t="shared" si="119"/>
        <v>2.077306796820563</v>
      </c>
      <c r="CQ80" s="66">
        <f t="shared" si="119"/>
        <v>2.010346072285444</v>
      </c>
      <c r="CR80" s="66">
        <f t="shared" si="119"/>
        <v>1.9398742515447003</v>
      </c>
      <c r="CS80" s="66">
        <f t="shared" si="119"/>
        <v>1.8670410753606048</v>
      </c>
      <c r="CT80" s="66">
        <f t="shared" si="119"/>
        <v>1.794884522859068</v>
      </c>
      <c r="CU80" s="66">
        <f t="shared" si="119"/>
        <v>1.7234085544587709</v>
      </c>
      <c r="CV80" s="72">
        <f t="shared" si="119"/>
        <v>1.6526263866045343</v>
      </c>
      <c r="CW80" s="66">
        <f t="shared" ref="CW80:DP80" si="120">CW$49*CW37</f>
        <v>1.5745629154575664</v>
      </c>
      <c r="CX80" s="66">
        <f t="shared" si="120"/>
        <v>1.4981926344755001</v>
      </c>
      <c r="CY80" s="66">
        <f t="shared" si="120"/>
        <v>1.4235218872704916</v>
      </c>
      <c r="CZ80" s="66">
        <f t="shared" si="120"/>
        <v>1.3505561311990784</v>
      </c>
      <c r="DA80" s="66">
        <f t="shared" si="120"/>
        <v>1.2792999622739909</v>
      </c>
      <c r="DB80" s="66">
        <f t="shared" si="120"/>
        <v>1.2097571395750826</v>
      </c>
      <c r="DC80" s="66">
        <f t="shared" si="120"/>
        <v>1.1419306091679688</v>
      </c>
      <c r="DD80" s="66">
        <f t="shared" si="120"/>
        <v>1.0758225275387516</v>
      </c>
      <c r="DE80" s="66">
        <f t="shared" si="120"/>
        <v>1.0114342845530933</v>
      </c>
      <c r="DF80" s="66">
        <f t="shared" si="120"/>
        <v>0.94876652594772193</v>
      </c>
      <c r="DG80" s="66">
        <f t="shared" si="120"/>
        <v>0.88781917536246846</v>
      </c>
      <c r="DH80" s="66">
        <f t="shared" si="120"/>
        <v>0.82859145592062255</v>
      </c>
      <c r="DI80" s="66">
        <f t="shared" si="120"/>
        <v>0.77108191136541149</v>
      </c>
      <c r="DJ80" s="66">
        <f t="shared" si="120"/>
        <v>0.71528842676023874</v>
      </c>
      <c r="DK80" s="66">
        <f t="shared" si="120"/>
        <v>0.66120824876020301</v>
      </c>
      <c r="DL80" s="66">
        <f t="shared" si="120"/>
        <v>0.6088380054622814</v>
      </c>
      <c r="DM80" s="66">
        <f t="shared" si="120"/>
        <v>0.55817372584152847</v>
      </c>
      <c r="DN80" s="66">
        <f t="shared" si="120"/>
        <v>0.50921085878039485</v>
      </c>
      <c r="DO80" s="66">
        <f t="shared" si="120"/>
        <v>0.4619442916982836</v>
      </c>
      <c r="DP80" s="66">
        <f t="shared" si="120"/>
        <v>0.41636836878828137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0.19329950177417513</v>
      </c>
      <c r="BS81" s="66">
        <f t="shared" si="121"/>
        <v>0.19713047892869578</v>
      </c>
      <c r="BT81" s="66">
        <f t="shared" si="121"/>
        <v>0.19897475484381125</v>
      </c>
      <c r="BU81" s="66">
        <f t="shared" si="121"/>
        <v>0.20068756268651697</v>
      </c>
      <c r="BV81" s="66">
        <f t="shared" si="121"/>
        <v>0.20228908689057612</v>
      </c>
      <c r="BW81" s="66">
        <f t="shared" si="121"/>
        <v>0.20378838157075491</v>
      </c>
      <c r="BX81" s="66">
        <f t="shared" si="121"/>
        <v>0.20507140716146963</v>
      </c>
      <c r="BY81" s="66">
        <f t="shared" si="121"/>
        <v>0.20627508312923806</v>
      </c>
      <c r="BZ81" s="66">
        <f t="shared" si="121"/>
        <v>0.20601996912093395</v>
      </c>
      <c r="CA81" s="66">
        <f t="shared" si="121"/>
        <v>0.20565145325961121</v>
      </c>
      <c r="CB81" s="66">
        <f t="shared" si="121"/>
        <v>0.20489580145716504</v>
      </c>
      <c r="CC81" s="66">
        <f t="shared" si="121"/>
        <v>0.2042138950044684</v>
      </c>
      <c r="CD81" s="66">
        <f t="shared" si="121"/>
        <v>0.20315536695965813</v>
      </c>
      <c r="CE81" s="66">
        <f t="shared" si="121"/>
        <v>0.2017295874060365</v>
      </c>
      <c r="CF81" s="66">
        <f t="shared" si="121"/>
        <v>0.1999458938940426</v>
      </c>
      <c r="CG81" s="66">
        <f t="shared" si="121"/>
        <v>0.19781094165822832</v>
      </c>
      <c r="CH81" s="66">
        <f t="shared" si="121"/>
        <v>0.19522847740879243</v>
      </c>
      <c r="CI81" s="66">
        <f t="shared" si="121"/>
        <v>0.19231438232674447</v>
      </c>
      <c r="CJ81" s="66">
        <f t="shared" si="121"/>
        <v>0.1890739338132926</v>
      </c>
      <c r="CK81" s="66">
        <f t="shared" si="121"/>
        <v>0.1855133047427355</v>
      </c>
      <c r="CL81" s="66">
        <f t="shared" si="121"/>
        <v>0.18163529367110773</v>
      </c>
      <c r="CM81" s="66">
        <f t="shared" si="121"/>
        <v>0.17737453348389784</v>
      </c>
      <c r="CN81" s="66">
        <f t="shared" si="121"/>
        <v>0.17284546694016475</v>
      </c>
      <c r="CO81" s="66">
        <f t="shared" si="121"/>
        <v>0.16805941582186132</v>
      </c>
      <c r="CP81" s="66">
        <f t="shared" si="121"/>
        <v>0.16303133409575893</v>
      </c>
      <c r="CQ81" s="66">
        <f t="shared" si="121"/>
        <v>0.15777611793332802</v>
      </c>
      <c r="CR81" s="66">
        <f t="shared" si="121"/>
        <v>0.15224534367836223</v>
      </c>
      <c r="CS81" s="66">
        <f t="shared" si="121"/>
        <v>0.14652924536399745</v>
      </c>
      <c r="CT81" s="66">
        <f t="shared" si="121"/>
        <v>0.14086624987576174</v>
      </c>
      <c r="CU81" s="66">
        <f t="shared" si="121"/>
        <v>0.1352566680355049</v>
      </c>
      <c r="CV81" s="72">
        <f t="shared" si="121"/>
        <v>0.12970153709715324</v>
      </c>
      <c r="CW81" s="66">
        <f t="shared" ref="CW81:DP81" si="122">CW$49*CW38</f>
        <v>0.12357495441581069</v>
      </c>
      <c r="CX81" s="66">
        <f t="shared" si="122"/>
        <v>0.11758125680078779</v>
      </c>
      <c r="CY81" s="66">
        <f t="shared" si="122"/>
        <v>0.11172094211188764</v>
      </c>
      <c r="CZ81" s="66">
        <f t="shared" si="122"/>
        <v>0.10599443865373921</v>
      </c>
      <c r="DA81" s="66">
        <f t="shared" si="122"/>
        <v>0.10040210713092794</v>
      </c>
      <c r="DB81" s="66">
        <f t="shared" si="122"/>
        <v>9.494424256381595E-2</v>
      </c>
      <c r="DC81" s="66">
        <f t="shared" si="122"/>
        <v>8.9621076165726371E-2</v>
      </c>
      <c r="DD81" s="66">
        <f t="shared" si="122"/>
        <v>8.4432777182148921E-2</v>
      </c>
      <c r="DE81" s="66">
        <f t="shared" si="122"/>
        <v>7.937945469261562E-2</v>
      </c>
      <c r="DF81" s="66">
        <f t="shared" si="122"/>
        <v>7.4461159375880465E-2</v>
      </c>
      <c r="DG81" s="66">
        <f t="shared" si="122"/>
        <v>6.9677885239039478E-2</v>
      </c>
      <c r="DH81" s="66">
        <f t="shared" si="122"/>
        <v>6.5029571311201517E-2</v>
      </c>
      <c r="DI81" s="66">
        <f t="shared" si="122"/>
        <v>6.0516103302322995E-2</v>
      </c>
      <c r="DJ81" s="66">
        <f t="shared" si="122"/>
        <v>5.6137315227805247E-2</v>
      </c>
      <c r="DK81" s="66">
        <f t="shared" si="122"/>
        <v>5.1892990999445478E-2</v>
      </c>
      <c r="DL81" s="66">
        <f t="shared" si="122"/>
        <v>4.778286598332003E-2</v>
      </c>
      <c r="DM81" s="66">
        <f t="shared" si="122"/>
        <v>4.3806628525177534E-2</v>
      </c>
      <c r="DN81" s="66">
        <f t="shared" si="122"/>
        <v>3.9963921443899229E-2</v>
      </c>
      <c r="DO81" s="66">
        <f t="shared" si="122"/>
        <v>3.625434349358507E-2</v>
      </c>
      <c r="DP81" s="66">
        <f t="shared" si="122"/>
        <v>3.267745079481009E-2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16.193321683909979</v>
      </c>
      <c r="BS88" s="66">
        <f t="shared" si="135"/>
        <v>16.514254975809191</v>
      </c>
      <c r="BT88" s="66">
        <f t="shared" si="135"/>
        <v>16.668755907747659</v>
      </c>
      <c r="BU88" s="66">
        <f t="shared" si="135"/>
        <v>16.812243335935968</v>
      </c>
      <c r="BV88" s="66">
        <f t="shared" si="135"/>
        <v>16.946408175383901</v>
      </c>
      <c r="BW88" s="66">
        <f t="shared" si="135"/>
        <v>17.072008918439483</v>
      </c>
      <c r="BX88" s="66">
        <f t="shared" si="135"/>
        <v>17.179492103488791</v>
      </c>
      <c r="BY88" s="66">
        <f t="shared" si="135"/>
        <v>17.280327915119784</v>
      </c>
      <c r="BZ88" s="66">
        <f t="shared" si="135"/>
        <v>17.258956193182463</v>
      </c>
      <c r="CA88" s="66">
        <f t="shared" si="135"/>
        <v>17.228084432866215</v>
      </c>
      <c r="CB88" s="66">
        <f t="shared" si="135"/>
        <v>17.164781048192559</v>
      </c>
      <c r="CC88" s="66">
        <f t="shared" si="135"/>
        <v>17.107655548925877</v>
      </c>
      <c r="CD88" s="66">
        <f t="shared" si="135"/>
        <v>17.018979246174318</v>
      </c>
      <c r="CE88" s="66">
        <f t="shared" si="135"/>
        <v>16.899537101987569</v>
      </c>
      <c r="CF88" s="66">
        <f t="shared" si="135"/>
        <v>16.750111353032644</v>
      </c>
      <c r="CG88" s="66">
        <f t="shared" si="135"/>
        <v>16.571259529737656</v>
      </c>
      <c r="CH88" s="66">
        <f t="shared" si="135"/>
        <v>16.354918184082418</v>
      </c>
      <c r="CI88" s="66">
        <f t="shared" si="135"/>
        <v>16.110795055735036</v>
      </c>
      <c r="CJ88" s="66">
        <f t="shared" si="135"/>
        <v>15.83933224958783</v>
      </c>
      <c r="CK88" s="66">
        <f t="shared" si="135"/>
        <v>15.541046887197332</v>
      </c>
      <c r="CL88" s="66">
        <f t="shared" si="135"/>
        <v>15.216173412613845</v>
      </c>
      <c r="CM88" s="66">
        <f t="shared" si="135"/>
        <v>14.859235812174029</v>
      </c>
      <c r="CN88" s="66">
        <f t="shared" si="135"/>
        <v>14.479821324307496</v>
      </c>
      <c r="CO88" s="66">
        <f t="shared" si="135"/>
        <v>14.078878411144336</v>
      </c>
      <c r="CP88" s="66">
        <f t="shared" si="135"/>
        <v>13.657659814632451</v>
      </c>
      <c r="CQ88" s="66">
        <f t="shared" si="135"/>
        <v>13.21741343502126</v>
      </c>
      <c r="CR88" s="66">
        <f t="shared" si="135"/>
        <v>12.754082666707228</v>
      </c>
      <c r="CS88" s="66">
        <f t="shared" si="135"/>
        <v>12.275226705197809</v>
      </c>
      <c r="CT88" s="66">
        <f t="shared" si="135"/>
        <v>11.800819338423192</v>
      </c>
      <c r="CU88" s="66">
        <f t="shared" si="135"/>
        <v>11.330886604930578</v>
      </c>
      <c r="CV88" s="72">
        <f t="shared" si="135"/>
        <v>10.865515398821303</v>
      </c>
      <c r="CW88" s="66">
        <f t="shared" ref="CW88:DP88" si="136">CW$49*CW45</f>
        <v>10.35227184013922</v>
      </c>
      <c r="CX88" s="66">
        <f t="shared" si="136"/>
        <v>9.850160491349822</v>
      </c>
      <c r="CY88" s="66">
        <f t="shared" si="136"/>
        <v>9.3592230597719119</v>
      </c>
      <c r="CZ88" s="66">
        <f t="shared" si="136"/>
        <v>8.8794954258633947</v>
      </c>
      <c r="DA88" s="66">
        <f t="shared" si="136"/>
        <v>8.4110078070088488</v>
      </c>
      <c r="DB88" s="66">
        <f t="shared" si="136"/>
        <v>7.953784918013973</v>
      </c>
      <c r="DC88" s="66">
        <f t="shared" si="136"/>
        <v>7.5078461283633455</v>
      </c>
      <c r="DD88" s="66">
        <f t="shared" si="136"/>
        <v>7.0732056162966073</v>
      </c>
      <c r="DE88" s="66">
        <f t="shared" si="136"/>
        <v>6.6498725197573894</v>
      </c>
      <c r="DF88" s="66">
        <f t="shared" si="136"/>
        <v>6.2378510842680992</v>
      </c>
      <c r="DG88" s="66">
        <f t="shared" si="136"/>
        <v>5.8371408077838716</v>
      </c>
      <c r="DH88" s="66">
        <f t="shared" si="136"/>
        <v>5.4477365825768347</v>
      </c>
      <c r="DI88" s="66">
        <f t="shared" si="136"/>
        <v>5.0696288342020219</v>
      </c>
      <c r="DJ88" s="66">
        <f t="shared" si="136"/>
        <v>4.7028036575951377</v>
      </c>
      <c r="DK88" s="66">
        <f t="shared" si="136"/>
        <v>4.3472429503516326</v>
      </c>
      <c r="DL88" s="66">
        <f t="shared" si="136"/>
        <v>4.0029245432356086</v>
      </c>
      <c r="DM88" s="66">
        <f t="shared" si="136"/>
        <v>3.6698223279669073</v>
      </c>
      <c r="DN88" s="66">
        <f t="shared" si="136"/>
        <v>3.347906382333095</v>
      </c>
      <c r="DO88" s="66">
        <f t="shared" si="136"/>
        <v>3.0371430926731215</v>
      </c>
      <c r="DP88" s="66">
        <f t="shared" si="136"/>
        <v>2.7374952737782743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2.6185961341018662E-2</v>
      </c>
      <c r="CC90" s="53">
        <f t="shared" si="143"/>
        <v>7.849291620220232E-2</v>
      </c>
      <c r="CD90" s="53">
        <f t="shared" si="143"/>
        <v>0.15676217856270444</v>
      </c>
      <c r="CE90" s="53">
        <f t="shared" si="143"/>
        <v>0.26075026073021806</v>
      </c>
      <c r="CF90" s="53">
        <f t="shared" si="143"/>
        <v>0.39013627635650733</v>
      </c>
      <c r="CG90" s="53">
        <f t="shared" si="143"/>
        <v>0.54452069456200503</v>
      </c>
      <c r="CH90" s="53">
        <f t="shared" si="143"/>
        <v>0.72304635417287022</v>
      </c>
      <c r="CI90" s="53">
        <f t="shared" si="143"/>
        <v>0.92534386287715897</v>
      </c>
      <c r="CJ90" s="53">
        <f t="shared" si="143"/>
        <v>1.1507459752518285</v>
      </c>
      <c r="CK90" s="53">
        <f t="shared" si="143"/>
        <v>1.3985040266682667</v>
      </c>
      <c r="CL90" s="53">
        <f t="shared" si="143"/>
        <v>1.6677477308958961</v>
      </c>
      <c r="CM90" s="53">
        <f t="shared" si="143"/>
        <v>1.9567300459130643</v>
      </c>
      <c r="CN90" s="53">
        <f t="shared" si="143"/>
        <v>2.2653504330252621</v>
      </c>
      <c r="CO90" s="53">
        <f t="shared" si="143"/>
        <v>2.5926839933481949</v>
      </c>
      <c r="CP90" s="53">
        <f t="shared" si="143"/>
        <v>2.9378232136138798</v>
      </c>
      <c r="CQ90" s="53">
        <f t="shared" si="143"/>
        <v>3.2998510538138426</v>
      </c>
      <c r="CR90" s="53">
        <f t="shared" si="143"/>
        <v>3.6763208848780029</v>
      </c>
      <c r="CS90" s="53">
        <f t="shared" si="143"/>
        <v>4.0677290807570241</v>
      </c>
      <c r="CT90" s="53">
        <f t="shared" si="143"/>
        <v>4.4494854334482259</v>
      </c>
      <c r="CU90" s="53">
        <f t="shared" si="143"/>
        <v>4.82121588841955</v>
      </c>
      <c r="CV90" s="72">
        <f t="shared" ref="CV90:DP90" si="144">CV$50*CV15</f>
        <v>5.182532553602627</v>
      </c>
      <c r="CW90" s="53">
        <f t="shared" si="144"/>
        <v>5.5050818405600328</v>
      </c>
      <c r="CX90" s="53">
        <f t="shared" si="144"/>
        <v>5.8139605754971031</v>
      </c>
      <c r="CY90" s="53">
        <f t="shared" si="144"/>
        <v>6.1091854913632542</v>
      </c>
      <c r="CZ90" s="53">
        <f t="shared" si="144"/>
        <v>6.3907787995787979</v>
      </c>
      <c r="DA90" s="53">
        <f t="shared" si="144"/>
        <v>6.658768018333598</v>
      </c>
      <c r="DB90" s="53">
        <f t="shared" si="144"/>
        <v>6.9131858044856926</v>
      </c>
      <c r="DC90" s="53">
        <f t="shared" si="144"/>
        <v>7.1540697889975471</v>
      </c>
      <c r="DD90" s="53">
        <f t="shared" si="144"/>
        <v>7.381462415848203</v>
      </c>
      <c r="DE90" s="53">
        <f t="shared" si="144"/>
        <v>7.5954107843606904</v>
      </c>
      <c r="DF90" s="53">
        <f t="shared" si="144"/>
        <v>7.7959664948845635</v>
      </c>
      <c r="DG90" s="53">
        <f t="shared" si="144"/>
        <v>7.9831854977754535</v>
      </c>
      <c r="DH90" s="53">
        <f t="shared" si="144"/>
        <v>8.1571279456130092</v>
      </c>
      <c r="DI90" s="53">
        <f t="shared" si="144"/>
        <v>8.3178580486005611</v>
      </c>
      <c r="DJ90" s="53">
        <f t="shared" si="144"/>
        <v>8.4654439330903433</v>
      </c>
      <c r="DK90" s="53">
        <f t="shared" si="144"/>
        <v>8.5999575031790769</v>
      </c>
      <c r="DL90" s="53">
        <f t="shared" si="144"/>
        <v>8.7214743053192141</v>
      </c>
      <c r="DM90" s="53">
        <f t="shared" si="144"/>
        <v>8.8300733958930859</v>
      </c>
      <c r="DN90" s="53">
        <f t="shared" si="144"/>
        <v>8.9258372116964004</v>
      </c>
      <c r="DO90" s="53">
        <f t="shared" si="144"/>
        <v>9.0088514432798341</v>
      </c>
      <c r="DP90" s="53">
        <f t="shared" si="144"/>
        <v>9.07920491109744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1.4056525810239123E-4</v>
      </c>
      <c r="CC93" s="53">
        <f t="shared" si="149"/>
        <v>4.2134702948212348E-4</v>
      </c>
      <c r="CD93" s="53">
        <f t="shared" si="149"/>
        <v>8.414934935324583E-4</v>
      </c>
      <c r="CE93" s="53">
        <f t="shared" si="149"/>
        <v>1.3996976174556245E-3</v>
      </c>
      <c r="CF93" s="53">
        <f t="shared" si="149"/>
        <v>2.0942368953724639E-3</v>
      </c>
      <c r="CG93" s="53">
        <f t="shared" si="149"/>
        <v>2.9229666605100112E-3</v>
      </c>
      <c r="CH93" s="53">
        <f t="shared" si="149"/>
        <v>3.8812857038438122E-3</v>
      </c>
      <c r="CI93" s="53">
        <f t="shared" si="149"/>
        <v>4.9672111413012433E-3</v>
      </c>
      <c r="CJ93" s="53">
        <f t="shared" si="149"/>
        <v>6.1771612244833759E-3</v>
      </c>
      <c r="CK93" s="53">
        <f t="shared" si="149"/>
        <v>7.5071171497502528E-3</v>
      </c>
      <c r="CL93" s="53">
        <f t="shared" si="149"/>
        <v>8.9524072532652516E-3</v>
      </c>
      <c r="CM93" s="53">
        <f t="shared" si="149"/>
        <v>1.0503653478997082E-2</v>
      </c>
      <c r="CN93" s="53">
        <f t="shared" si="149"/>
        <v>1.2160316139005365E-2</v>
      </c>
      <c r="CO93" s="53">
        <f t="shared" si="149"/>
        <v>1.3917430410777133E-2</v>
      </c>
      <c r="CP93" s="53">
        <f t="shared" si="149"/>
        <v>1.5770124797135562E-2</v>
      </c>
      <c r="CQ93" s="53">
        <f t="shared" si="149"/>
        <v>1.7713476661718259E-2</v>
      </c>
      <c r="CR93" s="53">
        <f t="shared" si="149"/>
        <v>1.9734352591463243E-2</v>
      </c>
      <c r="CS93" s="53">
        <f t="shared" si="149"/>
        <v>2.1835417103116025E-2</v>
      </c>
      <c r="CT93" s="53">
        <f t="shared" si="149"/>
        <v>2.3884670882629123E-2</v>
      </c>
      <c r="CU93" s="53">
        <f t="shared" si="149"/>
        <v>2.588010601930724E-2</v>
      </c>
      <c r="CV93" s="72">
        <f t="shared" si="149"/>
        <v>2.7819640323079299E-2</v>
      </c>
      <c r="CW93" s="53">
        <f t="shared" ref="CW93:DP93" si="150">CW$50*CW18</f>
        <v>2.9551072794908737E-2</v>
      </c>
      <c r="CX93" s="53">
        <f t="shared" si="150"/>
        <v>3.1209122256348917E-2</v>
      </c>
      <c r="CY93" s="53">
        <f t="shared" si="150"/>
        <v>3.2793878529244563E-2</v>
      </c>
      <c r="CZ93" s="53">
        <f t="shared" si="150"/>
        <v>3.4305460843666639E-2</v>
      </c>
      <c r="DA93" s="53">
        <f t="shared" si="150"/>
        <v>3.574401691622598E-2</v>
      </c>
      <c r="DB93" s="53">
        <f t="shared" si="150"/>
        <v>3.7109722047711409E-2</v>
      </c>
      <c r="DC93" s="53">
        <f t="shared" si="150"/>
        <v>3.8402778239717689E-2</v>
      </c>
      <c r="DD93" s="53">
        <f t="shared" si="150"/>
        <v>3.9623413329932022E-2</v>
      </c>
      <c r="DE93" s="53">
        <f t="shared" si="150"/>
        <v>4.0771880145753468E-2</v>
      </c>
      <c r="DF93" s="53">
        <f t="shared" si="150"/>
        <v>4.1848455675922644E-2</v>
      </c>
      <c r="DG93" s="53">
        <f t="shared" si="150"/>
        <v>4.2853440259849579E-2</v>
      </c>
      <c r="DH93" s="53">
        <f t="shared" si="150"/>
        <v>4.3787156794325162E-2</v>
      </c>
      <c r="DI93" s="53">
        <f t="shared" si="150"/>
        <v>4.464994995731203E-2</v>
      </c>
      <c r="DJ93" s="53">
        <f t="shared" si="150"/>
        <v>4.544218544851316E-2</v>
      </c>
      <c r="DK93" s="53">
        <f t="shared" si="150"/>
        <v>4.6164249246422262E-2</v>
      </c>
      <c r="DL93" s="53">
        <f t="shared" si="150"/>
        <v>4.6816546881561949E-2</v>
      </c>
      <c r="DM93" s="53">
        <f t="shared" si="150"/>
        <v>4.7399502725626728E-2</v>
      </c>
      <c r="DN93" s="53">
        <f t="shared" si="150"/>
        <v>4.7913559296243316E-2</v>
      </c>
      <c r="DO93" s="53">
        <f t="shared" si="150"/>
        <v>4.8359176577073039E-2</v>
      </c>
      <c r="DP93" s="53">
        <f t="shared" si="150"/>
        <v>4.8736831352981111E-2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1.6351135103031159E-7</v>
      </c>
      <c r="CC96" s="53">
        <f t="shared" si="155"/>
        <v>4.901283786143351E-7</v>
      </c>
      <c r="CD96" s="53">
        <f t="shared" si="155"/>
        <v>9.7886020961511219E-7</v>
      </c>
      <c r="CE96" s="53">
        <f t="shared" si="155"/>
        <v>1.6281864491534987E-6</v>
      </c>
      <c r="CF96" s="53">
        <f t="shared" si="155"/>
        <v>2.436103406792319E-6</v>
      </c>
      <c r="CG96" s="53">
        <f t="shared" si="155"/>
        <v>3.4001163169949725E-6</v>
      </c>
      <c r="CH96" s="53">
        <f t="shared" si="155"/>
        <v>4.514872862168063E-6</v>
      </c>
      <c r="CI96" s="53">
        <f t="shared" si="155"/>
        <v>5.7780664691367704E-6</v>
      </c>
      <c r="CJ96" s="53">
        <f t="shared" si="155"/>
        <v>7.1855306992827173E-6</v>
      </c>
      <c r="CK96" s="53">
        <f t="shared" si="155"/>
        <v>8.7325907131643089E-6</v>
      </c>
      <c r="CL96" s="53">
        <f t="shared" si="155"/>
        <v>1.0413812237222081E-5</v>
      </c>
      <c r="CM96" s="53">
        <f t="shared" si="155"/>
        <v>1.2218286326867483E-5</v>
      </c>
      <c r="CN96" s="53">
        <f t="shared" si="155"/>
        <v>1.4145385194655326E-5</v>
      </c>
      <c r="CO96" s="53">
        <f t="shared" si="155"/>
        <v>1.6189333552668237E-5</v>
      </c>
      <c r="CP96" s="53">
        <f t="shared" si="155"/>
        <v>1.8344464672899059E-5</v>
      </c>
      <c r="CQ96" s="53">
        <f t="shared" si="155"/>
        <v>2.0605052340114292E-5</v>
      </c>
      <c r="CR96" s="53">
        <f t="shared" si="155"/>
        <v>2.2955819222330252E-5</v>
      </c>
      <c r="CS96" s="53">
        <f t="shared" si="155"/>
        <v>2.5399864796179934E-5</v>
      </c>
      <c r="CT96" s="53">
        <f t="shared" si="155"/>
        <v>2.7783641972814011E-5</v>
      </c>
      <c r="CU96" s="53">
        <f t="shared" si="155"/>
        <v>3.0104815067049903E-5</v>
      </c>
      <c r="CV96" s="72">
        <f t="shared" si="155"/>
        <v>3.2360961988847564E-5</v>
      </c>
      <c r="CW96" s="53">
        <f t="shared" ref="CW96:DP96" si="156">CW$50*CW21</f>
        <v>3.437503620966505E-5</v>
      </c>
      <c r="CX96" s="53">
        <f t="shared" si="156"/>
        <v>3.6303748262522962E-5</v>
      </c>
      <c r="CY96" s="53">
        <f t="shared" si="156"/>
        <v>3.8147202631924639E-5</v>
      </c>
      <c r="CZ96" s="53">
        <f t="shared" si="156"/>
        <v>3.9905538011244616E-5</v>
      </c>
      <c r="DA96" s="53">
        <f t="shared" si="156"/>
        <v>4.157892623058469E-5</v>
      </c>
      <c r="DB96" s="53">
        <f t="shared" si="156"/>
        <v>4.3167571207109033E-5</v>
      </c>
      <c r="DC96" s="53">
        <f t="shared" si="156"/>
        <v>4.4671707917469185E-5</v>
      </c>
      <c r="DD96" s="53">
        <f t="shared" si="156"/>
        <v>4.6091601391933306E-5</v>
      </c>
      <c r="DE96" s="53">
        <f t="shared" si="156"/>
        <v>4.7427545729841164E-5</v>
      </c>
      <c r="DF96" s="53">
        <f t="shared" si="156"/>
        <v>4.8679863136009259E-5</v>
      </c>
      <c r="DG96" s="53">
        <f t="shared" si="156"/>
        <v>4.9848902977723411E-5</v>
      </c>
      <c r="DH96" s="53">
        <f t="shared" si="156"/>
        <v>5.0935040861952473E-5</v>
      </c>
      <c r="DI96" s="53">
        <f t="shared" si="156"/>
        <v>5.1938677732429628E-5</v>
      </c>
      <c r="DJ96" s="53">
        <f t="shared" si="156"/>
        <v>5.2860238986250256E-5</v>
      </c>
      <c r="DK96" s="53">
        <f t="shared" si="156"/>
        <v>5.3700173609642E-5</v>
      </c>
      <c r="DL96" s="53">
        <f t="shared" si="156"/>
        <v>5.4458953332565247E-5</v>
      </c>
      <c r="DM96" s="53">
        <f t="shared" si="156"/>
        <v>5.5137071801814702E-5</v>
      </c>
      <c r="DN96" s="53">
        <f t="shared" si="156"/>
        <v>5.5735043772287668E-5</v>
      </c>
      <c r="DO96" s="53">
        <f t="shared" si="156"/>
        <v>5.6253404316098903E-5</v>
      </c>
      <c r="DP96" s="53">
        <f t="shared" si="156"/>
        <v>5.66927080492219E-5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1.3472245249224141E-3</v>
      </c>
      <c r="CC101" s="53">
        <f t="shared" si="165"/>
        <v>4.0383310875297118E-3</v>
      </c>
      <c r="CD101" s="53">
        <f t="shared" si="165"/>
        <v>8.0651555537554452E-3</v>
      </c>
      <c r="CE101" s="53">
        <f t="shared" si="165"/>
        <v>1.3415170883392058E-2</v>
      </c>
      <c r="CF101" s="53">
        <f t="shared" si="165"/>
        <v>2.0071868003030846E-2</v>
      </c>
      <c r="CG101" s="53">
        <f t="shared" si="165"/>
        <v>2.8014691707827239E-2</v>
      </c>
      <c r="CH101" s="53">
        <f t="shared" si="165"/>
        <v>3.7199542469023392E-2</v>
      </c>
      <c r="CI101" s="53">
        <f t="shared" si="165"/>
        <v>4.7607415661374219E-2</v>
      </c>
      <c r="CJ101" s="53">
        <f t="shared" si="165"/>
        <v>5.9203982608290039E-2</v>
      </c>
      <c r="CK101" s="53">
        <f t="shared" si="165"/>
        <v>7.1950725749331784E-2</v>
      </c>
      <c r="CL101" s="53">
        <f t="shared" si="165"/>
        <v>8.5802870293218453E-2</v>
      </c>
      <c r="CM101" s="53">
        <f t="shared" si="165"/>
        <v>0.10067053380917011</v>
      </c>
      <c r="CN101" s="53">
        <f t="shared" si="165"/>
        <v>0.11654854374716341</v>
      </c>
      <c r="CO101" s="53">
        <f t="shared" si="165"/>
        <v>0.13338931558495112</v>
      </c>
      <c r="CP101" s="53">
        <f t="shared" si="165"/>
        <v>0.1511461592615729</v>
      </c>
      <c r="CQ101" s="53">
        <f t="shared" si="165"/>
        <v>0.1697718945809816</v>
      </c>
      <c r="CR101" s="53">
        <f t="shared" si="165"/>
        <v>0.18914064651251961</v>
      </c>
      <c r="CS101" s="53">
        <f t="shared" si="165"/>
        <v>0.20927795267732507</v>
      </c>
      <c r="CT101" s="53">
        <f t="shared" si="165"/>
        <v>0.22891868742800542</v>
      </c>
      <c r="CU101" s="53">
        <f t="shared" si="165"/>
        <v>0.24804360627577965</v>
      </c>
      <c r="CV101" s="72">
        <f t="shared" si="165"/>
        <v>0.26663275281344451</v>
      </c>
      <c r="CW101" s="53">
        <f t="shared" ref="CW101:DP101" si="166">CW$50*CW26</f>
        <v>0.28322738167683342</v>
      </c>
      <c r="CX101" s="53">
        <f t="shared" si="166"/>
        <v>0.29911868318434731</v>
      </c>
      <c r="CY101" s="53">
        <f t="shared" si="166"/>
        <v>0.31430751821863756</v>
      </c>
      <c r="CZ101" s="53">
        <f t="shared" si="166"/>
        <v>0.32879502952064804</v>
      </c>
      <c r="DA101" s="53">
        <f t="shared" si="166"/>
        <v>0.34258263285586393</v>
      </c>
      <c r="DB101" s="53">
        <f t="shared" si="166"/>
        <v>0.35567200836577351</v>
      </c>
      <c r="DC101" s="53">
        <f t="shared" si="166"/>
        <v>0.36806509210133426</v>
      </c>
      <c r="DD101" s="53">
        <f t="shared" si="166"/>
        <v>0.379764067735269</v>
      </c>
      <c r="DE101" s="53">
        <f t="shared" si="166"/>
        <v>0.39077135845007105</v>
      </c>
      <c r="DF101" s="53">
        <f t="shared" si="166"/>
        <v>0.4010896189986255</v>
      </c>
      <c r="DG101" s="53">
        <f t="shared" si="166"/>
        <v>0.4107217279344556</v>
      </c>
      <c r="DH101" s="53">
        <f t="shared" si="166"/>
        <v>0.41967078000858032</v>
      </c>
      <c r="DI101" s="53">
        <f t="shared" si="166"/>
        <v>0.42794007873006507</v>
      </c>
      <c r="DJ101" s="53">
        <f t="shared" si="166"/>
        <v>0.43553312908737779</v>
      </c>
      <c r="DK101" s="53">
        <f t="shared" si="166"/>
        <v>0.44245363042771013</v>
      </c>
      <c r="DL101" s="53">
        <f t="shared" si="166"/>
        <v>0.44870546949144907</v>
      </c>
      <c r="DM101" s="53">
        <f t="shared" si="166"/>
        <v>0.45429271359908507</v>
      </c>
      <c r="DN101" s="53">
        <f t="shared" si="166"/>
        <v>0.45921960398780198</v>
      </c>
      <c r="DO101" s="53">
        <f t="shared" si="166"/>
        <v>0.46349054929511058</v>
      </c>
      <c r="DP101" s="53">
        <f t="shared" si="166"/>
        <v>0.46711011918688866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4.4856613965982154E-4</v>
      </c>
      <c r="CC102" s="53">
        <f t="shared" si="167"/>
        <v>1.3445855186653261E-3</v>
      </c>
      <c r="CD102" s="53">
        <f t="shared" si="167"/>
        <v>2.685339841710791E-3</v>
      </c>
      <c r="CE102" s="53">
        <f t="shared" si="167"/>
        <v>4.4666581588444316E-3</v>
      </c>
      <c r="CF102" s="53">
        <f t="shared" si="167"/>
        <v>6.6830436793002624E-3</v>
      </c>
      <c r="CG102" s="53">
        <f t="shared" si="167"/>
        <v>9.327652429622876E-3</v>
      </c>
      <c r="CH102" s="53">
        <f t="shared" si="167"/>
        <v>1.2385801218547722E-2</v>
      </c>
      <c r="CI102" s="53">
        <f t="shared" si="167"/>
        <v>1.585116234699854E-2</v>
      </c>
      <c r="CJ102" s="53">
        <f t="shared" si="167"/>
        <v>1.9712305885032255E-2</v>
      </c>
      <c r="CK102" s="53">
        <f t="shared" si="167"/>
        <v>2.395640718978076E-2</v>
      </c>
      <c r="CL102" s="53">
        <f t="shared" si="167"/>
        <v>2.8568558237445914E-2</v>
      </c>
      <c r="CM102" s="53">
        <f t="shared" si="167"/>
        <v>3.3518832156706466E-2</v>
      </c>
      <c r="CN102" s="53">
        <f t="shared" si="167"/>
        <v>3.8805506717337783E-2</v>
      </c>
      <c r="CO102" s="53">
        <f t="shared" si="167"/>
        <v>4.441273837948654E-2</v>
      </c>
      <c r="CP102" s="53">
        <f t="shared" si="167"/>
        <v>5.0324981419319757E-2</v>
      </c>
      <c r="CQ102" s="53">
        <f t="shared" si="167"/>
        <v>5.6526526919713542E-2</v>
      </c>
      <c r="CR102" s="53">
        <f t="shared" si="167"/>
        <v>6.2975464066592657E-2</v>
      </c>
      <c r="CS102" s="53">
        <f t="shared" si="167"/>
        <v>6.9680295757520286E-2</v>
      </c>
      <c r="CT102" s="53">
        <f t="shared" si="167"/>
        <v>7.6219791145419769E-2</v>
      </c>
      <c r="CU102" s="53">
        <f t="shared" si="167"/>
        <v>8.258754266727357E-2</v>
      </c>
      <c r="CV102" s="72">
        <f t="shared" si="167"/>
        <v>8.8776905722738483E-2</v>
      </c>
      <c r="CW102" s="53">
        <f t="shared" ref="CW102:DP102" si="168">CW$50*CW27</f>
        <v>9.430218266851445E-2</v>
      </c>
      <c r="CX102" s="53">
        <f t="shared" si="168"/>
        <v>9.9593282733521304E-2</v>
      </c>
      <c r="CY102" s="53">
        <f t="shared" si="168"/>
        <v>0.10465049255357992</v>
      </c>
      <c r="CZ102" s="53">
        <f t="shared" si="168"/>
        <v>0.10947419261084775</v>
      </c>
      <c r="DA102" s="53">
        <f t="shared" si="168"/>
        <v>0.11406485429257066</v>
      </c>
      <c r="DB102" s="53">
        <f t="shared" si="168"/>
        <v>0.11842303701150246</v>
      </c>
      <c r="DC102" s="53">
        <f t="shared" si="168"/>
        <v>0.1225493853869238</v>
      </c>
      <c r="DD102" s="53">
        <f t="shared" si="168"/>
        <v>0.12644462648520374</v>
      </c>
      <c r="DE102" s="53">
        <f t="shared" si="168"/>
        <v>0.13010956711886426</v>
      </c>
      <c r="DF102" s="53">
        <f t="shared" si="168"/>
        <v>0.13354509120311878</v>
      </c>
      <c r="DG102" s="53">
        <f t="shared" si="168"/>
        <v>0.13675215716888792</v>
      </c>
      <c r="DH102" s="53">
        <f t="shared" si="168"/>
        <v>0.13973179543128966</v>
      </c>
      <c r="DI102" s="53">
        <f t="shared" si="168"/>
        <v>0.14248510591263197</v>
      </c>
      <c r="DJ102" s="53">
        <f t="shared" si="168"/>
        <v>0.14501325561894654</v>
      </c>
      <c r="DK102" s="53">
        <f t="shared" si="168"/>
        <v>0.14731747626911793</v>
      </c>
      <c r="DL102" s="53">
        <f t="shared" si="168"/>
        <v>0.14939906197567068</v>
      </c>
      <c r="DM102" s="53">
        <f t="shared" si="168"/>
        <v>0.1512593669763117</v>
      </c>
      <c r="DN102" s="53">
        <f t="shared" si="168"/>
        <v>0.1528998034153092</v>
      </c>
      <c r="DO102" s="53">
        <f t="shared" si="168"/>
        <v>0.15432183917383133</v>
      </c>
      <c r="DP102" s="53">
        <f t="shared" si="168"/>
        <v>0.15552699574836543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5.3775068089012097E-3</v>
      </c>
      <c r="CC103" s="53">
        <f t="shared" si="169"/>
        <v>1.6119178739742043E-2</v>
      </c>
      <c r="CD103" s="53">
        <f t="shared" si="169"/>
        <v>3.219242828708526E-2</v>
      </c>
      <c r="CE103" s="53">
        <f t="shared" si="169"/>
        <v>5.354725321094387E-2</v>
      </c>
      <c r="CF103" s="53">
        <f t="shared" si="169"/>
        <v>8.0117756808116836E-2</v>
      </c>
      <c r="CG103" s="53">
        <f t="shared" si="169"/>
        <v>0.11182189206122495</v>
      </c>
      <c r="CH103" s="53">
        <f t="shared" si="169"/>
        <v>0.14848363373336251</v>
      </c>
      <c r="CI103" s="53">
        <f t="shared" si="169"/>
        <v>0.19002712401481367</v>
      </c>
      <c r="CJ103" s="53">
        <f t="shared" si="169"/>
        <v>0.23631533846111016</v>
      </c>
      <c r="CK103" s="53">
        <f t="shared" si="169"/>
        <v>0.28719453251097665</v>
      </c>
      <c r="CL103" s="53">
        <f t="shared" si="169"/>
        <v>0.34248598558701399</v>
      </c>
      <c r="CM103" s="53">
        <f t="shared" si="169"/>
        <v>0.40183092795590869</v>
      </c>
      <c r="CN103" s="53">
        <f t="shared" si="169"/>
        <v>0.46520871315342599</v>
      </c>
      <c r="CO103" s="53">
        <f t="shared" si="169"/>
        <v>0.53242940543563533</v>
      </c>
      <c r="CP103" s="53">
        <f t="shared" si="169"/>
        <v>0.60330663934074635</v>
      </c>
      <c r="CQ103" s="53">
        <f t="shared" si="169"/>
        <v>0.67765209301089846</v>
      </c>
      <c r="CR103" s="53">
        <f t="shared" si="169"/>
        <v>0.75496333064425614</v>
      </c>
      <c r="CS103" s="53">
        <f t="shared" si="169"/>
        <v>0.83534228679516653</v>
      </c>
      <c r="CT103" s="53">
        <f t="shared" si="169"/>
        <v>0.91373915598791577</v>
      </c>
      <c r="CU103" s="53">
        <f t="shared" si="169"/>
        <v>0.99007712298678086</v>
      </c>
      <c r="CV103" s="72">
        <f t="shared" si="169"/>
        <v>1.0642765309018882</v>
      </c>
      <c r="CW103" s="53">
        <f t="shared" ref="CW103:DP103" si="170">CW$50*CW28</f>
        <v>1.1305147325180602</v>
      </c>
      <c r="CX103" s="53">
        <f t="shared" si="170"/>
        <v>1.1939455716084335</v>
      </c>
      <c r="CY103" s="53">
        <f t="shared" si="170"/>
        <v>1.2545724844245261</v>
      </c>
      <c r="CZ103" s="53">
        <f t="shared" si="170"/>
        <v>1.3124000322678084</v>
      </c>
      <c r="DA103" s="53">
        <f t="shared" si="170"/>
        <v>1.3674338662293912</v>
      </c>
      <c r="DB103" s="53">
        <f t="shared" si="170"/>
        <v>1.4196806926689984</v>
      </c>
      <c r="DC103" s="53">
        <f t="shared" si="170"/>
        <v>1.4691482394204196</v>
      </c>
      <c r="DD103" s="53">
        <f t="shared" si="170"/>
        <v>1.5158452227107708</v>
      </c>
      <c r="DE103" s="53">
        <f t="shared" si="170"/>
        <v>1.559781314781105</v>
      </c>
      <c r="DF103" s="53">
        <f t="shared" si="170"/>
        <v>1.6009671121960261</v>
      </c>
      <c r="DG103" s="53">
        <f t="shared" si="170"/>
        <v>1.6394141048303736</v>
      </c>
      <c r="DH103" s="53">
        <f t="shared" si="170"/>
        <v>1.6751346455209382</v>
      </c>
      <c r="DI103" s="53">
        <f t="shared" si="170"/>
        <v>1.7081419203715673</v>
      </c>
      <c r="DJ103" s="53">
        <f t="shared" si="170"/>
        <v>1.7384499197001355</v>
      </c>
      <c r="DK103" s="53">
        <f t="shared" si="170"/>
        <v>1.7660734096160355</v>
      </c>
      <c r="DL103" s="53">
        <f t="shared" si="170"/>
        <v>1.791027904216961</v>
      </c>
      <c r="DM103" s="53">
        <f t="shared" si="170"/>
        <v>1.8133296383941471</v>
      </c>
      <c r="DN103" s="53">
        <f t="shared" si="170"/>
        <v>1.8329955412350718</v>
      </c>
      <c r="DO103" s="53">
        <f t="shared" si="170"/>
        <v>1.8500432100130875</v>
      </c>
      <c r="DP103" s="53">
        <f t="shared" si="170"/>
        <v>1.8644908847534594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1.625793363294388E-3</v>
      </c>
      <c r="CC106" s="53">
        <f t="shared" si="175"/>
        <v>4.8733464685623328E-3</v>
      </c>
      <c r="CD106" s="53">
        <f t="shared" si="175"/>
        <v>9.7328070642030591E-3</v>
      </c>
      <c r="CE106" s="53">
        <f t="shared" si="175"/>
        <v>1.6189057863933234E-2</v>
      </c>
      <c r="CF106" s="53">
        <f t="shared" si="175"/>
        <v>2.422217617373602E-2</v>
      </c>
      <c r="CG106" s="53">
        <f t="shared" si="175"/>
        <v>3.3807356539880998E-2</v>
      </c>
      <c r="CH106" s="53">
        <f t="shared" si="175"/>
        <v>4.4891380868537042E-2</v>
      </c>
      <c r="CI106" s="53">
        <f t="shared" si="175"/>
        <v>5.7451314902626886E-2</v>
      </c>
      <c r="CJ106" s="53">
        <f t="shared" si="175"/>
        <v>7.1445731742968033E-2</v>
      </c>
      <c r="CK106" s="53">
        <f t="shared" si="175"/>
        <v>8.682814946099271E-2</v>
      </c>
      <c r="CL106" s="53">
        <f t="shared" si="175"/>
        <v>0.10354453507469916</v>
      </c>
      <c r="CM106" s="53">
        <f t="shared" si="175"/>
        <v>0.12148642094804336</v>
      </c>
      <c r="CN106" s="53">
        <f t="shared" si="175"/>
        <v>0.14064756499045786</v>
      </c>
      <c r="CO106" s="53">
        <f t="shared" si="175"/>
        <v>0.16097054351418025</v>
      </c>
      <c r="CP106" s="53">
        <f t="shared" si="175"/>
        <v>0.18239901224263524</v>
      </c>
      <c r="CQ106" s="53">
        <f t="shared" si="175"/>
        <v>0.20487603541775631</v>
      </c>
      <c r="CR106" s="53">
        <f t="shared" si="175"/>
        <v>0.2282497105276296</v>
      </c>
      <c r="CS106" s="53">
        <f t="shared" si="175"/>
        <v>0.25255085566841695</v>
      </c>
      <c r="CT106" s="53">
        <f t="shared" si="175"/>
        <v>0.27625275213568956</v>
      </c>
      <c r="CU106" s="53">
        <f t="shared" si="175"/>
        <v>0.29933217621167701</v>
      </c>
      <c r="CV106" s="72">
        <f t="shared" si="175"/>
        <v>0.32176504505511117</v>
      </c>
      <c r="CW106" s="53">
        <f t="shared" ref="CW106:DP106" si="176">CW$50*CW31</f>
        <v>0.3417909850326995</v>
      </c>
      <c r="CX106" s="53">
        <f t="shared" si="176"/>
        <v>0.36096816897426559</v>
      </c>
      <c r="CY106" s="53">
        <f t="shared" si="176"/>
        <v>0.37929763576922654</v>
      </c>
      <c r="CZ106" s="53">
        <f t="shared" si="176"/>
        <v>0.39678076444580518</v>
      </c>
      <c r="DA106" s="53">
        <f t="shared" si="176"/>
        <v>0.41341926351070346</v>
      </c>
      <c r="DB106" s="53">
        <f t="shared" si="176"/>
        <v>0.42921516051228492</v>
      </c>
      <c r="DC106" s="53">
        <f t="shared" si="176"/>
        <v>0.44417079182339597</v>
      </c>
      <c r="DD106" s="53">
        <f t="shared" si="176"/>
        <v>0.45828879263999278</v>
      </c>
      <c r="DE106" s="53">
        <f t="shared" si="176"/>
        <v>0.47157208719181054</v>
      </c>
      <c r="DF106" s="53">
        <f t="shared" si="176"/>
        <v>0.48402387916133999</v>
      </c>
      <c r="DG106" s="53">
        <f t="shared" si="176"/>
        <v>0.49564764230750374</v>
      </c>
      <c r="DH106" s="53">
        <f t="shared" si="176"/>
        <v>0.50644711129039344</v>
      </c>
      <c r="DI106" s="53">
        <f t="shared" si="176"/>
        <v>0.51642627269354779</v>
      </c>
      <c r="DJ106" s="53">
        <f t="shared" si="176"/>
        <v>0.52558935624028624</v>
      </c>
      <c r="DK106" s="53">
        <f t="shared" si="176"/>
        <v>0.53394082620067029</v>
      </c>
      <c r="DL106" s="53">
        <f t="shared" si="176"/>
        <v>0.54148537298569621</v>
      </c>
      <c r="DM106" s="53">
        <f t="shared" si="176"/>
        <v>0.54822790492544349</v>
      </c>
      <c r="DN106" s="53">
        <f t="shared" si="176"/>
        <v>0.55417354022785625</v>
      </c>
      <c r="DO106" s="53">
        <f t="shared" si="176"/>
        <v>0.55932759911497121</v>
      </c>
      <c r="DP106" s="53">
        <f t="shared" si="176"/>
        <v>0.56369559613341325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5.9990461564376318E-2</v>
      </c>
      <c r="CC107" s="53">
        <f t="shared" si="177"/>
        <v>0.17982254732530858</v>
      </c>
      <c r="CD107" s="53">
        <f t="shared" si="177"/>
        <v>0.35913271715874234</v>
      </c>
      <c r="CE107" s="53">
        <f t="shared" si="177"/>
        <v>0.59736315541466156</v>
      </c>
      <c r="CF107" s="53">
        <f t="shared" si="177"/>
        <v>0.89377873078015813</v>
      </c>
      <c r="CG107" s="53">
        <f t="shared" si="177"/>
        <v>1.2474641420538628</v>
      </c>
      <c r="CH107" s="53">
        <f t="shared" si="177"/>
        <v>1.656455684570358</v>
      </c>
      <c r="CI107" s="53">
        <f t="shared" si="177"/>
        <v>2.1199071027729639</v>
      </c>
      <c r="CJ107" s="53">
        <f t="shared" si="177"/>
        <v>2.6362897775522369</v>
      </c>
      <c r="CK107" s="53">
        <f t="shared" si="177"/>
        <v>3.2038885632985696</v>
      </c>
      <c r="CL107" s="53">
        <f t="shared" si="177"/>
        <v>3.8207096866314263</v>
      </c>
      <c r="CM107" s="53">
        <f t="shared" si="177"/>
        <v>4.4827507794159756</v>
      </c>
      <c r="CN107" s="53">
        <f t="shared" si="177"/>
        <v>5.1897815135534993</v>
      </c>
      <c r="CO107" s="53">
        <f t="shared" si="177"/>
        <v>5.9396830013603799</v>
      </c>
      <c r="CP107" s="53">
        <f t="shared" si="177"/>
        <v>6.7303761845537027</v>
      </c>
      <c r="CQ107" s="53">
        <f t="shared" si="177"/>
        <v>7.55976017966141</v>
      </c>
      <c r="CR107" s="53">
        <f t="shared" si="177"/>
        <v>8.4222299067217801</v>
      </c>
      <c r="CS107" s="53">
        <f t="shared" si="177"/>
        <v>9.3189225285840589</v>
      </c>
      <c r="CT107" s="53">
        <f t="shared" si="177"/>
        <v>10.193503358549766</v>
      </c>
      <c r="CU107" s="53">
        <f t="shared" si="177"/>
        <v>11.045115460196511</v>
      </c>
      <c r="CV107" s="72">
        <f t="shared" si="177"/>
        <v>11.872870196138956</v>
      </c>
      <c r="CW107" s="53">
        <f t="shared" ref="CW107:DP107" si="178">CW$50*CW32</f>
        <v>12.611811201582393</v>
      </c>
      <c r="CX107" s="53">
        <f t="shared" si="178"/>
        <v>13.319433795039359</v>
      </c>
      <c r="CY107" s="53">
        <f t="shared" si="178"/>
        <v>13.995776310689982</v>
      </c>
      <c r="CZ107" s="53">
        <f t="shared" si="178"/>
        <v>14.640889633561516</v>
      </c>
      <c r="DA107" s="53">
        <f t="shared" si="178"/>
        <v>15.254836806170902</v>
      </c>
      <c r="DB107" s="53">
        <f t="shared" si="178"/>
        <v>15.837692643414615</v>
      </c>
      <c r="DC107" s="53">
        <f t="shared" si="178"/>
        <v>16.389543355563038</v>
      </c>
      <c r="DD107" s="53">
        <f t="shared" si="178"/>
        <v>16.91048617921788</v>
      </c>
      <c r="DE107" s="53">
        <f t="shared" si="178"/>
        <v>17.400629016093774</v>
      </c>
      <c r="DF107" s="53">
        <f t="shared" si="178"/>
        <v>17.860090079486248</v>
      </c>
      <c r="DG107" s="53">
        <f t="shared" si="178"/>
        <v>18.288997548292965</v>
      </c>
      <c r="DH107" s="53">
        <f t="shared" si="178"/>
        <v>18.68748922845392</v>
      </c>
      <c r="DI107" s="53">
        <f t="shared" si="178"/>
        <v>19.055712221680789</v>
      </c>
      <c r="DJ107" s="53">
        <f t="shared" si="178"/>
        <v>19.393822601346699</v>
      </c>
      <c r="DK107" s="53">
        <f t="shared" si="178"/>
        <v>19.701985095410066</v>
      </c>
      <c r="DL107" s="53">
        <f t="shared" si="178"/>
        <v>19.980372776247076</v>
      </c>
      <c r="DM107" s="53">
        <f t="shared" si="178"/>
        <v>20.229166757272054</v>
      </c>
      <c r="DN107" s="53">
        <f t="shared" si="178"/>
        <v>20.448555896222917</v>
      </c>
      <c r="DO107" s="53">
        <f t="shared" si="178"/>
        <v>20.638736504994426</v>
      </c>
      <c r="DP107" s="53">
        <f t="shared" si="178"/>
        <v>20.799912065901619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3.2675018314223927E-3</v>
      </c>
      <c r="CC112" s="53">
        <f t="shared" si="187"/>
        <v>9.7943987659764621E-3</v>
      </c>
      <c r="CD112" s="53">
        <f t="shared" si="187"/>
        <v>1.9560889855475324E-2</v>
      </c>
      <c r="CE112" s="53">
        <f t="shared" si="187"/>
        <v>3.253659254225074E-2</v>
      </c>
      <c r="CF112" s="53">
        <f t="shared" si="187"/>
        <v>4.8681466412399836E-2</v>
      </c>
      <c r="CG112" s="53">
        <f t="shared" si="187"/>
        <v>6.7945657734616194E-2</v>
      </c>
      <c r="CH112" s="53">
        <f t="shared" si="187"/>
        <v>9.0222209362325126E-2</v>
      </c>
      <c r="CI112" s="53">
        <f t="shared" si="187"/>
        <v>0.11546502827491645</v>
      </c>
      <c r="CJ112" s="53">
        <f t="shared" si="187"/>
        <v>0.14359085514066627</v>
      </c>
      <c r="CK112" s="53">
        <f t="shared" si="187"/>
        <v>0.17450627108473343</v>
      </c>
      <c r="CL112" s="53">
        <f t="shared" si="187"/>
        <v>0.20810268120715458</v>
      </c>
      <c r="CM112" s="53">
        <f t="shared" si="187"/>
        <v>0.24416208843190182</v>
      </c>
      <c r="CN112" s="53">
        <f t="shared" si="187"/>
        <v>0.28267194747319552</v>
      </c>
      <c r="CO112" s="53">
        <f t="shared" si="187"/>
        <v>0.32351684882748688</v>
      </c>
      <c r="CP112" s="53">
        <f t="shared" si="187"/>
        <v>0.36658355238009938</v>
      </c>
      <c r="CQ112" s="53">
        <f t="shared" si="187"/>
        <v>0.41175762926328385</v>
      </c>
      <c r="CR112" s="53">
        <f t="shared" si="187"/>
        <v>0.458733787459566</v>
      </c>
      <c r="CS112" s="53">
        <f t="shared" si="187"/>
        <v>0.50757396484366213</v>
      </c>
      <c r="CT112" s="53">
        <f t="shared" si="187"/>
        <v>0.55520977875673305</v>
      </c>
      <c r="CU112" s="53">
        <f t="shared" si="187"/>
        <v>0.60159455442321352</v>
      </c>
      <c r="CV112" s="72">
        <f t="shared" si="187"/>
        <v>0.64667989041047014</v>
      </c>
      <c r="CW112" s="53">
        <f t="shared" ref="CW112:DP112" si="188">CW$50*CW37</f>
        <v>0.68692780692313971</v>
      </c>
      <c r="CX112" s="53">
        <f t="shared" si="188"/>
        <v>0.72546990277941692</v>
      </c>
      <c r="CY112" s="53">
        <f t="shared" si="188"/>
        <v>0.7623082659279603</v>
      </c>
      <c r="CZ112" s="53">
        <f t="shared" si="188"/>
        <v>0.79744566792470473</v>
      </c>
      <c r="DA112" s="53">
        <f t="shared" si="188"/>
        <v>0.83088554250785029</v>
      </c>
      <c r="DB112" s="53">
        <f t="shared" si="188"/>
        <v>0.86263196462206171</v>
      </c>
      <c r="DC112" s="53">
        <f t="shared" si="188"/>
        <v>0.89268962988409217</v>
      </c>
      <c r="DD112" s="53">
        <f t="shared" si="188"/>
        <v>0.92106383448213369</v>
      </c>
      <c r="DE112" s="53">
        <f t="shared" si="188"/>
        <v>0.94776045550132559</v>
      </c>
      <c r="DF112" s="53">
        <f t="shared" si="188"/>
        <v>0.97278593166791827</v>
      </c>
      <c r="DG112" s="53">
        <f t="shared" si="188"/>
        <v>0.99614724450483916</v>
      </c>
      <c r="DH112" s="53">
        <f t="shared" si="188"/>
        <v>1.0178518998913502</v>
      </c>
      <c r="DI112" s="53">
        <f t="shared" si="188"/>
        <v>1.0379079100197186</v>
      </c>
      <c r="DJ112" s="53">
        <f t="shared" si="188"/>
        <v>1.0563237757419008</v>
      </c>
      <c r="DK112" s="53">
        <f t="shared" si="188"/>
        <v>1.073108469299346</v>
      </c>
      <c r="DL112" s="53">
        <f t="shared" si="188"/>
        <v>1.0882714174290953</v>
      </c>
      <c r="DM112" s="53">
        <f t="shared" si="188"/>
        <v>1.101822484839597</v>
      </c>
      <c r="DN112" s="53">
        <f t="shared" si="188"/>
        <v>1.1137719580495484</v>
      </c>
      <c r="DO112" s="53">
        <f t="shared" si="188"/>
        <v>1.1241305295833761</v>
      </c>
      <c r="DP112" s="53">
        <f t="shared" si="188"/>
        <v>1.1329092825169509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2.5644030219920536E-4</v>
      </c>
      <c r="CC113" s="53">
        <f t="shared" si="189"/>
        <v>7.6868467379348222E-4</v>
      </c>
      <c r="CD113" s="53">
        <f t="shared" si="189"/>
        <v>1.535179095413034E-3</v>
      </c>
      <c r="CE113" s="53">
        <f t="shared" si="189"/>
        <v>2.55353908108907E-3</v>
      </c>
      <c r="CF113" s="53">
        <f t="shared" si="189"/>
        <v>3.8206221763192861E-3</v>
      </c>
      <c r="CG113" s="53">
        <f t="shared" si="189"/>
        <v>5.3325157571537801E-3</v>
      </c>
      <c r="CH113" s="53">
        <f t="shared" si="189"/>
        <v>7.0808256055002444E-3</v>
      </c>
      <c r="CI113" s="53">
        <f t="shared" si="189"/>
        <v>9.0619342457628309E-3</v>
      </c>
      <c r="CJ113" s="53">
        <f t="shared" si="189"/>
        <v>1.1269307313375058E-2</v>
      </c>
      <c r="CK113" s="53">
        <f t="shared" si="189"/>
        <v>1.3695613101812689E-2</v>
      </c>
      <c r="CL113" s="53">
        <f t="shared" si="189"/>
        <v>1.6332328858709961E-2</v>
      </c>
      <c r="CM113" s="53">
        <f t="shared" si="189"/>
        <v>1.9162345722637163E-2</v>
      </c>
      <c r="CN113" s="53">
        <f t="shared" si="189"/>
        <v>2.2184679113617763E-2</v>
      </c>
      <c r="CO113" s="53">
        <f t="shared" si="189"/>
        <v>2.5390271455101351E-2</v>
      </c>
      <c r="CP113" s="53">
        <f t="shared" si="189"/>
        <v>2.8770235428663346E-2</v>
      </c>
      <c r="CQ113" s="53">
        <f t="shared" si="189"/>
        <v>3.231559042007924E-2</v>
      </c>
      <c r="CR113" s="53">
        <f t="shared" si="189"/>
        <v>3.6002376480354599E-2</v>
      </c>
      <c r="CS113" s="53">
        <f t="shared" si="189"/>
        <v>3.9835454622008853E-2</v>
      </c>
      <c r="CT113" s="53">
        <f t="shared" si="189"/>
        <v>4.3574011827363299E-2</v>
      </c>
      <c r="CU113" s="53">
        <f t="shared" si="189"/>
        <v>4.7214384963489918E-2</v>
      </c>
      <c r="CV113" s="72">
        <f t="shared" si="189"/>
        <v>5.075277538584258E-2</v>
      </c>
      <c r="CW113" s="53">
        <f t="shared" ref="CW113:DP113" si="190">CW$50*CW38</f>
        <v>5.3911515122158006E-2</v>
      </c>
      <c r="CX113" s="53">
        <f t="shared" si="190"/>
        <v>5.6936378525056827E-2</v>
      </c>
      <c r="CY113" s="53">
        <f t="shared" si="190"/>
        <v>5.9827529461068465E-2</v>
      </c>
      <c r="CZ113" s="53">
        <f t="shared" si="190"/>
        <v>6.2585185447635305E-2</v>
      </c>
      <c r="DA113" s="53">
        <f t="shared" si="190"/>
        <v>6.5209615971633647E-2</v>
      </c>
      <c r="DB113" s="53">
        <f t="shared" si="190"/>
        <v>6.7701140843149335E-2</v>
      </c>
      <c r="DC113" s="53">
        <f t="shared" si="190"/>
        <v>7.0060128583897513E-2</v>
      </c>
      <c r="DD113" s="53">
        <f t="shared" si="190"/>
        <v>7.2286994849682082E-2</v>
      </c>
      <c r="DE113" s="53">
        <f t="shared" si="190"/>
        <v>7.4382200886300903E-2</v>
      </c>
      <c r="DF113" s="53">
        <f t="shared" si="190"/>
        <v>7.6346252018307886E-2</v>
      </c>
      <c r="DG113" s="53">
        <f t="shared" si="190"/>
        <v>7.8179696170062901E-2</v>
      </c>
      <c r="DH113" s="53">
        <f t="shared" si="190"/>
        <v>7.9883122418495489E-2</v>
      </c>
      <c r="DI113" s="53">
        <f t="shared" si="190"/>
        <v>8.1457159577027177E-2</v>
      </c>
      <c r="DJ113" s="53">
        <f t="shared" si="190"/>
        <v>8.2902474810102503E-2</v>
      </c>
      <c r="DK113" s="53">
        <f t="shared" si="190"/>
        <v>8.4219772277788568E-2</v>
      </c>
      <c r="DL113" s="53">
        <f t="shared" si="190"/>
        <v>8.540979180990653E-2</v>
      </c>
      <c r="DM113" s="53">
        <f t="shared" si="190"/>
        <v>8.6473307609179428E-2</v>
      </c>
      <c r="DN113" s="53">
        <f t="shared" si="190"/>
        <v>8.7411126982871193E-2</v>
      </c>
      <c r="DO113" s="53">
        <f t="shared" si="190"/>
        <v>8.8224089102415124E-2</v>
      </c>
      <c r="DP113" s="53">
        <f t="shared" si="190"/>
        <v>8.8913063790529698E-2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3.3679809075159453E-2</v>
      </c>
      <c r="CC120" s="55">
        <f t="shared" si="204"/>
        <v>0.10138748497333491</v>
      </c>
      <c r="CD120" s="55">
        <f t="shared" si="204"/>
        <v>0.20337447099610978</v>
      </c>
      <c r="CE120" s="55">
        <f t="shared" si="204"/>
        <v>0.33980575062259932</v>
      </c>
      <c r="CF120" s="55">
        <f t="shared" si="204"/>
        <v>0.51076819415825547</v>
      </c>
      <c r="CG120" s="55">
        <f t="shared" si="204"/>
        <v>0.71626766915395212</v>
      </c>
      <c r="CH120" s="55">
        <f t="shared" si="204"/>
        <v>0.95572668004870043</v>
      </c>
      <c r="CI120" s="55">
        <f t="shared" si="204"/>
        <v>1.2292261881773292</v>
      </c>
      <c r="CJ120" s="55">
        <f t="shared" si="204"/>
        <v>1.5364734271248901</v>
      </c>
      <c r="CK120" s="55">
        <f t="shared" si="204"/>
        <v>1.8770832241211548</v>
      </c>
      <c r="CL120" s="55">
        <f t="shared" si="204"/>
        <v>2.2505215241603187</v>
      </c>
      <c r="CM120" s="55">
        <f t="shared" si="204"/>
        <v>2.6550768209426758</v>
      </c>
      <c r="CN120" s="55">
        <f t="shared" si="204"/>
        <v>3.091270019465159</v>
      </c>
      <c r="CO120" s="55">
        <f t="shared" si="204"/>
        <v>3.5585267387163686</v>
      </c>
      <c r="CP120" s="55">
        <f t="shared" si="204"/>
        <v>4.0563081062694675</v>
      </c>
      <c r="CQ120" s="55">
        <f t="shared" si="204"/>
        <v>4.5840744756919864</v>
      </c>
      <c r="CR120" s="55">
        <f t="shared" si="204"/>
        <v>5.1391605626791197</v>
      </c>
      <c r="CS120" s="55">
        <f t="shared" si="204"/>
        <v>5.7229995666181752</v>
      </c>
      <c r="CT120" s="55">
        <f t="shared" si="204"/>
        <v>6.3015595007074729</v>
      </c>
      <c r="CU120" s="55">
        <f t="shared" si="204"/>
        <v>6.87443973416568</v>
      </c>
      <c r="CV120" s="72">
        <f t="shared" ref="CV120:DP120" si="205">CV127</f>
        <v>7.4412098699190281</v>
      </c>
      <c r="CW120" s="55">
        <f t="shared" si="205"/>
        <v>7.9609865849441039</v>
      </c>
      <c r="CX120" s="55">
        <f t="shared" si="205"/>
        <v>8.4695480484399219</v>
      </c>
      <c r="CY120" s="55">
        <f t="shared" si="205"/>
        <v>8.9669079880332969</v>
      </c>
      <c r="CZ120" s="55">
        <f t="shared" si="205"/>
        <v>9.4530846258607824</v>
      </c>
      <c r="DA120" s="55">
        <f t="shared" si="205"/>
        <v>9.928100537705749</v>
      </c>
      <c r="DB120" s="55">
        <f t="shared" si="205"/>
        <v>10.391982515088866</v>
      </c>
      <c r="DC120" s="55">
        <f t="shared" si="205"/>
        <v>10.844761430260842</v>
      </c>
      <c r="DD120" s="55">
        <f t="shared" si="205"/>
        <v>11.286472104046778</v>
      </c>
      <c r="DE120" s="55">
        <f t="shared" si="205"/>
        <v>11.71715317649236</v>
      </c>
      <c r="DF120" s="55">
        <f t="shared" si="205"/>
        <v>12.1368469802626</v>
      </c>
      <c r="DG120" s="55">
        <f t="shared" si="205"/>
        <v>12.545599416745436</v>
      </c>
      <c r="DH120" s="55">
        <f t="shared" si="205"/>
        <v>12.943459834812067</v>
      </c>
      <c r="DI120" s="55">
        <f t="shared" si="205"/>
        <v>13.330480912187575</v>
      </c>
      <c r="DJ120" s="55">
        <f t="shared" si="205"/>
        <v>13.706718539385745</v>
      </c>
      <c r="DK120" s="55">
        <f t="shared" si="205"/>
        <v>14.072231706162771</v>
      </c>
      <c r="DL120" s="55">
        <f t="shared" si="205"/>
        <v>14.427082390445008</v>
      </c>
      <c r="DM120" s="55">
        <f t="shared" si="205"/>
        <v>14.771335449687484</v>
      </c>
      <c r="DN120" s="55">
        <f t="shared" si="205"/>
        <v>15.105058514619209</v>
      </c>
      <c r="DO120" s="55">
        <f t="shared" si="205"/>
        <v>15.428321885333267</v>
      </c>
      <c r="DP120" s="55">
        <f t="shared" si="205"/>
        <v>15.741198429679596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2.148282984755014E-2</v>
      </c>
      <c r="CC124" s="58">
        <f t="shared" si="209"/>
        <v>6.4395190271992017E-2</v>
      </c>
      <c r="CD124" s="58">
        <f t="shared" si="209"/>
        <v>0.12860689606680845</v>
      </c>
      <c r="CE124" s="58">
        <f t="shared" si="209"/>
        <v>0.21391819116439964</v>
      </c>
      <c r="CF124" s="58">
        <f t="shared" si="209"/>
        <v>0.32006582203247097</v>
      </c>
      <c r="CG124" s="58">
        <f t="shared" si="209"/>
        <v>0.44672201556417307</v>
      </c>
      <c r="CH124" s="58">
        <f t="shared" si="209"/>
        <v>0.59318356108070958</v>
      </c>
      <c r="CI124" s="58">
        <f t="shared" si="209"/>
        <v>0.75914741100322169</v>
      </c>
      <c r="CJ124" s="58">
        <f t="shared" si="209"/>
        <v>0.9440661605714602</v>
      </c>
      <c r="CK124" s="58">
        <f t="shared" si="209"/>
        <v>1.1473256091219508</v>
      </c>
      <c r="CL124" s="58">
        <f t="shared" si="209"/>
        <v>1.3682117782459318</v>
      </c>
      <c r="CM124" s="58">
        <f t="shared" si="209"/>
        <v>1.6052914035312664</v>
      </c>
      <c r="CN124" s="58">
        <f t="shared" si="209"/>
        <v>1.8584820035429932</v>
      </c>
      <c r="CO124" s="58">
        <f t="shared" si="209"/>
        <v>2.1270247959282811</v>
      </c>
      <c r="CP124" s="58">
        <f t="shared" si="209"/>
        <v>2.410175261405727</v>
      </c>
      <c r="CQ124" s="58">
        <f t="shared" si="209"/>
        <v>2.7071810650043555</v>
      </c>
      <c r="CR124" s="58">
        <f t="shared" si="209"/>
        <v>3.0160350046463775</v>
      </c>
      <c r="CS124" s="58">
        <f t="shared" si="209"/>
        <v>3.3371443030029022</v>
      </c>
      <c r="CT124" s="58">
        <f t="shared" si="209"/>
        <v>3.6503352781701861</v>
      </c>
      <c r="CU124" s="58">
        <f t="shared" si="209"/>
        <v>3.9553010577076395</v>
      </c>
      <c r="CV124" s="70">
        <f t="shared" ref="CV124:DP124" si="210">CV50*CV45</f>
        <v>4.2517234169300764</v>
      </c>
      <c r="CW124" s="58">
        <f t="shared" si="210"/>
        <v>4.516341215716035</v>
      </c>
      <c r="CX124" s="58">
        <f t="shared" si="210"/>
        <v>4.7697437629727366</v>
      </c>
      <c r="CY124" s="58">
        <f t="shared" si="210"/>
        <v>5.0119447863269961</v>
      </c>
      <c r="CZ124" s="58">
        <f t="shared" si="210"/>
        <v>5.2429625079153661</v>
      </c>
      <c r="DA124" s="58">
        <f t="shared" si="210"/>
        <v>5.4628195035212146</v>
      </c>
      <c r="DB124" s="58">
        <f t="shared" si="210"/>
        <v>5.6715425646652147</v>
      </c>
      <c r="DC124" s="58">
        <f t="shared" si="210"/>
        <v>5.869162563598076</v>
      </c>
      <c r="DD124" s="58">
        <f t="shared" si="210"/>
        <v>6.0557143211448956</v>
      </c>
      <c r="DE124" s="58">
        <f t="shared" si="210"/>
        <v>6.2312364773513611</v>
      </c>
      <c r="DF124" s="58">
        <f t="shared" si="210"/>
        <v>6.3957713648824868</v>
      </c>
      <c r="DG124" s="58">
        <f t="shared" si="210"/>
        <v>6.5493648851262058</v>
      </c>
      <c r="DH124" s="58">
        <f t="shared" si="210"/>
        <v>6.6920663869537202</v>
      </c>
      <c r="DI124" s="58">
        <f t="shared" si="210"/>
        <v>6.8239285480901133</v>
      </c>
      <c r="DJ124" s="58">
        <f t="shared" si="210"/>
        <v>6.9450072590491674</v>
      </c>
      <c r="DK124" s="58">
        <f t="shared" si="210"/>
        <v>7.055361509587077</v>
      </c>
      <c r="DL124" s="58">
        <f t="shared" si="210"/>
        <v>7.1550532776301994</v>
      </c>
      <c r="DM124" s="58">
        <f t="shared" si="210"/>
        <v>7.244147420633559</v>
      </c>
      <c r="DN124" s="58">
        <f t="shared" si="210"/>
        <v>7.3227115693261684</v>
      </c>
      <c r="DO124" s="58">
        <f t="shared" si="210"/>
        <v>7.3908160238011114</v>
      </c>
      <c r="DP124" s="58">
        <f t="shared" si="210"/>
        <v>7.4485336519083214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70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1.2196979227609313E-2</v>
      </c>
      <c r="CC126" s="58">
        <f t="shared" si="211"/>
        <v>3.6992294701342888E-2</v>
      </c>
      <c r="CD126" s="58">
        <f t="shared" si="211"/>
        <v>7.476757492930132E-2</v>
      </c>
      <c r="CE126" s="58">
        <f t="shared" si="211"/>
        <v>0.12588755945819965</v>
      </c>
      <c r="CF126" s="58">
        <f t="shared" si="211"/>
        <v>0.19070237212578453</v>
      </c>
      <c r="CG126" s="58">
        <f t="shared" si="211"/>
        <v>0.26954565358977906</v>
      </c>
      <c r="CH126" s="58">
        <f t="shared" si="211"/>
        <v>0.36254311896799085</v>
      </c>
      <c r="CI126" s="58">
        <f t="shared" si="211"/>
        <v>0.47007877717410751</v>
      </c>
      <c r="CJ126" s="58">
        <f t="shared" si="211"/>
        <v>0.5924072665534299</v>
      </c>
      <c r="CK126" s="58">
        <f t="shared" si="211"/>
        <v>0.72975761499920411</v>
      </c>
      <c r="CL126" s="58">
        <f t="shared" si="211"/>
        <v>0.88230974591438671</v>
      </c>
      <c r="CM126" s="58">
        <f t="shared" si="211"/>
        <v>1.0497854174114092</v>
      </c>
      <c r="CN126" s="58">
        <f t="shared" si="211"/>
        <v>1.232788015922166</v>
      </c>
      <c r="CO126" s="58">
        <f t="shared" si="211"/>
        <v>1.4315019427880875</v>
      </c>
      <c r="CP126" s="58">
        <f t="shared" si="211"/>
        <v>1.6461328448637407</v>
      </c>
      <c r="CQ126" s="58">
        <f t="shared" si="211"/>
        <v>1.8768934106876307</v>
      </c>
      <c r="CR126" s="58">
        <f t="shared" si="211"/>
        <v>2.1231255580327422</v>
      </c>
      <c r="CS126" s="58">
        <f t="shared" si="211"/>
        <v>2.385855263615273</v>
      </c>
      <c r="CT126" s="58">
        <f t="shared" si="211"/>
        <v>2.6512242225372873</v>
      </c>
      <c r="CU126" s="58">
        <f t="shared" si="211"/>
        <v>2.9191386764580409</v>
      </c>
      <c r="CV126" s="70">
        <f t="shared" ref="CV126:DP126" si="212">CV125*1000*$I$9*$I$10</f>
        <v>3.1894864529889522</v>
      </c>
      <c r="CW126" s="58">
        <f t="shared" si="212"/>
        <v>3.444645369228069</v>
      </c>
      <c r="CX126" s="58">
        <f t="shared" si="212"/>
        <v>3.6998042854671844</v>
      </c>
      <c r="CY126" s="58">
        <f t="shared" si="212"/>
        <v>3.9549632017063008</v>
      </c>
      <c r="CZ126" s="58">
        <f t="shared" si="212"/>
        <v>4.2101221179454171</v>
      </c>
      <c r="DA126" s="58">
        <f t="shared" si="212"/>
        <v>4.4652810341845335</v>
      </c>
      <c r="DB126" s="58">
        <f t="shared" si="212"/>
        <v>4.7204399504236507</v>
      </c>
      <c r="DC126" s="58">
        <f t="shared" si="212"/>
        <v>4.9755988666627671</v>
      </c>
      <c r="DD126" s="58">
        <f t="shared" si="212"/>
        <v>5.2307577829018825</v>
      </c>
      <c r="DE126" s="58">
        <f t="shared" si="212"/>
        <v>5.4859166991409998</v>
      </c>
      <c r="DF126" s="58">
        <f t="shared" si="212"/>
        <v>5.7410756153801143</v>
      </c>
      <c r="DG126" s="58">
        <f t="shared" si="212"/>
        <v>5.9962345316192307</v>
      </c>
      <c r="DH126" s="58">
        <f t="shared" si="212"/>
        <v>6.2513934478583471</v>
      </c>
      <c r="DI126" s="58">
        <f t="shared" si="212"/>
        <v>6.5065523640974625</v>
      </c>
      <c r="DJ126" s="58">
        <f t="shared" si="212"/>
        <v>6.761711280336578</v>
      </c>
      <c r="DK126" s="58">
        <f t="shared" si="212"/>
        <v>7.0168701965756934</v>
      </c>
      <c r="DL126" s="58">
        <f t="shared" si="212"/>
        <v>7.2720291128148098</v>
      </c>
      <c r="DM126" s="58">
        <f t="shared" si="212"/>
        <v>7.5271880290539261</v>
      </c>
      <c r="DN126" s="58">
        <f t="shared" si="212"/>
        <v>7.7823469452930407</v>
      </c>
      <c r="DO126" s="58">
        <f t="shared" si="212"/>
        <v>8.0375058615321553</v>
      </c>
      <c r="DP126" s="58">
        <f t="shared" si="212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3.3679809075159453E-2</v>
      </c>
      <c r="CC127" s="59">
        <f t="shared" si="213"/>
        <v>0.10138748497333491</v>
      </c>
      <c r="CD127" s="59">
        <f t="shared" si="213"/>
        <v>0.20337447099610978</v>
      </c>
      <c r="CE127" s="59">
        <f t="shared" si="213"/>
        <v>0.33980575062259932</v>
      </c>
      <c r="CF127" s="59">
        <f t="shared" si="213"/>
        <v>0.51076819415825547</v>
      </c>
      <c r="CG127" s="59">
        <f t="shared" si="213"/>
        <v>0.71626766915395212</v>
      </c>
      <c r="CH127" s="59">
        <f t="shared" si="213"/>
        <v>0.95572668004870043</v>
      </c>
      <c r="CI127" s="59">
        <f t="shared" si="213"/>
        <v>1.2292261881773292</v>
      </c>
      <c r="CJ127" s="59">
        <f t="shared" si="213"/>
        <v>1.5364734271248901</v>
      </c>
      <c r="CK127" s="59">
        <f t="shared" si="213"/>
        <v>1.8770832241211548</v>
      </c>
      <c r="CL127" s="59">
        <f t="shared" si="213"/>
        <v>2.2505215241603187</v>
      </c>
      <c r="CM127" s="59">
        <f t="shared" si="213"/>
        <v>2.6550768209426758</v>
      </c>
      <c r="CN127" s="59">
        <f t="shared" si="213"/>
        <v>3.091270019465159</v>
      </c>
      <c r="CO127" s="59">
        <f t="shared" si="213"/>
        <v>3.5585267387163686</v>
      </c>
      <c r="CP127" s="59">
        <f t="shared" si="213"/>
        <v>4.0563081062694675</v>
      </c>
      <c r="CQ127" s="59">
        <f t="shared" si="213"/>
        <v>4.5840744756919864</v>
      </c>
      <c r="CR127" s="59">
        <f t="shared" si="213"/>
        <v>5.1391605626791197</v>
      </c>
      <c r="CS127" s="59">
        <f t="shared" si="213"/>
        <v>5.7229995666181752</v>
      </c>
      <c r="CT127" s="59">
        <f t="shared" si="213"/>
        <v>6.3015595007074729</v>
      </c>
      <c r="CU127" s="59">
        <f t="shared" si="213"/>
        <v>6.87443973416568</v>
      </c>
      <c r="CV127" s="71">
        <f t="shared" ref="CV127:DP127" si="214">CV124+CV126</f>
        <v>7.4412098699190281</v>
      </c>
      <c r="CW127" s="59">
        <f t="shared" si="214"/>
        <v>7.9609865849441039</v>
      </c>
      <c r="CX127" s="59">
        <f t="shared" si="214"/>
        <v>8.4695480484399219</v>
      </c>
      <c r="CY127" s="59">
        <f t="shared" si="214"/>
        <v>8.9669079880332969</v>
      </c>
      <c r="CZ127" s="59">
        <f t="shared" si="214"/>
        <v>9.4530846258607824</v>
      </c>
      <c r="DA127" s="59">
        <f t="shared" si="214"/>
        <v>9.928100537705749</v>
      </c>
      <c r="DB127" s="59">
        <f t="shared" si="214"/>
        <v>10.391982515088866</v>
      </c>
      <c r="DC127" s="59">
        <f t="shared" si="214"/>
        <v>10.844761430260842</v>
      </c>
      <c r="DD127" s="59">
        <f t="shared" si="214"/>
        <v>11.286472104046778</v>
      </c>
      <c r="DE127" s="59">
        <f t="shared" si="214"/>
        <v>11.71715317649236</v>
      </c>
      <c r="DF127" s="59">
        <f t="shared" si="214"/>
        <v>12.1368469802626</v>
      </c>
      <c r="DG127" s="59">
        <f t="shared" si="214"/>
        <v>12.545599416745436</v>
      </c>
      <c r="DH127" s="59">
        <f t="shared" si="214"/>
        <v>12.943459834812067</v>
      </c>
      <c r="DI127" s="59">
        <f t="shared" si="214"/>
        <v>13.330480912187575</v>
      </c>
      <c r="DJ127" s="59">
        <f t="shared" si="214"/>
        <v>13.706718539385745</v>
      </c>
      <c r="DK127" s="59">
        <f t="shared" si="214"/>
        <v>14.072231706162771</v>
      </c>
      <c r="DL127" s="59">
        <f t="shared" si="214"/>
        <v>14.427082390445008</v>
      </c>
      <c r="DM127" s="59">
        <f t="shared" si="214"/>
        <v>14.771335449687484</v>
      </c>
      <c r="DN127" s="59">
        <f t="shared" si="214"/>
        <v>15.105058514619209</v>
      </c>
      <c r="DO127" s="59">
        <f t="shared" si="214"/>
        <v>15.428321885333267</v>
      </c>
      <c r="DP127" s="59">
        <f t="shared" si="214"/>
        <v>15.741198429679596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8.4861001835824824E-3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M46" si="2">K15</f>
        <v>9.1964813367340905E-4</v>
      </c>
      <c r="M15" s="42">
        <f t="shared" si="2"/>
        <v>9.1964813367340905E-4</v>
      </c>
      <c r="N15" s="42">
        <f t="shared" ref="N15:AO15" si="3">M15*(1-$F$4)</f>
        <v>9.1184390747741176E-4</v>
      </c>
      <c r="O15" s="42">
        <f t="shared" si="3"/>
        <v>9.0410590872676906E-4</v>
      </c>
      <c r="P15" s="42">
        <f t="shared" si="3"/>
        <v>8.9643357540874482E-4</v>
      </c>
      <c r="Q15" s="42">
        <f t="shared" si="3"/>
        <v>8.8882635027989917E-4</v>
      </c>
      <c r="R15" s="42">
        <f t="shared" si="3"/>
        <v>8.8128368082561589E-4</v>
      </c>
      <c r="S15" s="42">
        <f t="shared" si="3"/>
        <v>8.7380501921997334E-4</v>
      </c>
      <c r="T15" s="42">
        <f t="shared" si="3"/>
        <v>8.6638982228595543E-4</v>
      </c>
      <c r="U15" s="42">
        <f t="shared" si="3"/>
        <v>8.5903755145600054E-4</v>
      </c>
      <c r="V15" s="42">
        <f t="shared" si="3"/>
        <v>8.5174767273288549E-4</v>
      </c>
      <c r="W15" s="42">
        <f t="shared" si="3"/>
        <v>8.4451965665094093E-4</v>
      </c>
      <c r="X15" s="42">
        <f t="shared" si="3"/>
        <v>8.3735297823759637E-4</v>
      </c>
      <c r="Y15" s="42">
        <f t="shared" si="3"/>
        <v>8.3024711697525088E-4</v>
      </c>
      <c r="Z15" s="42">
        <f t="shared" si="3"/>
        <v>8.232015567634683E-4</v>
      </c>
      <c r="AA15" s="42">
        <f t="shared" si="3"/>
        <v>8.1621578588149239E-4</v>
      </c>
      <c r="AB15" s="42">
        <f t="shared" si="3"/>
        <v>8.0928929695108052E-4</v>
      </c>
      <c r="AC15" s="42">
        <f t="shared" si="3"/>
        <v>8.0242158689965257E-4</v>
      </c>
      <c r="AD15" s="42">
        <f t="shared" si="3"/>
        <v>7.9561215692375287E-4</v>
      </c>
      <c r="AE15" s="42">
        <f t="shared" si="3"/>
        <v>7.8886051245282167E-4</v>
      </c>
      <c r="AF15" s="42">
        <f t="shared" si="3"/>
        <v>7.8216616311327478E-4</v>
      </c>
      <c r="AG15" s="42">
        <f t="shared" si="3"/>
        <v>7.7552862269288721E-4</v>
      </c>
      <c r="AH15" s="42">
        <f t="shared" si="3"/>
        <v>7.689474091054796E-4</v>
      </c>
      <c r="AI15" s="42">
        <f t="shared" si="3"/>
        <v>7.6242204435590427E-4</v>
      </c>
      <c r="AJ15" s="42">
        <f t="shared" si="3"/>
        <v>7.5595205450532826E-4</v>
      </c>
      <c r="AK15" s="42">
        <f t="shared" si="3"/>
        <v>7.4953696963681103E-4</v>
      </c>
      <c r="AL15" s="42">
        <f t="shared" si="3"/>
        <v>7.4317632382117421E-4</v>
      </c>
      <c r="AM15" s="42">
        <f t="shared" si="3"/>
        <v>7.3686965508316113E-4</v>
      </c>
      <c r="AN15" s="42">
        <f t="shared" si="3"/>
        <v>7.3061650536788351E-4</v>
      </c>
      <c r="AO15" s="42">
        <f t="shared" si="3"/>
        <v>7.2441642050755269E-4</v>
      </c>
      <c r="AP15" s="42">
        <f t="shared" ref="AP15:BJ15" si="4">AO15*(1-$F$4)</f>
        <v>7.182689501884933E-4</v>
      </c>
      <c r="AQ15" s="42">
        <f t="shared" si="4"/>
        <v>7.1217364791843708E-4</v>
      </c>
      <c r="AR15" s="42">
        <f t="shared" si="4"/>
        <v>7.0613007099409376E-4</v>
      </c>
      <c r="AS15" s="42">
        <f t="shared" si="4"/>
        <v>7.0013778046899768E-4</v>
      </c>
      <c r="AT15" s="42">
        <f t="shared" si="4"/>
        <v>6.9419634112162661E-4</v>
      </c>
      <c r="AU15" s="42">
        <f t="shared" si="4"/>
        <v>6.8830532142379205E-4</v>
      </c>
      <c r="AV15" s="42">
        <f t="shared" si="4"/>
        <v>6.8246429350929676E-4</v>
      </c>
      <c r="AW15" s="42">
        <f t="shared" si="4"/>
        <v>6.7667283314285897E-4</v>
      </c>
      <c r="AX15" s="42">
        <f t="shared" si="4"/>
        <v>6.7093051968930009E-4</v>
      </c>
      <c r="AY15" s="42">
        <f t="shared" si="4"/>
        <v>6.652369360829936E-4</v>
      </c>
      <c r="AZ15" s="42">
        <f t="shared" si="4"/>
        <v>6.5959166879757381E-4</v>
      </c>
      <c r="BA15" s="42">
        <f t="shared" si="4"/>
        <v>6.5399430781590121E-4</v>
      </c>
      <c r="BB15" s="42">
        <f t="shared" si="4"/>
        <v>6.4844444660028277E-4</v>
      </c>
      <c r="BC15" s="42">
        <f t="shared" si="4"/>
        <v>6.4294168206294503E-4</v>
      </c>
      <c r="BD15" s="42">
        <f t="shared" si="4"/>
        <v>6.3748561453675777E-4</v>
      </c>
      <c r="BE15" s="42">
        <f t="shared" si="4"/>
        <v>6.320758477462062E-4</v>
      </c>
      <c r="BF15" s="42">
        <f t="shared" si="4"/>
        <v>6.2671198877860908E-4</v>
      </c>
      <c r="BG15" s="42">
        <f t="shared" si="4"/>
        <v>6.2139364805558156E-4</v>
      </c>
      <c r="BH15" s="42">
        <f t="shared" si="4"/>
        <v>6.161204393047401E-4</v>
      </c>
      <c r="BI15" s="42">
        <f t="shared" si="4"/>
        <v>6.1089197953164722E-4</v>
      </c>
      <c r="BJ15" s="42">
        <f t="shared" si="4"/>
        <v>6.0570788899199464E-4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K15*INDEX(prod_est,$G15+$H15,MATCH(BQ$14,$BP$14:$DP$14,0))</f>
        <v>11.513799542187039</v>
      </c>
      <c r="BR15" s="8" cm="1">
        <f t="array" ref="BR15">L15*INDEX(prod_est,$G15+$H15,MATCH(BR$14,$BP$14:$DP$14,0))</f>
        <v>11.06493718307361</v>
      </c>
      <c r="BS15" s="8" cm="1">
        <f t="array" ref="BS15">M15*INDEX(prod_est,$G15+$H15,MATCH(BS$14,$BP$14:$DP$14,0))</f>
        <v>11.157856413589483</v>
      </c>
      <c r="BT15" s="8" cm="1">
        <f t="array" ref="BT15">N15*INDEX(prod_est,$G15+$H15,MATCH(BT$14,$BP$14:$DP$14,0))</f>
        <v>11.161975402902348</v>
      </c>
      <c r="BU15" s="8" cm="1">
        <f t="array" ref="BU15">O15*INDEX(prod_est,$G15+$H15,MATCH(BU$14,$BP$14:$DP$14,0))</f>
        <v>11.172394485382855</v>
      </c>
      <c r="BV15" s="8" cm="1">
        <f t="array" ref="BV15">P15*INDEX(prod_est,$G15+$H15,MATCH(BV$14,$BP$14:$DP$14,0))</f>
        <v>11.182692664060395</v>
      </c>
      <c r="BW15" s="8" cm="1">
        <f t="array" ref="BW15">Q15*INDEX(prod_est,$G15+$H15,MATCH(BW$14,$BP$14:$DP$14,0))</f>
        <v>11.191923358562235</v>
      </c>
      <c r="BX15" s="8" cm="1">
        <f t="array" ref="BX15">R15*INDEX(prod_est,$G15+$H15,MATCH(BX$14,$BP$14:$DP$14,0))</f>
        <v>11.199454944383563</v>
      </c>
      <c r="BY15" s="8" cm="1">
        <f t="array" ref="BY15">S15*INDEX(prod_est,$G15+$H15,MATCH(BY$14,$BP$14:$DP$14,0))</f>
        <v>11.205388131220744</v>
      </c>
      <c r="BZ15" s="8" cm="1">
        <f t="array" ref="BZ15">T15*INDEX(prod_est,$G15+$H15,MATCH(BZ$14,$BP$14:$DP$14,0))</f>
        <v>11.134107343992694</v>
      </c>
      <c r="CA15" s="8" cm="1">
        <f t="array" ref="CA15">U15*INDEX(prod_est,$G15+$H15,MATCH(CA$14,$BP$14:$DP$14,0))</f>
        <v>11.062484639962586</v>
      </c>
      <c r="CB15" s="8" cm="1">
        <f t="array" ref="CB15">V15*INDEX(prod_est,$G15+$H15,MATCH(CB$14,$BP$14:$DP$14,0))</f>
        <v>10.989725072567971</v>
      </c>
      <c r="CC15" s="8" cm="1">
        <f t="array" ref="CC15">W15*INDEX(prod_est,$G15+$H15,MATCH(CC$14,$BP$14:$DP$14,0))</f>
        <v>10.915652579040701</v>
      </c>
      <c r="CD15" s="8" cm="1">
        <f t="array" ref="CD15">X15*INDEX(prod_est,$G15+$H15,MATCH(CD$14,$BP$14:$DP$14,0))</f>
        <v>10.839961441897955</v>
      </c>
      <c r="CE15" s="8" cm="1">
        <f t="array" ref="CE15">Y15*INDEX(prod_est,$G15+$H15,MATCH(CE$14,$BP$14:$DP$14,0))</f>
        <v>10.762837942952052</v>
      </c>
      <c r="CF15" s="8" cm="1">
        <f t="array" ref="CF15">Z15*INDEX(prod_est,$G15+$H15,MATCH(CF$14,$BP$14:$DP$14,0))</f>
        <v>10.684740884402894</v>
      </c>
      <c r="CG15" s="8" cm="1">
        <f t="array" ref="CG15">AA15*INDEX(prod_est,$G15+$H15,MATCH(CG$14,$BP$14:$DP$14,0))</f>
        <v>10.604550026096019</v>
      </c>
      <c r="CH15" s="8" cm="1">
        <f t="array" ref="CH15">AB15*INDEX(prod_est,$G15+$H15,MATCH(CH$14,$BP$14:$DP$14,0))</f>
        <v>10.522670139890863</v>
      </c>
      <c r="CI15" s="8" cm="1">
        <f t="array" ref="CI15">AC15*INDEX(prod_est,$G15+$H15,MATCH(CI$14,$BP$14:$DP$14,0))</f>
        <v>10.439598444540183</v>
      </c>
      <c r="CJ15" s="8" cm="1">
        <f t="array" ref="CJ15">AD15*INDEX(prod_est,$G15+$H15,MATCH(CJ$14,$BP$14:$DP$14,0))</f>
        <v>10.354847292476618</v>
      </c>
      <c r="CK15" s="8" cm="1">
        <f t="array" ref="CK15">AE15*INDEX(prod_est,$G15+$H15,MATCH(CK$14,$BP$14:$DP$14,0))</f>
        <v>10.268454869438024</v>
      </c>
      <c r="CL15" s="8" cm="1">
        <f t="array" ref="CL15">AF15*INDEX(prod_est,$G15+$H15,MATCH(CL$14,$BP$14:$DP$14,0))</f>
        <v>10.18044511150379</v>
      </c>
      <c r="CM15" s="8" cm="1">
        <f t="array" ref="CM15">AG15*INDEX(prod_est,$G15+$H15,MATCH(CM$14,$BP$14:$DP$14,0))</f>
        <v>10.058576696396605</v>
      </c>
      <c r="CN15" s="8" cm="1">
        <f t="array" ref="CN15">AH15*INDEX(prod_est,$G15+$H15,MATCH(CN$14,$BP$14:$DP$14,0))</f>
        <v>9.9361165424996738</v>
      </c>
      <c r="CO15" s="8" cm="1">
        <f t="array" ref="CO15">AI15*INDEX(prod_est,$G15+$H15,MATCH(CO$14,$BP$14:$DP$14,0))</f>
        <v>9.812897294925417</v>
      </c>
      <c r="CP15" s="8" cm="1">
        <f t="array" ref="CP15">AJ15*INDEX(prod_est,$G15+$H15,MATCH(CP$14,$BP$14:$DP$14,0))</f>
        <v>9.689908763101208</v>
      </c>
      <c r="CQ15" s="8" cm="1">
        <f t="array" ref="CQ15">AK15*INDEX(prod_est,$G15+$H15,MATCH(CQ$14,$BP$14:$DP$14,0))</f>
        <v>9.5663190521779029</v>
      </c>
      <c r="CR15" s="8" cm="1">
        <f t="array" ref="CR15">AL15*INDEX(prod_est,$G15+$H15,MATCH(CR$14,$BP$14:$DP$14,0))</f>
        <v>9.460791119471045</v>
      </c>
      <c r="CS15" s="8" cm="1">
        <f t="array" ref="CS15">AM15*INDEX(prod_est,$G15+$H15,MATCH(CS$14,$BP$14:$DP$14,0))</f>
        <v>9.3545044959470847</v>
      </c>
      <c r="CT15" s="8" cm="1">
        <f t="array" ref="CT15">AN15*INDEX(prod_est,$G15+$H15,MATCH(CT$14,$BP$14:$DP$14,0))</f>
        <v>9.2476783013027806</v>
      </c>
      <c r="CU15" s="8" cm="1">
        <f t="array" ref="CU15">AO15*INDEX(prod_est,$G15+$H15,MATCH(CU$14,$BP$14:$DP$14,0))</f>
        <v>9.140150001940162</v>
      </c>
      <c r="CV15" s="8" cm="1">
        <f t="array" ref="CV15">AP15*INDEX(prod_est,$G15+$H15,MATCH(CV$14,$BP$14:$DP$14,0))</f>
        <v>9.0319269498460777</v>
      </c>
      <c r="CW15" cm="1">
        <f t="array" ref="CW15">AQ15*INDEX(prod_est,$G15+$H15,MATCH(CW$14,$BP$14:$DP$14,0))</f>
        <v>8.8913544759579963</v>
      </c>
      <c r="CX15" cm="1">
        <f t="array" ref="CX15">AR15*INDEX(prod_est,$G15+$H15,MATCH(CX$14,$BP$14:$DP$14,0))</f>
        <v>8.7504727520410501</v>
      </c>
      <c r="CY15" cm="1">
        <f t="array" ref="CY15">AS15*INDEX(prod_est,$G15+$H15,MATCH(CY$14,$BP$14:$DP$14,0))</f>
        <v>8.6093145010246737</v>
      </c>
      <c r="CZ15" cm="1">
        <f t="array" ref="CZ15">AT15*INDEX(prod_est,$G15+$H15,MATCH(CZ$14,$BP$14:$DP$14,0))</f>
        <v>8.4679117654854856</v>
      </c>
      <c r="DA15" cm="1">
        <f t="array" ref="DA15">AU15*INDEX(prod_est,$G15+$H15,MATCH(DA$14,$BP$14:$DP$14,0))</f>
        <v>8.3262959180869718</v>
      </c>
      <c r="DB15" cm="1">
        <f t="array" ref="DB15">AV15*INDEX(prod_est,$G15+$H15,MATCH(DB$14,$BP$14:$DP$14,0))</f>
        <v>8.1844976718809974</v>
      </c>
      <c r="DC15" cm="1">
        <f t="array" ref="DC15">AW15*INDEX(prod_est,$G15+$H15,MATCH(DC$14,$BP$14:$DP$14,0))</f>
        <v>8.0425470904722047</v>
      </c>
      <c r="DD15" cm="1">
        <f t="array" ref="DD15">AX15*INDEX(prod_est,$G15+$H15,MATCH(DD$14,$BP$14:$DP$14,0))</f>
        <v>7.9004735980463021</v>
      </c>
      <c r="DE15" cm="1">
        <f t="array" ref="DE15">AY15*INDEX(prod_est,$G15+$H15,MATCH(DE$14,$BP$14:$DP$14,0))</f>
        <v>7.7583059892655317</v>
      </c>
      <c r="DF15" cm="1">
        <f t="array" ref="DF15">AZ15*INDEX(prod_est,$G15+$H15,MATCH(DF$14,$BP$14:$DP$14,0))</f>
        <v>7.6160724390313037</v>
      </c>
      <c r="DG15" cm="1">
        <f t="array" ref="DG15">BA15*INDEX(prod_est,$G15+$H15,MATCH(DG$14,$BP$14:$DP$14,0))</f>
        <v>7.4738005121163251</v>
      </c>
      <c r="DH15" cm="1">
        <f t="array" ref="DH15">BB15*INDEX(prod_est,$G15+$H15,MATCH(DH$14,$BP$14:$DP$14,0))</f>
        <v>7.3315171726683985</v>
      </c>
      <c r="DI15" cm="1">
        <f t="array" ref="DI15">BC15*INDEX(prod_est,$G15+$H15,MATCH(DI$14,$BP$14:$DP$14,0))</f>
        <v>7.1892487935862039</v>
      </c>
      <c r="DJ15" cm="1">
        <f t="array" ref="DJ15">BD15*INDEX(prod_est,$G15+$H15,MATCH(DJ$14,$BP$14:$DP$14,0))</f>
        <v>7.0470211657696353</v>
      </c>
      <c r="DK15" cm="1">
        <f t="array" ref="DK15">BE15*INDEX(prod_est,$G15+$H15,MATCH(DK$14,$BP$14:$DP$14,0))</f>
        <v>6.9048595072458339</v>
      </c>
      <c r="DL15" cm="1">
        <f t="array" ref="DL15">BF15*INDEX(prod_est,$G15+$H15,MATCH(DL$14,$BP$14:$DP$14,0))</f>
        <v>6.7627884721724971</v>
      </c>
      <c r="DM15" cm="1">
        <f t="array" ref="DM15">BG15*INDEX(prod_est,$G15+$H15,MATCH(DM$14,$BP$14:$DP$14,0))</f>
        <v>6.6208321597199875</v>
      </c>
      <c r="DN15" cm="1">
        <f t="array" ref="DN15">BH15*INDEX(prod_est,$G15+$H15,MATCH(DN$14,$BP$14:$DP$14,0))</f>
        <v>6.479014122833668</v>
      </c>
      <c r="DO15" cm="1">
        <f t="array" ref="DO15">BI15*INDEX(prod_est,$G15+$H15,MATCH(DO$14,$BP$14:$DP$14,0))</f>
        <v>6.3373573768783018</v>
      </c>
      <c r="DP15" cm="1">
        <f t="array" ref="DP15">BJ15*INDEX(prod_est,$G15+$H15,MATCH(DP$14,$BP$14:$DP$14,0))</f>
        <v>6.1958844081650408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si="2"/>
        <v>1.6206593108826988E-4</v>
      </c>
      <c r="N18" s="42">
        <f t="shared" ref="N18:AP18" si="13">M18*(1-$F$4)</f>
        <v>1.6069062336070925E-4</v>
      </c>
      <c r="O18" s="42">
        <f t="shared" si="13"/>
        <v>1.5932698663230794E-4</v>
      </c>
      <c r="P18" s="42">
        <f t="shared" si="13"/>
        <v>1.5797492186179785E-4</v>
      </c>
      <c r="Q18" s="42">
        <f t="shared" si="13"/>
        <v>1.5663433084838502E-4</v>
      </c>
      <c r="R18" s="42">
        <f t="shared" si="13"/>
        <v>1.553051162246172E-4</v>
      </c>
      <c r="S18" s="42">
        <f t="shared" si="13"/>
        <v>1.5398718144931216E-4</v>
      </c>
      <c r="T18" s="42">
        <f t="shared" si="13"/>
        <v>1.526804308005458E-4</v>
      </c>
      <c r="U18" s="42">
        <f t="shared" si="13"/>
        <v>1.5138476936869984E-4</v>
      </c>
      <c r="V18" s="42">
        <f t="shared" si="13"/>
        <v>1.5010010304956852E-4</v>
      </c>
      <c r="W18" s="42">
        <f t="shared" si="13"/>
        <v>1.4882633853752382E-4</v>
      </c>
      <c r="X18" s="42">
        <f t="shared" si="13"/>
        <v>1.4756338331873862E-4</v>
      </c>
      <c r="Y18" s="42">
        <f t="shared" si="13"/>
        <v>1.463111456644674E-4</v>
      </c>
      <c r="Z18" s="42">
        <f t="shared" si="13"/>
        <v>1.4506953462438399E-4</v>
      </c>
      <c r="AA18" s="42">
        <f t="shared" si="13"/>
        <v>1.4383846001997578E-4</v>
      </c>
      <c r="AB18" s="42">
        <f t="shared" si="13"/>
        <v>1.4261783243799404E-4</v>
      </c>
      <c r="AC18" s="42">
        <f t="shared" si="13"/>
        <v>1.4140756322395984E-4</v>
      </c>
      <c r="AD18" s="42">
        <f t="shared" si="13"/>
        <v>1.4020756447572503E-4</v>
      </c>
      <c r="AE18" s="42">
        <f t="shared" si="13"/>
        <v>1.3901774903708793E-4</v>
      </c>
      <c r="AF18" s="42">
        <f t="shared" si="13"/>
        <v>1.3783803049146308E-4</v>
      </c>
      <c r="AG18" s="42">
        <f t="shared" si="13"/>
        <v>1.3666832315560481E-4</v>
      </c>
      <c r="AH18" s="42">
        <f t="shared" si="13"/>
        <v>1.3550854207338412E-4</v>
      </c>
      <c r="AI18" s="42">
        <f t="shared" si="13"/>
        <v>1.3435860300961818E-4</v>
      </c>
      <c r="AJ18" s="42">
        <f t="shared" si="13"/>
        <v>1.3321842244395238E-4</v>
      </c>
      <c r="AK18" s="42">
        <f t="shared" si="13"/>
        <v>1.3208791756479416E-4</v>
      </c>
      <c r="AL18" s="42">
        <f t="shared" si="13"/>
        <v>1.3096700626329854E-4</v>
      </c>
      <c r="AM18" s="42">
        <f t="shared" si="13"/>
        <v>1.298556071274043E-4</v>
      </c>
      <c r="AN18" s="42">
        <f t="shared" si="13"/>
        <v>1.2875363943592121E-4</v>
      </c>
      <c r="AO18" s="42">
        <f t="shared" si="13"/>
        <v>1.2766102315266712E-4</v>
      </c>
      <c r="AP18" s="42">
        <f t="shared" si="13"/>
        <v>1.2657767892065494E-4</v>
      </c>
      <c r="AQ18" s="42">
        <f t="shared" ref="AQ18:BJ18" si="14">AP18*(1-$F$4)</f>
        <v>1.2550352805632892E-4</v>
      </c>
      <c r="AR18" s="42">
        <f t="shared" si="14"/>
        <v>1.2443849254384985E-4</v>
      </c>
      <c r="AS18" s="42">
        <f t="shared" si="14"/>
        <v>1.2338249502942875E-4</v>
      </c>
      <c r="AT18" s="42">
        <f t="shared" si="14"/>
        <v>1.2233545881570865E-4</v>
      </c>
      <c r="AU18" s="42">
        <f t="shared" si="14"/>
        <v>1.2129730785619402E-4</v>
      </c>
      <c r="AV18" s="42">
        <f t="shared" si="14"/>
        <v>1.202679667497275E-4</v>
      </c>
      <c r="AW18" s="42">
        <f t="shared" si="14"/>
        <v>1.1924736073501355E-4</v>
      </c>
      <c r="AX18" s="42">
        <f t="shared" si="14"/>
        <v>1.1823541568518841E-4</v>
      </c>
      <c r="AY18" s="42">
        <f t="shared" si="14"/>
        <v>1.1723205810243637E-4</v>
      </c>
      <c r="AZ18" s="42">
        <f t="shared" si="14"/>
        <v>1.1623721511265153E-4</v>
      </c>
      <c r="BA18" s="42">
        <f t="shared" si="14"/>
        <v>1.1525081446014494E-4</v>
      </c>
      <c r="BB18" s="42">
        <f t="shared" si="14"/>
        <v>1.1427278450239667E-4</v>
      </c>
      <c r="BC18" s="42">
        <f t="shared" si="14"/>
        <v>1.1330305420485239E-4</v>
      </c>
      <c r="BD18" s="42">
        <f t="shared" si="14"/>
        <v>1.1234155313576413E-4</v>
      </c>
      <c r="BE18" s="42">
        <f t="shared" si="14"/>
        <v>1.1138821146107478E-4</v>
      </c>
      <c r="BF18" s="42">
        <f t="shared" si="14"/>
        <v>1.1044295993934601E-4</v>
      </c>
      <c r="BG18" s="42">
        <f t="shared" si="14"/>
        <v>1.0950572991672933E-4</v>
      </c>
      <c r="BH18" s="42">
        <f t="shared" si="14"/>
        <v>1.0857645332197963E-4</v>
      </c>
      <c r="BI18" s="42">
        <f t="shared" si="14"/>
        <v>1.0765506266151123E-4</v>
      </c>
      <c r="BJ18" s="42">
        <f t="shared" si="14"/>
        <v>1.0674149101449579E-4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K18*INDEX(prod_est,$G18+$H18,MATCH(BQ$14,$BP$14:$DP$14,0))</f>
        <v>2.0290310770433218</v>
      </c>
      <c r="BR18" s="8" cm="1">
        <f t="array" ref="BR18">L18*INDEX(prod_est,$G18+$H18,MATCH(BR$14,$BP$14:$DP$14,0))</f>
        <v>1.9499298496318942</v>
      </c>
      <c r="BS18" s="8" cm="1">
        <f t="array" ref="BS18">M18*INDEX(prod_est,$G18+$H18,MATCH(BS$14,$BP$14:$DP$14,0))</f>
        <v>1.9663046358769436</v>
      </c>
      <c r="BT18" s="8" cm="1">
        <f t="array" ref="BT18">N18*INDEX(prod_est,$G18+$H18,MATCH(BT$14,$BP$14:$DP$14,0))</f>
        <v>1.9670305089730655</v>
      </c>
      <c r="BU18" s="8" cm="1">
        <f t="array" ref="BU18">O18*INDEX(prod_est,$G18+$H18,MATCH(BU$14,$BP$14:$DP$14,0))</f>
        <v>1.9688666224184808</v>
      </c>
      <c r="BV18" s="8" cm="1">
        <f t="array" ref="BV18">P18*INDEX(prod_est,$G18+$H18,MATCH(BV$14,$BP$14:$DP$14,0))</f>
        <v>1.9706814294678054</v>
      </c>
      <c r="BW18" s="8" cm="1">
        <f t="array" ref="BW18">Q18*INDEX(prod_est,$G18+$H18,MATCH(BW$14,$BP$14:$DP$14,0))</f>
        <v>1.9723081180286319</v>
      </c>
      <c r="BX18" s="8" cm="1">
        <f t="array" ref="BX18">R18*INDEX(prod_est,$G18+$H18,MATCH(BX$14,$BP$14:$DP$14,0))</f>
        <v>1.9736353794278683</v>
      </c>
      <c r="BY18" s="8" cm="1">
        <f t="array" ref="BY18">S18*INDEX(prod_est,$G18+$H18,MATCH(BY$14,$BP$14:$DP$14,0))</f>
        <v>1.9746809613345564</v>
      </c>
      <c r="BZ18" s="8" cm="1">
        <f t="array" ref="BZ18">T18*INDEX(prod_est,$G18+$H18,MATCH(BZ$14,$BP$14:$DP$14,0))</f>
        <v>1.9621194318453647</v>
      </c>
      <c r="CA18" s="8" cm="1">
        <f t="array" ref="CA18">U18*INDEX(prod_est,$G18+$H18,MATCH(CA$14,$BP$14:$DP$14,0))</f>
        <v>1.9494976477187183</v>
      </c>
      <c r="CB18" s="8" cm="1">
        <f t="array" ref="CB18">V18*INDEX(prod_est,$G18+$H18,MATCH(CB$14,$BP$14:$DP$14,0))</f>
        <v>1.9366755186852076</v>
      </c>
      <c r="CC18" s="8" cm="1">
        <f t="array" ref="CC18">W18*INDEX(prod_est,$G18+$H18,MATCH(CC$14,$BP$14:$DP$14,0))</f>
        <v>1.9236220179037991</v>
      </c>
      <c r="CD18" s="8" cm="1">
        <f t="array" ref="CD18">X18*INDEX(prod_est,$G18+$H18,MATCH(CD$14,$BP$14:$DP$14,0))</f>
        <v>1.9102832699990209</v>
      </c>
      <c r="CE18" s="8" cm="1">
        <f t="array" ref="CE18">Y18*INDEX(prod_est,$G18+$H18,MATCH(CE$14,$BP$14:$DP$14,0))</f>
        <v>1.8966921026733969</v>
      </c>
      <c r="CF18" s="8" cm="1">
        <f t="array" ref="CF18">Z18*INDEX(prod_est,$G18+$H18,MATCH(CF$14,$BP$14:$DP$14,0))</f>
        <v>1.8829293688129278</v>
      </c>
      <c r="CG18" s="8" cm="1">
        <f t="array" ref="CG18">AA18*INDEX(prod_est,$G18+$H18,MATCH(CG$14,$BP$14:$DP$14,0))</f>
        <v>1.8687976529529069</v>
      </c>
      <c r="CH18" s="8" cm="1">
        <f t="array" ref="CH18">AB18*INDEX(prod_est,$G18+$H18,MATCH(CH$14,$BP$14:$DP$14,0))</f>
        <v>1.8543682864274347</v>
      </c>
      <c r="CI18" s="8" cm="1">
        <f t="array" ref="CI18">AC18*INDEX(prod_est,$G18+$H18,MATCH(CI$14,$BP$14:$DP$14,0))</f>
        <v>1.839728892118752</v>
      </c>
      <c r="CJ18" s="8" cm="1">
        <f t="array" ref="CJ18">AD18*INDEX(prod_est,$G18+$H18,MATCH(CJ$14,$BP$14:$DP$14,0))</f>
        <v>1.8247935338365344</v>
      </c>
      <c r="CK18" s="8" cm="1">
        <f t="array" ref="CK18">AE18*INDEX(prod_est,$G18+$H18,MATCH(CK$14,$BP$14:$DP$14,0))</f>
        <v>1.8095689409014133</v>
      </c>
      <c r="CL18" s="8" cm="1">
        <f t="array" ref="CL18">AF18*INDEX(prod_est,$G18+$H18,MATCH(CL$14,$BP$14:$DP$14,0))</f>
        <v>1.7940593314734123</v>
      </c>
      <c r="CM18" s="8" cm="1">
        <f t="array" ref="CM18">AG18*INDEX(prod_est,$G18+$H18,MATCH(CM$14,$BP$14:$DP$14,0))</f>
        <v>1.7725829456238522</v>
      </c>
      <c r="CN18" s="8" cm="1">
        <f t="array" ref="CN18">AH18*INDEX(prod_est,$G18+$H18,MATCH(CN$14,$BP$14:$DP$14,0))</f>
        <v>1.7510022800020513</v>
      </c>
      <c r="CO18" s="8" cm="1">
        <f t="array" ref="CO18">AI18*INDEX(prod_est,$G18+$H18,MATCH(CO$14,$BP$14:$DP$14,0))</f>
        <v>1.7292878423221185</v>
      </c>
      <c r="CP18" s="8" cm="1">
        <f t="array" ref="CP18">AJ18*INDEX(prod_est,$G18+$H18,MATCH(CP$14,$BP$14:$DP$14,0))</f>
        <v>1.707614062760741</v>
      </c>
      <c r="CQ18" s="8" cm="1">
        <f t="array" ref="CQ18">AK18*INDEX(prod_est,$G18+$H18,MATCH(CQ$14,$BP$14:$DP$14,0))</f>
        <v>1.685834339798971</v>
      </c>
      <c r="CR18" s="8" cm="1">
        <f t="array" ref="CR18">AL18*INDEX(prod_est,$G18+$H18,MATCH(CR$14,$BP$14:$DP$14,0))</f>
        <v>1.6672375721399713</v>
      </c>
      <c r="CS18" s="8" cm="1">
        <f t="array" ref="CS18">AM18*INDEX(prod_est,$G18+$H18,MATCH(CS$14,$BP$14:$DP$14,0))</f>
        <v>1.6485071034172931</v>
      </c>
      <c r="CT18" s="8" cm="1">
        <f t="array" ref="CT18">AN18*INDEX(prod_est,$G18+$H18,MATCH(CT$14,$BP$14:$DP$14,0))</f>
        <v>1.6296815482231646</v>
      </c>
      <c r="CU18" s="8" cm="1">
        <f t="array" ref="CU18">AO18*INDEX(prod_est,$G18+$H18,MATCH(CU$14,$BP$14:$DP$14,0))</f>
        <v>1.6107322639083772</v>
      </c>
      <c r="CV18" s="8" cm="1">
        <f t="array" ref="CV18">AP18*INDEX(prod_est,$G18+$H18,MATCH(CV$14,$BP$14:$DP$14,0))</f>
        <v>1.5916605460843181</v>
      </c>
      <c r="CW18" cm="1">
        <f t="array" ref="CW18">AQ18*INDEX(prod_est,$G18+$H18,MATCH(CW$14,$BP$14:$DP$14,0))</f>
        <v>1.56688801838391</v>
      </c>
      <c r="CX18" cm="1">
        <f t="array" ref="CX18">AR18*INDEX(prod_est,$G18+$H18,MATCH(CX$14,$BP$14:$DP$14,0))</f>
        <v>1.5420609927814974</v>
      </c>
      <c r="CY18" cm="1">
        <f t="array" ref="CY18">AS18*INDEX(prod_est,$G18+$H18,MATCH(CY$14,$BP$14:$DP$14,0))</f>
        <v>1.5171852359087226</v>
      </c>
      <c r="CZ18" cm="1">
        <f t="array" ref="CZ18">AT18*INDEX(prod_est,$G18+$H18,MATCH(CZ$14,$BP$14:$DP$14,0))</f>
        <v>1.4922663945013577</v>
      </c>
      <c r="DA18" cm="1">
        <f t="array" ref="DA18">AU18*INDEX(prod_est,$G18+$H18,MATCH(DA$14,$BP$14:$DP$14,0))</f>
        <v>1.4673099972390491</v>
      </c>
      <c r="DB18" cm="1">
        <f t="array" ref="DB18">AV18*INDEX(prod_est,$G18+$H18,MATCH(DB$14,$BP$14:$DP$14,0))</f>
        <v>1.4423214565607119</v>
      </c>
      <c r="DC18" cm="1">
        <f t="array" ref="DC18">AW18*INDEX(prod_est,$G18+$H18,MATCH(DC$14,$BP$14:$DP$14,0))</f>
        <v>1.4173060704557614</v>
      </c>
      <c r="DD18" cm="1">
        <f t="array" ref="DD18">AX18*INDEX(prod_est,$G18+$H18,MATCH(DD$14,$BP$14:$DP$14,0))</f>
        <v>1.3922690242313593</v>
      </c>
      <c r="DE18" cm="1">
        <f t="array" ref="DE18">AY18*INDEX(prod_est,$G18+$H18,MATCH(DE$14,$BP$14:$DP$14,0))</f>
        <v>1.3672153922562513</v>
      </c>
      <c r="DF18" cm="1">
        <f t="array" ref="DF18">AZ18*INDEX(prod_est,$G18+$H18,MATCH(DF$14,$BP$14:$DP$14,0))</f>
        <v>1.3421501396811981</v>
      </c>
      <c r="DG18" cm="1">
        <f t="array" ref="DG18">BA18*INDEX(prod_est,$G18+$H18,MATCH(DG$14,$BP$14:$DP$14,0))</f>
        <v>1.3170781241364065</v>
      </c>
      <c r="DH18" cm="1">
        <f t="array" ref="DH18">BB18*INDEX(prod_est,$G18+$H18,MATCH(DH$14,$BP$14:$DP$14,0))</f>
        <v>1.2920040974063469</v>
      </c>
      <c r="DI18" cm="1">
        <f t="array" ref="DI18">BC18*INDEX(prod_est,$G18+$H18,MATCH(DI$14,$BP$14:$DP$14,0))</f>
        <v>1.2669327070820089</v>
      </c>
      <c r="DJ18" cm="1">
        <f t="array" ref="DJ18">BD18*INDEX(prod_est,$G18+$H18,MATCH(DJ$14,$BP$14:$DP$14,0))</f>
        <v>1.2418684981910533</v>
      </c>
      <c r="DK18" cm="1">
        <f t="array" ref="DK18">BE18*INDEX(prod_est,$G18+$H18,MATCH(DK$14,$BP$14:$DP$14,0))</f>
        <v>1.2168159148060533</v>
      </c>
      <c r="DL18" cm="1">
        <f t="array" ref="DL18">BF18*INDEX(prod_est,$G18+$H18,MATCH(DL$14,$BP$14:$DP$14,0))</f>
        <v>1.1917793016311153</v>
      </c>
      <c r="DM18" cm="1">
        <f t="array" ref="DM18">BG18*INDEX(prod_est,$G18+$H18,MATCH(DM$14,$BP$14:$DP$14,0))</f>
        <v>1.166762905567136</v>
      </c>
      <c r="DN18" cm="1">
        <f t="array" ref="DN18">BH18*INDEX(prod_est,$G18+$H18,MATCH(DN$14,$BP$14:$DP$14,0))</f>
        <v>1.1417708772559534</v>
      </c>
      <c r="DO18" cm="1">
        <f t="array" ref="DO18">BI18*INDEX(prod_est,$G18+$H18,MATCH(DO$14,$BP$14:$DP$14,0))</f>
        <v>1.1168072726037162</v>
      </c>
      <c r="DP18" cm="1">
        <f t="array" ref="DP18">BJ18*INDEX(prod_est,$G18+$H18,MATCH(DP$14,$BP$14:$DP$14,0))</f>
        <v>1.0918760542835593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si="2"/>
        <v>6.2615290373232819E-5</v>
      </c>
      <c r="N27" s="42">
        <f t="shared" ref="N27:AP27" si="31">M27*(1-$F$4)</f>
        <v>6.2083930746101456E-5</v>
      </c>
      <c r="O27" s="42">
        <f t="shared" si="31"/>
        <v>6.1557080289999442E-5</v>
      </c>
      <c r="P27" s="42">
        <f t="shared" si="31"/>
        <v>6.1034700739649675E-5</v>
      </c>
      <c r="Q27" s="42">
        <f t="shared" si="31"/>
        <v>6.0516754154498027E-5</v>
      </c>
      <c r="R27" s="42">
        <f t="shared" si="31"/>
        <v>6.000320291595772E-5</v>
      </c>
      <c r="S27" s="42">
        <f t="shared" si="31"/>
        <v>5.9494009724677067E-5</v>
      </c>
      <c r="T27" s="42">
        <f t="shared" si="31"/>
        <v>5.8989137597830422E-5</v>
      </c>
      <c r="U27" s="42">
        <f t="shared" si="31"/>
        <v>5.8488549866432097E-5</v>
      </c>
      <c r="V27" s="42">
        <f t="shared" si="31"/>
        <v>5.7992210172673092E-5</v>
      </c>
      <c r="W27" s="42">
        <f t="shared" si="31"/>
        <v>5.7500082467280416E-5</v>
      </c>
      <c r="X27" s="42">
        <f t="shared" si="31"/>
        <v>5.701213100689882E-5</v>
      </c>
      <c r="Y27" s="42">
        <f t="shared" si="31"/>
        <v>5.6528320351494746E-5</v>
      </c>
      <c r="Z27" s="42">
        <f t="shared" si="31"/>
        <v>5.6048615361782312E-5</v>
      </c>
      <c r="AA27" s="42">
        <f t="shared" si="31"/>
        <v>5.5572981196671143E-5</v>
      </c>
      <c r="AB27" s="42">
        <f t="shared" si="31"/>
        <v>5.510138331073584E-5</v>
      </c>
      <c r="AC27" s="42">
        <f t="shared" si="31"/>
        <v>5.4633787451706953E-5</v>
      </c>
      <c r="AD27" s="42">
        <f t="shared" si="31"/>
        <v>5.4170159657983216E-5</v>
      </c>
      <c r="AE27" s="42">
        <f t="shared" si="31"/>
        <v>5.3710466256164909E-5</v>
      </c>
      <c r="AF27" s="42">
        <f t="shared" si="31"/>
        <v>5.3254673858608164E-5</v>
      </c>
      <c r="AG27" s="42">
        <f t="shared" si="31"/>
        <v>5.2802749361000003E-5</v>
      </c>
      <c r="AH27" s="42">
        <f t="shared" si="31"/>
        <v>5.2354659939953956E-5</v>
      </c>
      <c r="AI27" s="42">
        <f t="shared" si="31"/>
        <v>5.1910373050626112E-5</v>
      </c>
      <c r="AJ27" s="42">
        <f t="shared" si="31"/>
        <v>5.1469856424351356E-5</v>
      </c>
      <c r="AK27" s="42">
        <f t="shared" si="31"/>
        <v>5.1033078066299699E-5</v>
      </c>
      <c r="AL27" s="42">
        <f t="shared" si="31"/>
        <v>5.0600006253152493E-5</v>
      </c>
      <c r="AM27" s="42">
        <f t="shared" si="31"/>
        <v>5.0170609530798341E-5</v>
      </c>
      <c r="AN27" s="42">
        <f t="shared" si="31"/>
        <v>4.9744856712048582E-5</v>
      </c>
      <c r="AO27" s="42">
        <f t="shared" si="31"/>
        <v>4.9322716874372181E-5</v>
      </c>
      <c r="AP27" s="42">
        <f t="shared" si="31"/>
        <v>4.8904159357649782E-5</v>
      </c>
      <c r="AQ27" s="42">
        <f t="shared" ref="AQ27:BJ27" si="32">AP27*(1-$F$4)</f>
        <v>4.8489153761946883E-5</v>
      </c>
      <c r="AR27" s="42">
        <f t="shared" si="32"/>
        <v>4.8077669945305863E-5</v>
      </c>
      <c r="AS27" s="42">
        <f t="shared" si="32"/>
        <v>4.766967802155678E-5</v>
      </c>
      <c r="AT27" s="42">
        <f t="shared" si="32"/>
        <v>4.7265148358146727E-5</v>
      </c>
      <c r="AU27" s="42">
        <f t="shared" si="32"/>
        <v>4.6864051573987604E-5</v>
      </c>
      <c r="AV27" s="42">
        <f t="shared" si="32"/>
        <v>4.6466358537322165E-5</v>
      </c>
      <c r="AW27" s="42">
        <f t="shared" si="32"/>
        <v>4.6072040363608183E-5</v>
      </c>
      <c r="AX27" s="42">
        <f t="shared" si="32"/>
        <v>4.5681068413420543E-5</v>
      </c>
      <c r="AY27" s="42">
        <f t="shared" si="32"/>
        <v>4.5293414290371169E-5</v>
      </c>
      <c r="AZ27" s="42">
        <f t="shared" si="32"/>
        <v>4.4909049839046572E-5</v>
      </c>
      <c r="BA27" s="42">
        <f t="shared" si="32"/>
        <v>4.4527947142962925E-5</v>
      </c>
      <c r="BB27" s="42">
        <f t="shared" si="32"/>
        <v>4.4150078522538477E-5</v>
      </c>
      <c r="BC27" s="42">
        <f t="shared" si="32"/>
        <v>4.3775416533083179E-5</v>
      </c>
      <c r="BD27" s="42">
        <f t="shared" si="32"/>
        <v>4.340393396280538E-5</v>
      </c>
      <c r="BE27" s="42">
        <f t="shared" si="32"/>
        <v>4.3035603830835414E-5</v>
      </c>
      <c r="BF27" s="42">
        <f t="shared" si="32"/>
        <v>4.2670399385265978E-5</v>
      </c>
      <c r="BG27" s="42">
        <f t="shared" si="32"/>
        <v>4.2308294101209134E-5</v>
      </c>
      <c r="BH27" s="42">
        <f t="shared" si="32"/>
        <v>4.1949261678869797E-5</v>
      </c>
      <c r="BI27" s="42">
        <f t="shared" si="32"/>
        <v>4.1593276041635587E-5</v>
      </c>
      <c r="BJ27" s="42">
        <f t="shared" si="32"/>
        <v>4.1240311334182865E-5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K27*INDEX(prod_est,$G27+$H27,MATCH(BQ$14,$BP$14:$DP$14,0))</f>
        <v>0.78393015245248243</v>
      </c>
      <c r="BR27" s="8" cm="1">
        <f t="array" ref="BR27">L27*INDEX(prod_est,$G27+$H27,MATCH(BR$14,$BP$14:$DP$14,0))</f>
        <v>0.75336884761816769</v>
      </c>
      <c r="BS27" s="8" cm="1">
        <f t="array" ref="BS27">M27*INDEX(prod_est,$G27+$H27,MATCH(BS$14,$BP$14:$DP$14,0))</f>
        <v>0.75969535923383202</v>
      </c>
      <c r="BT27" s="8" cm="1">
        <f t="array" ref="BT27">N27*INDEX(prod_est,$G27+$H27,MATCH(BT$14,$BP$14:$DP$14,0))</f>
        <v>0.75997580531144115</v>
      </c>
      <c r="BU27" s="8" cm="1">
        <f t="array" ref="BU27">O27*INDEX(prod_est,$G27+$H27,MATCH(BU$14,$BP$14:$DP$14,0))</f>
        <v>0.76068520040620835</v>
      </c>
      <c r="BV27" s="8" cm="1">
        <f t="array" ref="BV27">P27*INDEX(prod_est,$G27+$H27,MATCH(BV$14,$BP$14:$DP$14,0))</f>
        <v>0.7613863636278787</v>
      </c>
      <c r="BW27" s="8" cm="1">
        <f t="array" ref="BW27">Q27*INDEX(prod_est,$G27+$H27,MATCH(BW$14,$BP$14:$DP$14,0))</f>
        <v>0.76201484597391533</v>
      </c>
      <c r="BX27" s="8" cm="1">
        <f t="array" ref="BX27">R27*INDEX(prod_est,$G27+$H27,MATCH(BX$14,$BP$14:$DP$14,0))</f>
        <v>0.76252764257068495</v>
      </c>
      <c r="BY27" s="8" cm="1">
        <f t="array" ref="BY27">S27*INDEX(prod_est,$G27+$H27,MATCH(BY$14,$BP$14:$DP$14,0))</f>
        <v>0.76293161035254164</v>
      </c>
      <c r="BZ27" s="8" cm="1">
        <f t="array" ref="BZ27">T27*INDEX(prod_est,$G27+$H27,MATCH(BZ$14,$BP$14:$DP$14,0))</f>
        <v>0.75807837678755952</v>
      </c>
      <c r="CA27" s="8" cm="1">
        <f t="array" ref="CA27">U27*INDEX(prod_est,$G27+$H27,MATCH(CA$14,$BP$14:$DP$14,0))</f>
        <v>0.75320186342777273</v>
      </c>
      <c r="CB27" s="8" cm="1">
        <f t="array" ref="CB27">V27*INDEX(prod_est,$G27+$H27,MATCH(CB$14,$BP$14:$DP$14,0))</f>
        <v>0.74824794543128126</v>
      </c>
      <c r="CC27" s="8" cm="1">
        <f t="array" ref="CC27">W27*INDEX(prod_est,$G27+$H27,MATCH(CC$14,$BP$14:$DP$14,0))</f>
        <v>0.74320463536403492</v>
      </c>
      <c r="CD27" s="8" cm="1">
        <f t="array" ref="CD27">X27*INDEX(prod_est,$G27+$H27,MATCH(CD$14,$BP$14:$DP$14,0))</f>
        <v>0.7380511181030992</v>
      </c>
      <c r="CE27" s="8" cm="1">
        <f t="array" ref="CE27">Y27*INDEX(prod_est,$G27+$H27,MATCH(CE$14,$BP$14:$DP$14,0))</f>
        <v>0.7328000768577827</v>
      </c>
      <c r="CF27" s="8" cm="1">
        <f t="array" ref="CF27">Z27*INDEX(prod_est,$G27+$H27,MATCH(CF$14,$BP$14:$DP$14,0))</f>
        <v>0.72748274969829818</v>
      </c>
      <c r="CG27" s="8" cm="1">
        <f t="array" ref="CG27">AA27*INDEX(prod_est,$G27+$H27,MATCH(CG$14,$BP$14:$DP$14,0))</f>
        <v>0.7220228637981253</v>
      </c>
      <c r="CH27" s="8" cm="1">
        <f t="array" ref="CH27">AB27*INDEX(prod_est,$G27+$H27,MATCH(CH$14,$BP$14:$DP$14,0))</f>
        <v>0.71644797851022246</v>
      </c>
      <c r="CI27" s="8" cm="1">
        <f t="array" ref="CI27">AC27*INDEX(prod_est,$G27+$H27,MATCH(CI$14,$BP$14:$DP$14,0))</f>
        <v>0.71079194753954811</v>
      </c>
      <c r="CJ27" s="8" cm="1">
        <f t="array" ref="CJ27">AD27*INDEX(prod_est,$G27+$H27,MATCH(CJ$14,$BP$14:$DP$14,0))</f>
        <v>0.70502156884620049</v>
      </c>
      <c r="CK27" s="8" cm="1">
        <f t="array" ref="CK27">AE27*INDEX(prod_est,$G27+$H27,MATCH(CK$14,$BP$14:$DP$14,0))</f>
        <v>0.69913944234962255</v>
      </c>
      <c r="CL27" s="8" cm="1">
        <f t="array" ref="CL27">AF27*INDEX(prod_est,$G27+$H27,MATCH(CL$14,$BP$14:$DP$14,0))</f>
        <v>0.69314719776503564</v>
      </c>
      <c r="CM27" s="8" cm="1">
        <f t="array" ref="CM27">AG27*INDEX(prod_est,$G27+$H27,MATCH(CM$14,$BP$14:$DP$14,0))</f>
        <v>0.68484964795238956</v>
      </c>
      <c r="CN27" s="8" cm="1">
        <f t="array" ref="CN27">AH27*INDEX(prod_est,$G27+$H27,MATCH(CN$14,$BP$14:$DP$14,0))</f>
        <v>0.67651180893043783</v>
      </c>
      <c r="CO27" s="8" cm="1">
        <f t="array" ref="CO27">AI27*INDEX(prod_est,$G27+$H27,MATCH(CO$14,$BP$14:$DP$14,0))</f>
        <v>0.66812228615109481</v>
      </c>
      <c r="CP27" s="8" cm="1">
        <f t="array" ref="CP27">AJ27*INDEX(prod_est,$G27+$H27,MATCH(CP$14,$BP$14:$DP$14,0))</f>
        <v>0.65974847191630703</v>
      </c>
      <c r="CQ27" s="8" cm="1">
        <f t="array" ref="CQ27">AK27*INDEX(prod_est,$G27+$H27,MATCH(CQ$14,$BP$14:$DP$14,0))</f>
        <v>0.65133372571800197</v>
      </c>
      <c r="CR27" s="8" cm="1">
        <f t="array" ref="CR27">AL27*INDEX(prod_est,$G27+$H27,MATCH(CR$14,$BP$14:$DP$14,0))</f>
        <v>0.64414873625628966</v>
      </c>
      <c r="CS27" s="8" cm="1">
        <f t="array" ref="CS27">AM27*INDEX(prod_est,$G27+$H27,MATCH(CS$14,$BP$14:$DP$14,0))</f>
        <v>0.63691209046638297</v>
      </c>
      <c r="CT27" s="8" cm="1">
        <f t="array" ref="CT27">AN27*INDEX(prod_est,$G27+$H27,MATCH(CT$14,$BP$14:$DP$14,0))</f>
        <v>0.62963870736234451</v>
      </c>
      <c r="CU27" s="8" cm="1">
        <f t="array" ref="CU27">AO27*INDEX(prod_est,$G27+$H27,MATCH(CU$14,$BP$14:$DP$14,0))</f>
        <v>0.62231752065908175</v>
      </c>
      <c r="CV27" s="8" cm="1">
        <f t="array" ref="CV27">AP27*INDEX(prod_est,$G27+$H27,MATCH(CV$14,$BP$14:$DP$14,0))</f>
        <v>0.61494903092499065</v>
      </c>
      <c r="CW27" cm="1">
        <f t="array" ref="CW27">AQ27*INDEX(prod_est,$G27+$H27,MATCH(CW$14,$BP$14:$DP$14,0))</f>
        <v>0.60537799397216441</v>
      </c>
      <c r="CX27" cm="1">
        <f t="array" ref="CX27">AR27*INDEX(prod_est,$G27+$H27,MATCH(CX$14,$BP$14:$DP$14,0))</f>
        <v>0.59578590137898368</v>
      </c>
      <c r="CY27" cm="1">
        <f t="array" ref="CY27">AS27*INDEX(prod_est,$G27+$H27,MATCH(CY$14,$BP$14:$DP$14,0))</f>
        <v>0.58617498112336008</v>
      </c>
      <c r="CZ27" cm="1">
        <f t="array" ref="CZ27">AT27*INDEX(prod_est,$G27+$H27,MATCH(CZ$14,$BP$14:$DP$14,0))</f>
        <v>0.57654741486060945</v>
      </c>
      <c r="DA27" cm="1">
        <f t="array" ref="DA27">AU27*INDEX(prod_est,$G27+$H27,MATCH(DA$14,$BP$14:$DP$14,0))</f>
        <v>0.56690533863424886</v>
      </c>
      <c r="DB27" cm="1">
        <f t="array" ref="DB27">AV27*INDEX(prod_est,$G27+$H27,MATCH(DB$14,$BP$14:$DP$14,0))</f>
        <v>0.55725084357738686</v>
      </c>
      <c r="DC27" cm="1">
        <f t="array" ref="DC27">AW27*INDEX(prod_est,$G27+$H27,MATCH(DC$14,$BP$14:$DP$14,0))</f>
        <v>0.54758597660477881</v>
      </c>
      <c r="DD27" cm="1">
        <f t="array" ref="DD27">AX27*INDEX(prod_est,$G27+$H27,MATCH(DD$14,$BP$14:$DP$14,0))</f>
        <v>0.53791274109561349</v>
      </c>
      <c r="DE27" cm="1">
        <f t="array" ref="DE27">AY27*INDEX(prod_est,$G27+$H27,MATCH(DE$14,$BP$14:$DP$14,0))</f>
        <v>0.52823309756725789</v>
      </c>
      <c r="DF27" cm="1">
        <f t="array" ref="DF27">AZ27*INDEX(prod_est,$G27+$H27,MATCH(DF$14,$BP$14:$DP$14,0))</f>
        <v>0.51854896433995701</v>
      </c>
      <c r="DG27" cm="1">
        <f t="array" ref="DG27">BA27*INDEX(prod_est,$G27+$H27,MATCH(DG$14,$BP$14:$DP$14,0))</f>
        <v>0.5088622181926481</v>
      </c>
      <c r="DH27" cm="1">
        <f t="array" ref="DH27">BB27*INDEX(prod_est,$G27+$H27,MATCH(DH$14,$BP$14:$DP$14,0))</f>
        <v>0.49917469501003808</v>
      </c>
      <c r="DI27" cm="1">
        <f t="array" ref="DI27">BC27*INDEX(prod_est,$G27+$H27,MATCH(DI$14,$BP$14:$DP$14,0))</f>
        <v>0.48948819042096409</v>
      </c>
      <c r="DJ27" cm="1">
        <f t="array" ref="DJ27">BD27*INDEX(prod_est,$G27+$H27,MATCH(DJ$14,$BP$14:$DP$14,0))</f>
        <v>0.47980446042821329</v>
      </c>
      <c r="DK27" cm="1">
        <f t="array" ref="DK27">BE27*INDEX(prod_est,$G27+$H27,MATCH(DK$14,$BP$14:$DP$14,0))</f>
        <v>0.47012522202987894</v>
      </c>
      <c r="DL27" cm="1">
        <f t="array" ref="DL27">BF27*INDEX(prod_est,$G27+$H27,MATCH(DL$14,$BP$14:$DP$14,0))</f>
        <v>0.46045215383236121</v>
      </c>
      <c r="DM27" cm="1">
        <f t="array" ref="DM27">BG27*INDEX(prod_est,$G27+$H27,MATCH(DM$14,$BP$14:$DP$14,0))</f>
        <v>0.45078689665511584</v>
      </c>
      <c r="DN27" cm="1">
        <f t="array" ref="DN27">BH27*INDEX(prod_est,$G27+$H27,MATCH(DN$14,$BP$14:$DP$14,0))</f>
        <v>0.44113105412724718</v>
      </c>
      <c r="DO27" cm="1">
        <f t="array" ref="DO27">BI27*INDEX(prod_est,$G27+$H27,MATCH(DO$14,$BP$14:$DP$14,0))</f>
        <v>0.43148619327607246</v>
      </c>
      <c r="DP27" cm="1">
        <f t="array" ref="DP27">BJ27*INDEX(prod_est,$G27+$H27,MATCH(DP$14,$BP$14:$DP$14,0))</f>
        <v>0.42185384510769136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si="2"/>
        <v>1.4218404044440711E-3</v>
      </c>
      <c r="N31" s="42">
        <f t="shared" ref="N31:AP31" si="39">M31*(1-$F$4)</f>
        <v>1.4097745243268932E-3</v>
      </c>
      <c r="O31" s="42">
        <f t="shared" si="39"/>
        <v>1.3978110364771929E-3</v>
      </c>
      <c r="P31" s="42">
        <f t="shared" si="39"/>
        <v>1.3859490719839301E-3</v>
      </c>
      <c r="Q31" s="42">
        <f t="shared" si="39"/>
        <v>1.3741877693097312E-3</v>
      </c>
      <c r="R31" s="42">
        <f t="shared" si="39"/>
        <v>1.3625262742283149E-3</v>
      </c>
      <c r="S31" s="42">
        <f t="shared" si="39"/>
        <v>1.35096373976245E-3</v>
      </c>
      <c r="T31" s="42">
        <f t="shared" si="39"/>
        <v>1.3394993261224386E-3</v>
      </c>
      <c r="U31" s="42">
        <f t="shared" si="39"/>
        <v>1.3281322006451224E-3</v>
      </c>
      <c r="V31" s="42">
        <f t="shared" si="39"/>
        <v>1.3168615377334059E-3</v>
      </c>
      <c r="W31" s="42">
        <f t="shared" si="39"/>
        <v>1.3056865187962936E-3</v>
      </c>
      <c r="X31" s="42">
        <f t="shared" si="39"/>
        <v>1.294606332189435E-3</v>
      </c>
      <c r="Y31" s="42">
        <f t="shared" si="39"/>
        <v>1.2836201731561752E-3</v>
      </c>
      <c r="Z31" s="42">
        <f t="shared" si="39"/>
        <v>1.2727272437691043E-3</v>
      </c>
      <c r="AA31" s="42">
        <f t="shared" si="39"/>
        <v>1.2619267528721047E-3</v>
      </c>
      <c r="AB31" s="42">
        <f t="shared" si="39"/>
        <v>1.251217916022889E-3</v>
      </c>
      <c r="AC31" s="42">
        <f t="shared" si="39"/>
        <v>1.2405999554360254E-3</v>
      </c>
      <c r="AD31" s="42">
        <f t="shared" si="39"/>
        <v>1.2300720999264473E-3</v>
      </c>
      <c r="AE31" s="42">
        <f t="shared" si="39"/>
        <v>1.2196335848534418E-3</v>
      </c>
      <c r="AF31" s="42">
        <f t="shared" si="39"/>
        <v>1.2092836520651137E-3</v>
      </c>
      <c r="AG31" s="42">
        <f t="shared" si="39"/>
        <v>1.1990215498433206E-3</v>
      </c>
      <c r="AH31" s="42">
        <f t="shared" si="39"/>
        <v>1.1888465328490758E-3</v>
      </c>
      <c r="AI31" s="42">
        <f t="shared" si="39"/>
        <v>1.1787578620684137E-3</v>
      </c>
      <c r="AJ31" s="42">
        <f t="shared" si="39"/>
        <v>1.1687548047587155E-3</v>
      </c>
      <c r="AK31" s="42">
        <f t="shared" si="39"/>
        <v>1.1588366343954896E-3</v>
      </c>
      <c r="AL31" s="42">
        <f t="shared" si="39"/>
        <v>1.1490026306196039E-3</v>
      </c>
      <c r="AM31" s="42">
        <f t="shared" si="39"/>
        <v>1.1392520791849662E-3</v>
      </c>
      <c r="AN31" s="42">
        <f t="shared" si="39"/>
        <v>1.1295842719066479E-3</v>
      </c>
      <c r="AO31" s="42">
        <f t="shared" si="39"/>
        <v>1.1199985066094489E-3</v>
      </c>
      <c r="AP31" s="42">
        <f t="shared" si="39"/>
        <v>1.1104940870768983E-3</v>
      </c>
      <c r="AQ31" s="42">
        <f t="shared" ref="AQ31:BJ31" si="40">AP31*(1-$F$4)</f>
        <v>1.1010703230006876E-3</v>
      </c>
      <c r="AR31" s="42">
        <f t="shared" si="40"/>
        <v>1.0917265299305342E-3</v>
      </c>
      <c r="AS31" s="42">
        <f t="shared" si="40"/>
        <v>1.0824620292244687E-3</v>
      </c>
      <c r="AT31" s="42">
        <f t="shared" si="40"/>
        <v>1.0732761479995457E-3</v>
      </c>
      <c r="AU31" s="42">
        <f t="shared" si="40"/>
        <v>1.0641682190829721E-3</v>
      </c>
      <c r="AV31" s="42">
        <f t="shared" si="40"/>
        <v>1.0551375809636494E-3</v>
      </c>
      <c r="AW31" s="42">
        <f t="shared" si="40"/>
        <v>1.046183577744129E-3</v>
      </c>
      <c r="AX31" s="42">
        <f t="shared" si="40"/>
        <v>1.0373055590929736E-3</v>
      </c>
      <c r="AY31" s="42">
        <f t="shared" si="40"/>
        <v>1.0285028801975235E-3</v>
      </c>
      <c r="AZ31" s="42">
        <f t="shared" si="40"/>
        <v>1.0197749017170641E-3</v>
      </c>
      <c r="BA31" s="42">
        <f t="shared" si="40"/>
        <v>1.01112098973639E-3</v>
      </c>
      <c r="BB31" s="42">
        <f t="shared" si="40"/>
        <v>1.0025405157197639E-3</v>
      </c>
      <c r="BC31" s="42">
        <f t="shared" si="40"/>
        <v>9.9403285646526541E-4</v>
      </c>
      <c r="BD31" s="42">
        <f t="shared" si="40"/>
        <v>9.8559739405952845E-4</v>
      </c>
      <c r="BE31" s="42">
        <f t="shared" si="40"/>
        <v>9.7723351583286133E-4</v>
      </c>
      <c r="BF31" s="42">
        <f t="shared" si="40"/>
        <v>9.6894061431474908E-4</v>
      </c>
      <c r="BG31" s="42">
        <f t="shared" si="40"/>
        <v>9.6071808718973216E-4</v>
      </c>
      <c r="BH31" s="42">
        <f t="shared" si="40"/>
        <v>9.5256533725366027E-4</v>
      </c>
      <c r="BI31" s="42">
        <f t="shared" si="40"/>
        <v>9.444817723703176E-4</v>
      </c>
      <c r="BJ31" s="42">
        <f t="shared" si="40"/>
        <v>9.3646680542841553E-4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K31*INDEX(prod_est,$G31+$H31,MATCH(BQ$14,$BP$14:$DP$14,0))</f>
        <v>17.801140238669664</v>
      </c>
      <c r="BR31" s="8" cm="1">
        <f t="array" ref="BR31">L31*INDEX(prod_est,$G31+$H31,MATCH(BR$14,$BP$14:$DP$14,0))</f>
        <v>17.107167604079176</v>
      </c>
      <c r="BS31" s="8" cm="1">
        <f t="array" ref="BS31">M31*INDEX(prod_est,$G31+$H31,MATCH(BS$14,$BP$14:$DP$14,0))</f>
        <v>17.25082724025938</v>
      </c>
      <c r="BT31" s="8" cm="1">
        <f t="array" ref="BT31">N31*INDEX(prod_est,$G31+$H31,MATCH(BT$14,$BP$14:$DP$14,0))</f>
        <v>17.257195486130886</v>
      </c>
      <c r="BU31" s="8" cm="1">
        <f t="array" ref="BU31">O31*INDEX(prod_est,$G31+$H31,MATCH(BU$14,$BP$14:$DP$14,0))</f>
        <v>17.273304117144846</v>
      </c>
      <c r="BV31" s="8" cm="1">
        <f t="array" ref="BV31">P31*INDEX(prod_est,$G31+$H31,MATCH(BV$14,$BP$14:$DP$14,0))</f>
        <v>17.289225822414256</v>
      </c>
      <c r="BW31" s="8" cm="1">
        <f t="array" ref="BW31">Q31*INDEX(prod_est,$G31+$H31,MATCH(BW$14,$BP$14:$DP$14,0))</f>
        <v>17.303497122407407</v>
      </c>
      <c r="BX31" s="8" cm="1">
        <f t="array" ref="BX31">R31*INDEX(prod_est,$G31+$H31,MATCH(BX$14,$BP$14:$DP$14,0))</f>
        <v>17.315141481416244</v>
      </c>
      <c r="BY31" s="8" cm="1">
        <f t="array" ref="BY31">S31*INDEX(prod_est,$G31+$H31,MATCH(BY$14,$BP$14:$DP$14,0))</f>
        <v>17.324314603682609</v>
      </c>
      <c r="BZ31" s="8" cm="1">
        <f t="array" ref="BZ31">T31*INDEX(prod_est,$G31+$H31,MATCH(BZ$14,$BP$14:$DP$14,0))</f>
        <v>17.214109515855601</v>
      </c>
      <c r="CA31" s="8" cm="1">
        <f t="array" ref="CA31">U31*INDEX(prod_est,$G31+$H31,MATCH(CA$14,$BP$14:$DP$14,0))</f>
        <v>17.103375800713074</v>
      </c>
      <c r="CB31" s="8" cm="1">
        <f t="array" ref="CB31">V31*INDEX(prod_est,$G31+$H31,MATCH(CB$14,$BP$14:$DP$14,0))</f>
        <v>16.990884415210768</v>
      </c>
      <c r="CC31" s="8" cm="1">
        <f t="array" ref="CC31">W31*INDEX(prod_est,$G31+$H31,MATCH(CC$14,$BP$14:$DP$14,0))</f>
        <v>16.876363153981963</v>
      </c>
      <c r="CD31" s="8" cm="1">
        <f t="array" ref="CD31">X31*INDEX(prod_est,$G31+$H31,MATCH(CD$14,$BP$14:$DP$14,0))</f>
        <v>16.759339356393205</v>
      </c>
      <c r="CE31" s="8" cm="1">
        <f t="array" ref="CE31">Y31*INDEX(prod_est,$G31+$H31,MATCH(CE$14,$BP$14:$DP$14,0))</f>
        <v>16.640101027168992</v>
      </c>
      <c r="CF31" s="8" cm="1">
        <f t="array" ref="CF31">Z31*INDEX(prod_est,$G31+$H31,MATCH(CF$14,$BP$14:$DP$14,0))</f>
        <v>16.51935750663371</v>
      </c>
      <c r="CG31" s="8" cm="1">
        <f t="array" ref="CG31">AA31*INDEX(prod_est,$G31+$H31,MATCH(CG$14,$BP$14:$DP$14,0))</f>
        <v>16.395376825074198</v>
      </c>
      <c r="CH31" s="8" cm="1">
        <f t="array" ref="CH31">AB31*INDEX(prod_est,$G31+$H31,MATCH(CH$14,$BP$14:$DP$14,0))</f>
        <v>16.268784788125512</v>
      </c>
      <c r="CI31" s="8" cm="1">
        <f t="array" ref="CI31">AC31*INDEX(prod_est,$G31+$H31,MATCH(CI$14,$BP$14:$DP$14,0))</f>
        <v>16.140350130792523</v>
      </c>
      <c r="CJ31" s="8" cm="1">
        <f t="array" ref="CJ31">AD31*INDEX(prod_est,$G31+$H31,MATCH(CJ$14,$BP$14:$DP$14,0))</f>
        <v>16.009318915793123</v>
      </c>
      <c r="CK31" s="8" cm="1">
        <f t="array" ref="CK31">AE31*INDEX(prod_est,$G31+$H31,MATCH(CK$14,$BP$14:$DP$14,0))</f>
        <v>15.875750180951627</v>
      </c>
      <c r="CL31" s="8" cm="1">
        <f t="array" ref="CL31">AF31*INDEX(prod_est,$G31+$H31,MATCH(CL$14,$BP$14:$DP$14,0))</f>
        <v>15.739680933122683</v>
      </c>
      <c r="CM31" s="8" cm="1">
        <f t="array" ref="CM31">AG31*INDEX(prod_est,$G31+$H31,MATCH(CM$14,$BP$14:$DP$14,0))</f>
        <v>15.551263830667612</v>
      </c>
      <c r="CN31" s="8" cm="1">
        <f t="array" ref="CN31">AH31*INDEX(prod_est,$G31+$H31,MATCH(CN$14,$BP$14:$DP$14,0))</f>
        <v>15.361931858612598</v>
      </c>
      <c r="CO31" s="8" cm="1">
        <f t="array" ref="CO31">AI31*INDEX(prod_est,$G31+$H31,MATCH(CO$14,$BP$14:$DP$14,0))</f>
        <v>15.171426274583988</v>
      </c>
      <c r="CP31" s="8" cm="1">
        <f t="array" ref="CP31">AJ31*INDEX(prod_est,$G31+$H31,MATCH(CP$14,$BP$14:$DP$14,0))</f>
        <v>14.981277393258669</v>
      </c>
      <c r="CQ31" s="8" cm="1">
        <f t="array" ref="CQ31">AK31*INDEX(prod_est,$G31+$H31,MATCH(CQ$14,$BP$14:$DP$14,0))</f>
        <v>14.790199046954186</v>
      </c>
      <c r="CR31" s="8" cm="1">
        <f t="array" ref="CR31">AL31*INDEX(prod_est,$G31+$H31,MATCH(CR$14,$BP$14:$DP$14,0))</f>
        <v>14.62704547437993</v>
      </c>
      <c r="CS31" s="8" cm="1">
        <f t="array" ref="CS31">AM31*INDEX(prod_est,$G31+$H31,MATCH(CS$14,$BP$14:$DP$14,0))</f>
        <v>14.462718912682183</v>
      </c>
      <c r="CT31" s="8" cm="1">
        <f t="array" ref="CT31">AN31*INDEX(prod_est,$G31+$H31,MATCH(CT$14,$BP$14:$DP$14,0))</f>
        <v>14.297558136253945</v>
      </c>
      <c r="CU31" s="8" cm="1">
        <f t="array" ref="CU31">AO31*INDEX(prod_est,$G31+$H31,MATCH(CU$14,$BP$14:$DP$14,0))</f>
        <v>14.131311856772859</v>
      </c>
      <c r="CV31" s="8" cm="1">
        <f t="array" ref="CV31">AP31*INDEX(prod_est,$G31+$H31,MATCH(CV$14,$BP$14:$DP$14,0))</f>
        <v>13.963991440925346</v>
      </c>
      <c r="CW31" cm="1">
        <f t="array" ref="CW31">AQ31*INDEX(prod_est,$G31+$H31,MATCH(CW$14,$BP$14:$DP$14,0))</f>
        <v>13.746656554017706</v>
      </c>
      <c r="CX31" cm="1">
        <f t="array" ref="CX31">AR31*INDEX(prod_est,$G31+$H31,MATCH(CX$14,$BP$14:$DP$14,0))</f>
        <v>13.528843544913091</v>
      </c>
      <c r="CY31" cm="1">
        <f t="array" ref="CY31">AS31*INDEX(prod_est,$G31+$H31,MATCH(CY$14,$BP$14:$DP$14,0))</f>
        <v>13.310603005551522</v>
      </c>
      <c r="CZ31" cm="1">
        <f t="array" ref="CZ31">AT31*INDEX(prod_est,$G31+$H31,MATCH(CZ$14,$BP$14:$DP$14,0))</f>
        <v>13.09198447599994</v>
      </c>
      <c r="DA31" cm="1">
        <f t="array" ref="DA31">AU31*INDEX(prod_est,$G31+$H31,MATCH(DA$14,$BP$14:$DP$14,0))</f>
        <v>12.873036460592672</v>
      </c>
      <c r="DB31" cm="1">
        <f t="array" ref="DB31">AV31*INDEX(prod_est,$G31+$H31,MATCH(DB$14,$BP$14:$DP$14,0))</f>
        <v>12.653806443858294</v>
      </c>
      <c r="DC31" cm="1">
        <f t="array" ref="DC31">AW31*INDEX(prod_est,$G31+$H31,MATCH(DC$14,$BP$14:$DP$14,0))</f>
        <v>12.434340906234503</v>
      </c>
      <c r="DD31" cm="1">
        <f t="array" ref="DD31">AX31*INDEX(prod_est,$G31+$H31,MATCH(DD$14,$BP$14:$DP$14,0))</f>
        <v>12.214685339572565</v>
      </c>
      <c r="DE31" cm="1">
        <f t="array" ref="DE31">AY31*INDEX(prod_est,$G31+$H31,MATCH(DE$14,$BP$14:$DP$14,0))</f>
        <v>11.994884262436381</v>
      </c>
      <c r="DF31" cm="1">
        <f t="array" ref="DF31">AZ31*INDEX(prod_est,$G31+$H31,MATCH(DF$14,$BP$14:$DP$14,0))</f>
        <v>11.774981235196215</v>
      </c>
      <c r="DG31" cm="1">
        <f t="array" ref="DG31">BA31*INDEX(prod_est,$G31+$H31,MATCH(DG$14,$BP$14:$DP$14,0))</f>
        <v>11.555018874920638</v>
      </c>
      <c r="DH31" cm="1">
        <f t="array" ref="DH31">BB31*INDEX(prod_est,$G31+$H31,MATCH(DH$14,$BP$14:$DP$14,0))</f>
        <v>11.335038870070072</v>
      </c>
      <c r="DI31" cm="1">
        <f t="array" ref="DI31">BC31*INDEX(prod_est,$G31+$H31,MATCH(DI$14,$BP$14:$DP$14,0))</f>
        <v>11.115081994992382</v>
      </c>
      <c r="DJ31" cm="1">
        <f t="array" ref="DJ31">BD31*INDEX(prod_est,$G31+$H31,MATCH(DJ$14,$BP$14:$DP$14,0))</f>
        <v>10.895188124224582</v>
      </c>
      <c r="DK31" cm="1">
        <f t="array" ref="DK31">BE31*INDEX(prod_est,$G31+$H31,MATCH(DK$14,$BP$14:$DP$14,0))</f>
        <v>10.675396246602281</v>
      </c>
      <c r="DL31" cm="1">
        <f t="array" ref="DL31">BF31*INDEX(prod_est,$G31+$H31,MATCH(DL$14,$BP$14:$DP$14,0))</f>
        <v>10.455744479179462</v>
      </c>
      <c r="DM31" cm="1">
        <f t="array" ref="DM31">BG31*INDEX(prod_est,$G31+$H31,MATCH(DM$14,$BP$14:$DP$14,0))</f>
        <v>10.236270080960823</v>
      </c>
      <c r="DN31" cm="1">
        <f t="array" ref="DN31">BH31*INDEX(prod_est,$G31+$H31,MATCH(DN$14,$BP$14:$DP$14,0))</f>
        <v>10.017009466448972</v>
      </c>
      <c r="DO31" cm="1">
        <f t="array" ref="DO31">BI31*INDEX(prod_est,$G31+$H31,MATCH(DO$14,$BP$14:$DP$14,0))</f>
        <v>9.7979982190092674</v>
      </c>
      <c r="DP31" cm="1">
        <f t="array" ref="DP31">BJ31*INDEX(prod_est,$G31+$H31,MATCH(DP$14,$BP$14:$DP$14,0))</f>
        <v>9.5792711040531451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si="2"/>
        <v>2.6677724469455588E-3</v>
      </c>
      <c r="N32" s="42">
        <f t="shared" ref="N32:AP32" si="41">M32*(1-$F$4)</f>
        <v>2.6451334626937779E-3</v>
      </c>
      <c r="O32" s="42">
        <f t="shared" si="41"/>
        <v>2.6226865951304119E-3</v>
      </c>
      <c r="P32" s="42">
        <f t="shared" si="41"/>
        <v>2.6004302139339963E-3</v>
      </c>
      <c r="Q32" s="42">
        <f t="shared" si="41"/>
        <v>2.5783627026181376E-3</v>
      </c>
      <c r="R32" s="42">
        <f t="shared" si="41"/>
        <v>2.5564824584141076E-3</v>
      </c>
      <c r="S32" s="42">
        <f t="shared" si="41"/>
        <v>2.5347878921544342E-3</v>
      </c>
      <c r="T32" s="42">
        <f t="shared" si="41"/>
        <v>2.5132774281574799E-3</v>
      </c>
      <c r="U32" s="42">
        <f t="shared" si="41"/>
        <v>2.491949504112999E-3</v>
      </c>
      <c r="V32" s="42">
        <f t="shared" si="41"/>
        <v>2.4708025709686671E-3</v>
      </c>
      <c r="W32" s="42">
        <f t="shared" si="41"/>
        <v>2.4498350928175735E-3</v>
      </c>
      <c r="X32" s="42">
        <f t="shared" si="41"/>
        <v>2.4290455467866675E-3</v>
      </c>
      <c r="Y32" s="42">
        <f t="shared" si="41"/>
        <v>2.408432422926151E-3</v>
      </c>
      <c r="Z32" s="42">
        <f t="shared" si="41"/>
        <v>2.3879942240998112E-3</v>
      </c>
      <c r="AA32" s="42">
        <f t="shared" si="41"/>
        <v>2.367729465876284E-3</v>
      </c>
      <c r="AB32" s="42">
        <f t="shared" si="41"/>
        <v>2.3476366764212373E-3</v>
      </c>
      <c r="AC32" s="42">
        <f t="shared" si="41"/>
        <v>2.3277143963904741E-3</v>
      </c>
      <c r="AD32" s="42">
        <f t="shared" si="41"/>
        <v>2.3079611788239373E-3</v>
      </c>
      <c r="AE32" s="42">
        <f t="shared" si="41"/>
        <v>2.288375589040618E-3</v>
      </c>
      <c r="AF32" s="42">
        <f t="shared" si="41"/>
        <v>2.2689562045343547E-3</v>
      </c>
      <c r="AG32" s="42">
        <f t="shared" si="41"/>
        <v>2.249701614870515E-3</v>
      </c>
      <c r="AH32" s="42">
        <f t="shared" si="41"/>
        <v>2.2306104215835563E-3</v>
      </c>
      <c r="AI32" s="42">
        <f t="shared" si="41"/>
        <v>2.2116812380754548E-3</v>
      </c>
      <c r="AJ32" s="42">
        <f t="shared" si="41"/>
        <v>2.1929126895149967E-3</v>
      </c>
      <c r="AK32" s="42">
        <f t="shared" si="41"/>
        <v>2.1743034127379231E-3</v>
      </c>
      <c r="AL32" s="42">
        <f t="shared" si="41"/>
        <v>2.1558520561479238E-3</v>
      </c>
      <c r="AM32" s="42">
        <f t="shared" si="41"/>
        <v>2.1375572796184699E-3</v>
      </c>
      <c r="AN32" s="42">
        <f t="shared" si="41"/>
        <v>2.1194177543954816E-3</v>
      </c>
      <c r="AO32" s="42">
        <f t="shared" si="41"/>
        <v>2.101432163000818E-3</v>
      </c>
      <c r="AP32" s="42">
        <f t="shared" si="41"/>
        <v>2.0835991991365907E-3</v>
      </c>
      <c r="AQ32" s="42">
        <f t="shared" ref="AQ32:BJ32" si="42">AP32*(1-$F$4)</f>
        <v>2.0659175675902851E-3</v>
      </c>
      <c r="AR32" s="42">
        <f t="shared" si="42"/>
        <v>2.0483859841406906E-3</v>
      </c>
      <c r="AS32" s="42">
        <f t="shared" si="42"/>
        <v>2.0310031754646263E-3</v>
      </c>
      <c r="AT32" s="42">
        <f t="shared" si="42"/>
        <v>2.0137678790444593E-3</v>
      </c>
      <c r="AU32" s="42">
        <f t="shared" si="42"/>
        <v>1.9966788430764073E-3</v>
      </c>
      <c r="AV32" s="42">
        <f t="shared" si="42"/>
        <v>1.9797348263796213E-3</v>
      </c>
      <c r="AW32" s="42">
        <f t="shared" si="42"/>
        <v>1.9629345983060366E-3</v>
      </c>
      <c r="AX32" s="42">
        <f t="shared" si="42"/>
        <v>1.9462769386509912E-3</v>
      </c>
      <c r="AY32" s="42">
        <f t="shared" si="42"/>
        <v>1.9297606375646024E-3</v>
      </c>
      <c r="AZ32" s="42">
        <f t="shared" si="42"/>
        <v>1.9133844954638951E-3</v>
      </c>
      <c r="BA32" s="42">
        <f t="shared" si="42"/>
        <v>1.897147322945675E-3</v>
      </c>
      <c r="BB32" s="42">
        <f t="shared" si="42"/>
        <v>1.8810479407001426E-3</v>
      </c>
      <c r="BC32" s="42">
        <f t="shared" si="42"/>
        <v>1.8650851794252397E-3</v>
      </c>
      <c r="BD32" s="42">
        <f t="shared" si="42"/>
        <v>1.8492578797417222E-3</v>
      </c>
      <c r="BE32" s="42">
        <f t="shared" si="42"/>
        <v>1.8335648921089544E-3</v>
      </c>
      <c r="BF32" s="42">
        <f t="shared" si="42"/>
        <v>1.818005076741418E-3</v>
      </c>
      <c r="BG32" s="42">
        <f t="shared" si="42"/>
        <v>1.8025773035259287E-3</v>
      </c>
      <c r="BH32" s="42">
        <f t="shared" si="42"/>
        <v>1.7872804519395555E-3</v>
      </c>
      <c r="BI32" s="42">
        <f t="shared" si="42"/>
        <v>1.7721134109682378E-3</v>
      </c>
      <c r="BJ32" s="42">
        <f t="shared" si="42"/>
        <v>1.7570750790260911E-3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K32*INDEX(prod_est,$G32+$H32,MATCH(BQ$14,$BP$14:$DP$14,0))</f>
        <v>33.399945102491877</v>
      </c>
      <c r="BR32" s="8" cm="1">
        <f t="array" ref="BR32">L32*INDEX(prod_est,$G32+$H32,MATCH(BR$14,$BP$14:$DP$14,0))</f>
        <v>32.097857281869992</v>
      </c>
      <c r="BS32" s="8" cm="1">
        <f t="array" ref="BS32">M32*INDEX(prod_est,$G32+$H32,MATCH(BS$14,$BP$14:$DP$14,0))</f>
        <v>32.367403159130113</v>
      </c>
      <c r="BT32" s="8" cm="1">
        <f t="array" ref="BT32">N32*INDEX(prod_est,$G32+$H32,MATCH(BT$14,$BP$14:$DP$14,0))</f>
        <v>32.37935177925533</v>
      </c>
      <c r="BU32" s="8" cm="1">
        <f t="array" ref="BU32">O32*INDEX(prod_est,$G32+$H32,MATCH(BU$14,$BP$14:$DP$14,0))</f>
        <v>32.409576101086898</v>
      </c>
      <c r="BV32" s="8" cm="1">
        <f t="array" ref="BV32">P32*INDEX(prod_est,$G32+$H32,MATCH(BV$14,$BP$14:$DP$14,0))</f>
        <v>32.439449697654673</v>
      </c>
      <c r="BW32" s="8" cm="1">
        <f t="array" ref="BW32">Q32*INDEX(prod_est,$G32+$H32,MATCH(BW$14,$BP$14:$DP$14,0))</f>
        <v>32.466226669799248</v>
      </c>
      <c r="BX32" s="8" cm="1">
        <f t="array" ref="BX32">R32*INDEX(prod_est,$G32+$H32,MATCH(BX$14,$BP$14:$DP$14,0))</f>
        <v>32.488074761912138</v>
      </c>
      <c r="BY32" s="8" cm="1">
        <f t="array" ref="BY32">S32*INDEX(prod_est,$G32+$H32,MATCH(BY$14,$BP$14:$DP$14,0))</f>
        <v>32.505286118937988</v>
      </c>
      <c r="BZ32" s="8" cm="1">
        <f t="array" ref="BZ32">T32*INDEX(prod_est,$G32+$H32,MATCH(BZ$14,$BP$14:$DP$14,0))</f>
        <v>32.298510382435374</v>
      </c>
      <c r="CA32" s="8" cm="1">
        <f t="array" ref="CA32">U32*INDEX(prod_est,$G32+$H32,MATCH(CA$14,$BP$14:$DP$14,0))</f>
        <v>32.090742792428919</v>
      </c>
      <c r="CB32" s="8" cm="1">
        <f t="array" ref="CB32">V32*INDEX(prod_est,$G32+$H32,MATCH(CB$14,$BP$14:$DP$14,0))</f>
        <v>31.879677318537613</v>
      </c>
      <c r="CC32" s="8" cm="1">
        <f t="array" ref="CC32">W32*INDEX(prod_est,$G32+$H32,MATCH(CC$14,$BP$14:$DP$14,0))</f>
        <v>31.664803226944251</v>
      </c>
      <c r="CD32" s="8" cm="1">
        <f t="array" ref="CD32">X32*INDEX(prod_est,$G32+$H32,MATCH(CD$14,$BP$14:$DP$14,0))</f>
        <v>31.445233673379423</v>
      </c>
      <c r="CE32" s="8" cm="1">
        <f t="array" ref="CE32">Y32*INDEX(prod_est,$G32+$H32,MATCH(CE$14,$BP$14:$DP$14,0))</f>
        <v>31.221509035698617</v>
      </c>
      <c r="CF32" s="8" cm="1">
        <f t="array" ref="CF32">Z32*INDEX(prod_est,$G32+$H32,MATCH(CF$14,$BP$14:$DP$14,0))</f>
        <v>30.994960235830202</v>
      </c>
      <c r="CG32" s="8" cm="1">
        <f t="array" ref="CG32">AA32*INDEX(prod_est,$G32+$H32,MATCH(CG$14,$BP$14:$DP$14,0))</f>
        <v>30.76233761152989</v>
      </c>
      <c r="CH32" s="8" cm="1">
        <f t="array" ref="CH32">AB32*INDEX(prod_est,$G32+$H32,MATCH(CH$14,$BP$14:$DP$14,0))</f>
        <v>30.524815350157336</v>
      </c>
      <c r="CI32" s="8" cm="1">
        <f t="array" ref="CI32">AC32*INDEX(prod_est,$G32+$H32,MATCH(CI$14,$BP$14:$DP$14,0))</f>
        <v>30.283835814764398</v>
      </c>
      <c r="CJ32" s="8" cm="1">
        <f t="array" ref="CJ32">AD32*INDEX(prod_est,$G32+$H32,MATCH(CJ$14,$BP$14:$DP$14,0))</f>
        <v>30.037984406988521</v>
      </c>
      <c r="CK32" s="8" cm="1">
        <f t="array" ref="CK32">AE32*INDEX(prod_est,$G32+$H32,MATCH(CK$14,$BP$14:$DP$14,0))</f>
        <v>29.787371898390663</v>
      </c>
      <c r="CL32" s="8" cm="1">
        <f t="array" ref="CL32">AF32*INDEX(prod_est,$G32+$H32,MATCH(CL$14,$BP$14:$DP$14,0))</f>
        <v>29.532067724237166</v>
      </c>
      <c r="CM32" s="8" cm="1">
        <f t="array" ref="CM32">AG32*INDEX(prod_est,$G32+$H32,MATCH(CM$14,$BP$14:$DP$14,0))</f>
        <v>29.178544253605811</v>
      </c>
      <c r="CN32" s="8" cm="1">
        <f t="array" ref="CN32">AH32*INDEX(prod_est,$G32+$H32,MATCH(CN$14,$BP$14:$DP$14,0))</f>
        <v>28.823304230326464</v>
      </c>
      <c r="CO32" s="8" cm="1">
        <f t="array" ref="CO32">AI32*INDEX(prod_est,$G32+$H32,MATCH(CO$14,$BP$14:$DP$14,0))</f>
        <v>28.465862180942928</v>
      </c>
      <c r="CP32" s="8" cm="1">
        <f t="array" ref="CP32">AJ32*INDEX(prod_est,$G32+$H32,MATCH(CP$14,$BP$14:$DP$14,0))</f>
        <v>28.109089406142267</v>
      </c>
      <c r="CQ32" s="8" cm="1">
        <f t="array" ref="CQ32">AK32*INDEX(prod_est,$G32+$H32,MATCH(CQ$14,$BP$14:$DP$14,0))</f>
        <v>27.750572693657698</v>
      </c>
      <c r="CR32" s="8" cm="1">
        <f t="array" ref="CR32">AL32*INDEX(prod_est,$G32+$H32,MATCH(CR$14,$BP$14:$DP$14,0))</f>
        <v>27.444450709661528</v>
      </c>
      <c r="CS32" s="8" cm="1">
        <f t="array" ref="CS32">AM32*INDEX(prod_est,$G32+$H32,MATCH(CS$14,$BP$14:$DP$14,0))</f>
        <v>27.136127868203129</v>
      </c>
      <c r="CT32" s="8" cm="1">
        <f t="array" ref="CT32">AN32*INDEX(prod_est,$G32+$H32,MATCH(CT$14,$BP$14:$DP$14,0))</f>
        <v>26.826239805313499</v>
      </c>
      <c r="CU32" s="8" cm="1">
        <f t="array" ref="CU32">AO32*INDEX(prod_est,$G32+$H32,MATCH(CU$14,$BP$14:$DP$14,0))</f>
        <v>26.514315033432887</v>
      </c>
      <c r="CV32" s="8" cm="1">
        <f t="array" ref="CV32">AP32*INDEX(prod_est,$G32+$H32,MATCH(CV$14,$BP$14:$DP$14,0))</f>
        <v>26.200374879661556</v>
      </c>
      <c r="CW32" cm="1">
        <f t="array" ref="CW32">AQ32*INDEX(prod_est,$G32+$H32,MATCH(CW$14,$BP$14:$DP$14,0))</f>
        <v>25.792593513173433</v>
      </c>
      <c r="CX32" cm="1">
        <f t="array" ref="CX32">AR32*INDEX(prod_est,$G32+$H32,MATCH(CX$14,$BP$14:$DP$14,0))</f>
        <v>25.38391505498684</v>
      </c>
      <c r="CY32" cm="1">
        <f t="array" ref="CY32">AS32*INDEX(prod_est,$G32+$H32,MATCH(CY$14,$BP$14:$DP$14,0))</f>
        <v>24.974434429808682</v>
      </c>
      <c r="CZ32" cm="1">
        <f t="array" ref="CZ32">AT32*INDEX(prod_est,$G32+$H32,MATCH(CZ$14,$BP$14:$DP$14,0))</f>
        <v>24.56424458873612</v>
      </c>
      <c r="DA32" cm="1">
        <f t="array" ref="DA32">AU32*INDEX(prod_est,$G32+$H32,MATCH(DA$14,$BP$14:$DP$14,0))</f>
        <v>24.153436539540674</v>
      </c>
      <c r="DB32" cm="1">
        <f t="array" ref="DB32">AV32*INDEX(prod_est,$G32+$H32,MATCH(DB$14,$BP$14:$DP$14,0))</f>
        <v>23.742099376551511</v>
      </c>
      <c r="DC32" cm="1">
        <f t="array" ref="DC32">AW32*INDEX(prod_est,$G32+$H32,MATCH(DC$14,$BP$14:$DP$14,0))</f>
        <v>23.33032031014092</v>
      </c>
      <c r="DD32" cm="1">
        <f t="array" ref="DD32">AX32*INDEX(prod_est,$G32+$H32,MATCH(DD$14,$BP$14:$DP$14,0))</f>
        <v>22.918184695815025</v>
      </c>
      <c r="DE32" cm="1">
        <f t="array" ref="DE32">AY32*INDEX(prod_est,$G32+$H32,MATCH(DE$14,$BP$14:$DP$14,0))</f>
        <v>22.505776062919168</v>
      </c>
      <c r="DF32" cm="1">
        <f t="array" ref="DF32">AZ32*INDEX(prod_est,$G32+$H32,MATCH(DF$14,$BP$14:$DP$14,0))</f>
        <v>22.093176142957965</v>
      </c>
      <c r="DG32" cm="1">
        <f t="array" ref="DG32">BA32*INDEX(prod_est,$G32+$H32,MATCH(DG$14,$BP$14:$DP$14,0))</f>
        <v>21.680464897536766</v>
      </c>
      <c r="DH32" cm="1">
        <f t="array" ref="DH32">BB32*INDEX(prod_est,$G32+$H32,MATCH(DH$14,$BP$14:$DP$14,0))</f>
        <v>21.267720545930896</v>
      </c>
      <c r="DI32" cm="1">
        <f t="array" ref="DI32">BC32*INDEX(prod_est,$G32+$H32,MATCH(DI$14,$BP$14:$DP$14,0))</f>
        <v>20.855019592283476</v>
      </c>
      <c r="DJ32" cm="1">
        <f t="array" ref="DJ32">BD32*INDEX(prod_est,$G32+$H32,MATCH(DJ$14,$BP$14:$DP$14,0))</f>
        <v>20.4424368524394</v>
      </c>
      <c r="DK32" cm="1">
        <f t="array" ref="DK32">BE32*INDEX(prod_est,$G32+$H32,MATCH(DK$14,$BP$14:$DP$14,0))</f>
        <v>20.030045480418668</v>
      </c>
      <c r="DL32" cm="1">
        <f t="array" ref="DL32">BF32*INDEX(prod_est,$G32+$H32,MATCH(DL$14,$BP$14:$DP$14,0))</f>
        <v>19.617916994533779</v>
      </c>
      <c r="DM32" cm="1">
        <f t="array" ref="DM32">BG32*INDEX(prod_est,$G32+$H32,MATCH(DM$14,$BP$14:$DP$14,0))</f>
        <v>19.206121303155481</v>
      </c>
      <c r="DN32" cm="1">
        <f t="array" ref="DN32">BH32*INDEX(prod_est,$G32+$H32,MATCH(DN$14,$BP$14:$DP$14,0))</f>
        <v>18.79472673013111</v>
      </c>
      <c r="DO32" cm="1">
        <f t="array" ref="DO32">BI32*INDEX(prod_est,$G32+$H32,MATCH(DO$14,$BP$14:$DP$14,0))</f>
        <v>18.383800039860787</v>
      </c>
      <c r="DP32" cm="1">
        <f t="array" ref="DP32">BJ32*INDEX(prod_est,$G32+$H32,MATCH(DP$14,$BP$14:$DP$14,0))</f>
        <v>17.973406462033051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si="2"/>
        <v>5.1761355562769944E-4</v>
      </c>
      <c r="N39" s="42">
        <f t="shared" ref="N39:AP39" si="55">M39*(1-$F$4)</f>
        <v>5.1322103513826243E-4</v>
      </c>
      <c r="O39" s="42">
        <f t="shared" si="55"/>
        <v>5.0886579001775721E-4</v>
      </c>
      <c r="P39" s="42">
        <f t="shared" si="55"/>
        <v>5.0454750394366863E-4</v>
      </c>
      <c r="Q39" s="42">
        <f t="shared" si="55"/>
        <v>5.0026586327782613E-4</v>
      </c>
      <c r="R39" s="42">
        <f t="shared" si="55"/>
        <v>4.9602055704362413E-4</v>
      </c>
      <c r="S39" s="42">
        <f t="shared" si="55"/>
        <v>4.918112769034355E-4</v>
      </c>
      <c r="T39" s="42">
        <f t="shared" si="55"/>
        <v>4.8763771713621729E-4</v>
      </c>
      <c r="U39" s="42">
        <f t="shared" si="55"/>
        <v>4.8349957461530589E-4</v>
      </c>
      <c r="V39" s="42">
        <f t="shared" si="55"/>
        <v>4.7939654878640086E-4</v>
      </c>
      <c r="W39" s="42">
        <f t="shared" si="55"/>
        <v>4.7532834164573575E-4</v>
      </c>
      <c r="X39" s="42">
        <f t="shared" si="55"/>
        <v>4.7129465771843389E-4</v>
      </c>
      <c r="Y39" s="42">
        <f t="shared" si="55"/>
        <v>4.67295204037048E-4</v>
      </c>
      <c r="Z39" s="42">
        <f t="shared" si="55"/>
        <v>4.6332969012028195E-4</v>
      </c>
      <c r="AA39" s="42">
        <f t="shared" si="55"/>
        <v>4.5939782795189298E-4</v>
      </c>
      <c r="AB39" s="42">
        <f t="shared" si="55"/>
        <v>4.5549933195977298E-4</v>
      </c>
      <c r="AC39" s="42">
        <f t="shared" si="55"/>
        <v>4.5163391899520741E-4</v>
      </c>
      <c r="AD39" s="42">
        <f t="shared" si="55"/>
        <v>4.4780130831231009E-4</v>
      </c>
      <c r="AE39" s="42">
        <f t="shared" si="55"/>
        <v>4.4400122154763247E-4</v>
      </c>
      <c r="AF39" s="42">
        <f t="shared" si="55"/>
        <v>4.4023338269994622E-4</v>
      </c>
      <c r="AG39" s="42">
        <f t="shared" si="55"/>
        <v>4.3649751811019704E-4</v>
      </c>
      <c r="AH39" s="42">
        <f t="shared" si="55"/>
        <v>4.3279335644162876E-4</v>
      </c>
      <c r="AI39" s="42">
        <f t="shared" si="55"/>
        <v>4.2912062866007616E-4</v>
      </c>
      <c r="AJ39" s="42">
        <f t="shared" si="55"/>
        <v>4.254790680144248E-4</v>
      </c>
      <c r="AK39" s="42">
        <f t="shared" si="55"/>
        <v>4.2186841001723706E-4</v>
      </c>
      <c r="AL39" s="42">
        <f t="shared" si="55"/>
        <v>4.182883924255421E-4</v>
      </c>
      <c r="AM39" s="42">
        <f t="shared" si="55"/>
        <v>4.1473875522178924E-4</v>
      </c>
      <c r="AN39" s="42">
        <f t="shared" si="55"/>
        <v>4.1121924059496284E-4</v>
      </c>
      <c r="AO39" s="42">
        <f t="shared" si="55"/>
        <v>4.0772959292185724E-4</v>
      </c>
      <c r="AP39" s="42">
        <f t="shared" si="55"/>
        <v>4.0426955874851102E-4</v>
      </c>
      <c r="AQ39" s="42">
        <f t="shared" ref="AQ39:BJ39" si="56">AP39*(1-$F$4)</f>
        <v>4.0083888677179845E-4</v>
      </c>
      <c r="AR39" s="42">
        <f t="shared" si="56"/>
        <v>3.9743732782117726E-4</v>
      </c>
      <c r="AS39" s="42">
        <f t="shared" si="56"/>
        <v>3.9406463484059141E-4</v>
      </c>
      <c r="AT39" s="42">
        <f t="shared" si="56"/>
        <v>3.9072056287052726E-4</v>
      </c>
      <c r="AU39" s="42">
        <f t="shared" si="56"/>
        <v>3.8740486903022223E-4</v>
      </c>
      <c r="AV39" s="42">
        <f t="shared" si="56"/>
        <v>3.8411731250002408E-4</v>
      </c>
      <c r="AW39" s="42">
        <f t="shared" si="56"/>
        <v>3.8085765450390037E-4</v>
      </c>
      <c r="AX39" s="42">
        <f t="shared" si="56"/>
        <v>3.77625658292096E-4</v>
      </c>
      <c r="AY39" s="42">
        <f t="shared" si="56"/>
        <v>3.7442108912393794E-4</v>
      </c>
      <c r="AZ39" s="42">
        <f t="shared" si="56"/>
        <v>3.7124371425078612E-4</v>
      </c>
      <c r="BA39" s="42">
        <f t="shared" si="56"/>
        <v>3.6809330289912863E-4</v>
      </c>
      <c r="BB39" s="42">
        <f t="shared" si="56"/>
        <v>3.6496962625382081E-4</v>
      </c>
      <c r="BC39" s="42">
        <f t="shared" si="56"/>
        <v>3.6187245744146622E-4</v>
      </c>
      <c r="BD39" s="42">
        <f t="shared" si="56"/>
        <v>3.5880157151393872E-4</v>
      </c>
      <c r="BE39" s="42">
        <f t="shared" si="56"/>
        <v>3.5575674543204458E-4</v>
      </c>
      <c r="BF39" s="42">
        <f t="shared" si="56"/>
        <v>3.5273775804932296E-4</v>
      </c>
      <c r="BG39" s="42">
        <f t="shared" si="56"/>
        <v>3.4974439009598408E-4</v>
      </c>
      <c r="BH39" s="42">
        <f t="shared" si="56"/>
        <v>3.4677642416298357E-4</v>
      </c>
      <c r="BI39" s="42">
        <f t="shared" si="56"/>
        <v>3.4383364468623201E-4</v>
      </c>
      <c r="BJ39" s="42">
        <f t="shared" si="56"/>
        <v>3.4091583793093835E-4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K39*INDEX(prod_est,$G39+$H39,MATCH(BQ$14,$BP$14:$DP$14,0))</f>
        <v>6.4804119114674954</v>
      </c>
      <c r="BR39" s="8" cm="1">
        <f t="array" ref="BR39">L39*INDEX(prod_est,$G39+$H39,MATCH(BR$14,$BP$14:$DP$14,0))</f>
        <v>6.2277748069261092</v>
      </c>
      <c r="BS39" s="8" cm="1">
        <f t="array" ref="BS39">M39*INDEX(prod_est,$G39+$H39,MATCH(BS$14,$BP$14:$DP$14,0))</f>
        <v>6.2800733453914654</v>
      </c>
      <c r="BT39" s="8" cm="1">
        <f t="array" ref="BT39">N39*INDEX(prod_est,$G39+$H39,MATCH(BT$14,$BP$14:$DP$14,0))</f>
        <v>6.2823916719619852</v>
      </c>
      <c r="BU39" s="8" cm="1">
        <f t="array" ref="BU39">O39*INDEX(prod_est,$G39+$H39,MATCH(BU$14,$BP$14:$DP$14,0))</f>
        <v>6.2882559347508113</v>
      </c>
      <c r="BV39" s="8" cm="1">
        <f t="array" ref="BV39">P39*INDEX(prod_est,$G39+$H39,MATCH(BV$14,$BP$14:$DP$14,0))</f>
        <v>6.2940521482009251</v>
      </c>
      <c r="BW39" s="8" cm="1">
        <f t="array" ref="BW39">Q39*INDEX(prod_est,$G39+$H39,MATCH(BW$14,$BP$14:$DP$14,0))</f>
        <v>6.2992475402504091</v>
      </c>
      <c r="BX39" s="8" cm="1">
        <f t="array" ref="BX39">R39*INDEX(prod_est,$G39+$H39,MATCH(BX$14,$BP$14:$DP$14,0))</f>
        <v>6.303486608187101</v>
      </c>
      <c r="BY39" s="8" cm="1">
        <f t="array" ref="BY39">S39*INDEX(prod_est,$G39+$H39,MATCH(BY$14,$BP$14:$DP$14,0))</f>
        <v>6.3068260353250967</v>
      </c>
      <c r="BZ39" s="8" cm="1">
        <f t="array" ref="BZ39">T39*INDEX(prod_est,$G39+$H39,MATCH(BZ$14,$BP$14:$DP$14,0))</f>
        <v>6.2667064500466747</v>
      </c>
      <c r="CA39" s="8" cm="1">
        <f t="array" ref="CA39">U39*INDEX(prod_est,$G39+$H39,MATCH(CA$14,$BP$14:$DP$14,0))</f>
        <v>6.2263944207615047</v>
      </c>
      <c r="CB39" s="8" cm="1">
        <f t="array" ref="CB39">V39*INDEX(prod_est,$G39+$H39,MATCH(CB$14,$BP$14:$DP$14,0))</f>
        <v>6.1854425207836004</v>
      </c>
      <c r="CC39" s="8" cm="1">
        <f t="array" ref="CC39">W39*INDEX(prod_est,$G39+$H39,MATCH(CC$14,$BP$14:$DP$14,0))</f>
        <v>6.1437516551742588</v>
      </c>
      <c r="CD39" s="8" cm="1">
        <f t="array" ref="CD39">X39*INDEX(prod_est,$G39+$H39,MATCH(CD$14,$BP$14:$DP$14,0))</f>
        <v>6.1011497543043394</v>
      </c>
      <c r="CE39" s="8" cm="1">
        <f t="array" ref="CE39">Y39*INDEX(prod_est,$G39+$H39,MATCH(CE$14,$BP$14:$DP$14,0))</f>
        <v>6.0577416647860334</v>
      </c>
      <c r="CF39" s="8" cm="1">
        <f t="array" ref="CF39">Z39*INDEX(prod_est,$G39+$H39,MATCH(CF$14,$BP$14:$DP$14,0))</f>
        <v>6.0137856182509033</v>
      </c>
      <c r="CG39" s="8" cm="1">
        <f t="array" ref="CG39">AA39*INDEX(prod_est,$G39+$H39,MATCH(CG$14,$BP$14:$DP$14,0))</f>
        <v>5.9686511001920657</v>
      </c>
      <c r="CH39" s="8" cm="1">
        <f t="array" ref="CH39">AB39*INDEX(prod_est,$G39+$H39,MATCH(CH$14,$BP$14:$DP$14,0))</f>
        <v>5.9225659318747521</v>
      </c>
      <c r="CI39" s="8" cm="1">
        <f t="array" ref="CI39">AC39*INDEX(prod_est,$G39+$H39,MATCH(CI$14,$BP$14:$DP$14,0))</f>
        <v>5.8758099672530077</v>
      </c>
      <c r="CJ39" s="8" cm="1">
        <f t="array" ref="CJ39">AD39*INDEX(prod_est,$G39+$H39,MATCH(CJ$14,$BP$14:$DP$14,0))</f>
        <v>5.8281087394062894</v>
      </c>
      <c r="CK39" s="8" cm="1">
        <f t="array" ref="CK39">AE39*INDEX(prod_est,$G39+$H39,MATCH(CK$14,$BP$14:$DP$14,0))</f>
        <v>5.779483740745464</v>
      </c>
      <c r="CL39" s="8" cm="1">
        <f t="array" ref="CL39">AF39*INDEX(prod_est,$G39+$H39,MATCH(CL$14,$BP$14:$DP$14,0))</f>
        <v>5.7299484434222272</v>
      </c>
      <c r="CM39" s="8" cm="1">
        <f t="array" ref="CM39">AG39*INDEX(prod_est,$G39+$H39,MATCH(CM$14,$BP$14:$DP$14,0))</f>
        <v>5.6613561836735178</v>
      </c>
      <c r="CN39" s="8" cm="1">
        <f t="array" ref="CN39">AH39*INDEX(prod_est,$G39+$H39,MATCH(CN$14,$BP$14:$DP$14,0))</f>
        <v>5.5924308704364689</v>
      </c>
      <c r="CO39" s="8" cm="1">
        <f t="array" ref="CO39">AI39*INDEX(prod_est,$G39+$H39,MATCH(CO$14,$BP$14:$DP$14,0))</f>
        <v>5.523078309904518</v>
      </c>
      <c r="CP39" s="8" cm="1">
        <f t="array" ref="CP39">AJ39*INDEX(prod_est,$G39+$H39,MATCH(CP$14,$BP$14:$DP$14,0))</f>
        <v>5.4538556051242928</v>
      </c>
      <c r="CQ39" s="8" cm="1">
        <f t="array" ref="CQ39">AK39*INDEX(prod_est,$G39+$H39,MATCH(CQ$14,$BP$14:$DP$14,0))</f>
        <v>5.3842945334843328</v>
      </c>
      <c r="CR39" s="8" cm="1">
        <f t="array" ref="CR39">AL39*INDEX(prod_est,$G39+$H39,MATCH(CR$14,$BP$14:$DP$14,0))</f>
        <v>5.3248993295292566</v>
      </c>
      <c r="CS39" s="8" cm="1">
        <f t="array" ref="CS39">AM39*INDEX(prod_est,$G39+$H39,MATCH(CS$14,$BP$14:$DP$14,0))</f>
        <v>5.2650771050245995</v>
      </c>
      <c r="CT39" s="8" cm="1">
        <f t="array" ref="CT39">AN39*INDEX(prod_est,$G39+$H39,MATCH(CT$14,$BP$14:$DP$14,0))</f>
        <v>5.204951189014583</v>
      </c>
      <c r="CU39" s="8" cm="1">
        <f t="array" ref="CU39">AO39*INDEX(prod_est,$G39+$H39,MATCH(CU$14,$BP$14:$DP$14,0))</f>
        <v>5.1444301013009968</v>
      </c>
      <c r="CV39" s="8" cm="1">
        <f t="array" ref="CV39">AP39*INDEX(prod_est,$G39+$H39,MATCH(CV$14,$BP$14:$DP$14,0))</f>
        <v>5.0835179798665244</v>
      </c>
      <c r="CW39" cm="1">
        <f t="array" ref="CW39">AQ39*INDEX(prod_est,$G39+$H39,MATCH(CW$14,$BP$14:$DP$14,0))</f>
        <v>5.0043983520780655</v>
      </c>
      <c r="CX39" cm="1">
        <f t="array" ref="CX39">AR39*INDEX(prod_est,$G39+$H39,MATCH(CX$14,$BP$14:$DP$14,0))</f>
        <v>4.9251046664068587</v>
      </c>
      <c r="CY39" cm="1">
        <f t="array" ref="CY39">AS39*INDEX(prod_est,$G39+$H39,MATCH(CY$14,$BP$14:$DP$14,0))</f>
        <v>4.8456553405838134</v>
      </c>
      <c r="CZ39" cm="1">
        <f t="array" ref="CZ39">AT39*INDEX(prod_est,$G39+$H39,MATCH(CZ$14,$BP$14:$DP$14,0))</f>
        <v>4.7660684094109458</v>
      </c>
      <c r="DA39" cm="1">
        <f t="array" ref="DA39">AU39*INDEX(prod_est,$G39+$H39,MATCH(DA$14,$BP$14:$DP$14,0))</f>
        <v>4.686361530637237</v>
      </c>
      <c r="DB39" cm="1">
        <f t="array" ref="DB39">AV39*INDEX(prod_est,$G39+$H39,MATCH(DB$14,$BP$14:$DP$14,0))</f>
        <v>4.6065519907567252</v>
      </c>
      <c r="DC39" cm="1">
        <f t="array" ref="DC39">AW39*INDEX(prod_est,$G39+$H39,MATCH(DC$14,$BP$14:$DP$14,0))</f>
        <v>4.5266567107294202</v>
      </c>
      <c r="DD39" cm="1">
        <f t="array" ref="DD39">AX39*INDEX(prod_est,$G39+$H39,MATCH(DD$14,$BP$14:$DP$14,0))</f>
        <v>4.4466922516256169</v>
      </c>
      <c r="DE39" cm="1">
        <f t="array" ref="DE39">AY39*INDEX(prod_est,$G39+$H39,MATCH(DE$14,$BP$14:$DP$14,0))</f>
        <v>4.3666748201954393</v>
      </c>
      <c r="DF39" cm="1">
        <f t="array" ref="DF39">AZ39*INDEX(prod_est,$G39+$H39,MATCH(DF$14,$BP$14:$DP$14,0))</f>
        <v>4.2866202743636368</v>
      </c>
      <c r="DG39" cm="1">
        <f t="array" ref="DG39">BA39*INDEX(prod_est,$G39+$H39,MATCH(DG$14,$BP$14:$DP$14,0))</f>
        <v>4.2065441286509131</v>
      </c>
      <c r="DH39" cm="1">
        <f t="array" ref="DH39">BB39*INDEX(prod_est,$G39+$H39,MATCH(DH$14,$BP$14:$DP$14,0))</f>
        <v>4.1264615595230358</v>
      </c>
      <c r="DI39" cm="1">
        <f t="array" ref="DI39">BC39*INDEX(prod_est,$G39+$H39,MATCH(DI$14,$BP$14:$DP$14,0))</f>
        <v>4.0463874106678865</v>
      </c>
      <c r="DJ39" cm="1">
        <f t="array" ref="DJ39">BD39*INDEX(prod_est,$G39+$H39,MATCH(DJ$14,$BP$14:$DP$14,0))</f>
        <v>3.9663361982019123</v>
      </c>
      <c r="DK39" cm="1">
        <f t="array" ref="DK39">BE39*INDEX(prod_est,$G39+$H39,MATCH(DK$14,$BP$14:$DP$14,0))</f>
        <v>3.8863221158066041</v>
      </c>
      <c r="DL39" cm="1">
        <f t="array" ref="DL39">BF39*INDEX(prod_est,$G39+$H39,MATCH(DL$14,$BP$14:$DP$14,0))</f>
        <v>3.8063590397959119</v>
      </c>
      <c r="DM39" cm="1">
        <f t="array" ref="DM39">BG39*INDEX(prod_est,$G39+$H39,MATCH(DM$14,$BP$14:$DP$14,0))</f>
        <v>3.7264605341154398</v>
      </c>
      <c r="DN39" cm="1">
        <f t="array" ref="DN39">BH39*INDEX(prod_est,$G39+$H39,MATCH(DN$14,$BP$14:$DP$14,0))</f>
        <v>3.6466398552742243</v>
      </c>
      <c r="DO39" cm="1">
        <f t="array" ref="DO39">BI39*INDEX(prod_est,$G39+$H39,MATCH(DO$14,$BP$14:$DP$14,0))</f>
        <v>3.5669099572101399</v>
      </c>
      <c r="DP39" cm="1">
        <f t="array" ref="DP39">BJ39*INDEX(prod_est,$G39+$H39,MATCH(DP$14,$BP$14:$DP$14,0))</f>
        <v>3.4872834960892143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si="2"/>
        <v>6.1090666573211433E-4</v>
      </c>
      <c r="N45" s="42">
        <f t="shared" ref="N45:AP45" si="64">M45*(1-$F$4)</f>
        <v>6.0572245056389321E-4</v>
      </c>
      <c r="O45" s="42">
        <f t="shared" si="64"/>
        <v>6.0058222916496294E-4</v>
      </c>
      <c r="P45" s="42">
        <f t="shared" si="64"/>
        <v>5.9548562819978969E-4</v>
      </c>
      <c r="Q45" s="42">
        <f t="shared" si="64"/>
        <v>5.9043227750100265E-4</v>
      </c>
      <c r="R45" s="42">
        <f t="shared" si="64"/>
        <v>5.8542181004250836E-4</v>
      </c>
      <c r="S45" s="42">
        <f t="shared" si="64"/>
        <v>5.804538619128334E-4</v>
      </c>
      <c r="T45" s="42">
        <f t="shared" si="64"/>
        <v>5.7552807228869376E-4</v>
      </c>
      <c r="U45" s="42">
        <f t="shared" si="64"/>
        <v>5.7064408340878772E-4</v>
      </c>
      <c r="V45" s="42">
        <f t="shared" si="64"/>
        <v>5.6580154054781213E-4</v>
      </c>
      <c r="W45" s="42">
        <f t="shared" si="64"/>
        <v>5.6100009199069802E-4</v>
      </c>
      <c r="X45" s="42">
        <f t="shared" si="64"/>
        <v>5.5623938900706596E-4</v>
      </c>
      <c r="Y45" s="42">
        <f t="shared" si="64"/>
        <v>5.5151908582589727E-4</v>
      </c>
      <c r="Z45" s="42">
        <f t="shared" si="64"/>
        <v>5.4683883961042081E-4</v>
      </c>
      <c r="AA45" s="42">
        <f t="shared" si="64"/>
        <v>5.421983104332128E-4</v>
      </c>
      <c r="AB45" s="42">
        <f t="shared" si="64"/>
        <v>5.3759716125150738E-4</v>
      </c>
      <c r="AC45" s="42">
        <f t="shared" si="64"/>
        <v>5.3303505788271756E-4</v>
      </c>
      <c r="AD45" s="42">
        <f t="shared" si="64"/>
        <v>5.285116689801631E-4</v>
      </c>
      <c r="AE45" s="42">
        <f t="shared" si="64"/>
        <v>5.2402666600900503E-4</v>
      </c>
      <c r="AF45" s="42">
        <f t="shared" si="64"/>
        <v>5.1957972322238383E-4</v>
      </c>
      <c r="AG45" s="42">
        <f t="shared" si="64"/>
        <v>5.1517051763776058E-4</v>
      </c>
      <c r="AH45" s="42">
        <f t="shared" si="64"/>
        <v>5.1079872901345846E-4</v>
      </c>
      <c r="AI45" s="42">
        <f t="shared" si="64"/>
        <v>5.0646403982540359E-4</v>
      </c>
      <c r="AJ45" s="42">
        <f t="shared" si="64"/>
        <v>5.0216613524406331E-4</v>
      </c>
      <c r="AK45" s="42">
        <f t="shared" si="64"/>
        <v>4.9790470311157978E-4</v>
      </c>
      <c r="AL45" s="42">
        <f t="shared" si="64"/>
        <v>4.9367943391909804E-4</v>
      </c>
      <c r="AM45" s="42">
        <f t="shared" si="64"/>
        <v>4.8949002078428627E-4</v>
      </c>
      <c r="AN45" s="42">
        <f t="shared" si="64"/>
        <v>4.853361594290469E-4</v>
      </c>
      <c r="AO45" s="42">
        <f t="shared" si="64"/>
        <v>4.8121754815741685E-4</v>
      </c>
      <c r="AP45" s="42">
        <f t="shared" si="64"/>
        <v>4.7713388783365504E-4</v>
      </c>
      <c r="AQ45" s="42">
        <f t="shared" si="60"/>
        <v>4.7308488186051639E-4</v>
      </c>
      <c r="AR45" s="42">
        <f t="shared" si="60"/>
        <v>4.6907023615770974E-4</v>
      </c>
      <c r="AS45" s="42">
        <f t="shared" si="60"/>
        <v>4.6508965914053872E-4</v>
      </c>
      <c r="AT45" s="42">
        <f t="shared" si="60"/>
        <v>4.6114286169872387E-4</v>
      </c>
      <c r="AU45" s="42">
        <f t="shared" si="60"/>
        <v>4.5722955717540458E-4</v>
      </c>
      <c r="AV45" s="42">
        <f t="shared" si="60"/>
        <v>4.5334946134631903E-4</v>
      </c>
      <c r="AW45" s="42">
        <f t="shared" si="60"/>
        <v>4.4950229239916099E-4</v>
      </c>
      <c r="AX45" s="42">
        <f t="shared" si="60"/>
        <v>4.4568777091311173E-4</v>
      </c>
      <c r="AY45" s="42">
        <f t="shared" si="60"/>
        <v>4.4190561983854549E-4</v>
      </c>
      <c r="AZ45" s="42">
        <f t="shared" si="60"/>
        <v>4.3815556447690746E-4</v>
      </c>
      <c r="BA45" s="42">
        <f t="shared" si="60"/>
        <v>4.3443733246076229E-4</v>
      </c>
      <c r="BB45" s="42">
        <f t="shared" si="60"/>
        <v>4.3075065373401189E-4</v>
      </c>
      <c r="BC45" s="42">
        <f t="shared" si="60"/>
        <v>4.2709526053228141E-4</v>
      </c>
      <c r="BD45" s="42">
        <f t="shared" si="60"/>
        <v>4.2347088736347118E-4</v>
      </c>
      <c r="BE45" s="42">
        <f t="shared" si="60"/>
        <v>4.1987727098847415E-4</v>
      </c>
      <c r="BF45" s="42">
        <f t="shared" si="60"/>
        <v>4.1631415040205673E-4</v>
      </c>
      <c r="BG45" s="42">
        <f t="shared" si="60"/>
        <v>4.1278126681390184E-4</v>
      </c>
      <c r="BH45" s="42">
        <f t="shared" si="60"/>
        <v>4.0927836362981295E-4</v>
      </c>
      <c r="BI45" s="42">
        <f t="shared" si="60"/>
        <v>4.0580518643307766E-4</v>
      </c>
      <c r="BJ45" s="42">
        <f t="shared" si="60"/>
        <v>4.0236148296598915E-4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K45*INDEX(prod_est,$G45+$H45,MATCH(BQ$14,$BP$14:$DP$14,0))</f>
        <v>7.6484218590534692</v>
      </c>
      <c r="BR45" s="8" cm="1">
        <f t="array" ref="BR45">L45*INDEX(prod_est,$G45+$H45,MATCH(BR$14,$BP$14:$DP$14,0))</f>
        <v>7.3502502028099777</v>
      </c>
      <c r="BS45" s="8" cm="1">
        <f t="array" ref="BS45">M45*INDEX(prod_est,$G45+$H45,MATCH(BS$14,$BP$14:$DP$14,0))</f>
        <v>7.4119748725161037</v>
      </c>
      <c r="BT45" s="8" cm="1">
        <f t="array" ref="BT45">N45*INDEX(prod_est,$G45+$H45,MATCH(BT$14,$BP$14:$DP$14,0))</f>
        <v>7.4147110472933599</v>
      </c>
      <c r="BU45" s="8" cm="1">
        <f t="array" ref="BU45">O45*INDEX(prod_est,$G45+$H45,MATCH(BU$14,$BP$14:$DP$14,0))</f>
        <v>7.4216322671654984</v>
      </c>
      <c r="BV45" s="8" cm="1">
        <f t="array" ref="BV45">P45*INDEX(prod_est,$G45+$H45,MATCH(BV$14,$BP$14:$DP$14,0))</f>
        <v>7.4284731726908309</v>
      </c>
      <c r="BW45" s="8" cm="1">
        <f t="array" ref="BW45">Q45*INDEX(prod_est,$G45+$H45,MATCH(BW$14,$BP$14:$DP$14,0))</f>
        <v>7.4346049665737652</v>
      </c>
      <c r="BX45" s="8" cm="1">
        <f t="array" ref="BX45">R45*INDEX(prod_est,$G45+$H45,MATCH(BX$14,$BP$14:$DP$14,0))</f>
        <v>7.4396080713627715</v>
      </c>
      <c r="BY45" s="8" cm="1">
        <f t="array" ref="BY45">S45*INDEX(prod_est,$G45+$H45,MATCH(BY$14,$BP$14:$DP$14,0))</f>
        <v>7.4435493868019602</v>
      </c>
      <c r="BZ45" s="8" cm="1">
        <f t="array" ref="BZ45">T45*INDEX(prod_est,$G45+$H45,MATCH(BZ$14,$BP$14:$DP$14,0))</f>
        <v>7.3961987681666468</v>
      </c>
      <c r="CA45" s="8" cm="1">
        <f t="array" ref="CA45">U45*INDEX(prod_est,$G45+$H45,MATCH(CA$14,$BP$14:$DP$14,0))</f>
        <v>7.348621019995746</v>
      </c>
      <c r="CB45" s="8" cm="1">
        <f t="array" ref="CB45">V45*INDEX(prod_est,$G45+$H45,MATCH(CB$14,$BP$14:$DP$14,0))</f>
        <v>7.3002880727634087</v>
      </c>
      <c r="CC45" s="8" cm="1">
        <f t="array" ref="CC45">W45*INDEX(prod_est,$G45+$H45,MATCH(CC$14,$BP$14:$DP$14,0))</f>
        <v>7.2510829709572882</v>
      </c>
      <c r="CD45" s="8" cm="1">
        <f t="array" ref="CD45">X45*INDEX(prod_est,$G45+$H45,MATCH(CD$14,$BP$14:$DP$14,0))</f>
        <v>7.2008026316359359</v>
      </c>
      <c r="CE45" s="8" cm="1">
        <f t="array" ref="CE45">Y45*INDEX(prod_est,$G45+$H45,MATCH(CE$14,$BP$14:$DP$14,0))</f>
        <v>7.1495707986495081</v>
      </c>
      <c r="CF45" s="8" cm="1">
        <f t="array" ref="CF45">Z45*INDEX(prod_est,$G45+$H45,MATCH(CF$14,$BP$14:$DP$14,0))</f>
        <v>7.0976922465219889</v>
      </c>
      <c r="CG45" s="8" cm="1">
        <f t="array" ref="CG45">AA45*INDEX(prod_est,$G45+$H45,MATCH(CG$14,$BP$14:$DP$14,0))</f>
        <v>7.0444228187085836</v>
      </c>
      <c r="CH45" s="8" cm="1">
        <f t="array" ref="CH45">AB45*INDEX(prod_est,$G45+$H45,MATCH(CH$14,$BP$14:$DP$14,0))</f>
        <v>6.9900313982940006</v>
      </c>
      <c r="CI45" s="8" cm="1">
        <f t="array" ref="CI45">AC45*INDEX(prod_est,$G45+$H45,MATCH(CI$14,$BP$14:$DP$14,0))</f>
        <v>6.934848279267066</v>
      </c>
      <c r="CJ45" s="8" cm="1">
        <f t="array" ref="CJ45">AD45*INDEX(prod_est,$G45+$H45,MATCH(CJ$14,$BP$14:$DP$14,0))</f>
        <v>6.8785495256151687</v>
      </c>
      <c r="CK45" s="8" cm="1">
        <f t="array" ref="CK45">AE45*INDEX(prod_est,$G45+$H45,MATCH(CK$14,$BP$14:$DP$14,0))</f>
        <v>6.821160503476654</v>
      </c>
      <c r="CL45" s="8" cm="1">
        <f t="array" ref="CL45">AF45*INDEX(prod_est,$G45+$H45,MATCH(CL$14,$BP$14:$DP$14,0))</f>
        <v>6.7626971131833109</v>
      </c>
      <c r="CM45" s="8" cm="1">
        <f t="array" ref="CM45">AG45*INDEX(prod_est,$G45+$H45,MATCH(CM$14,$BP$14:$DP$14,0))</f>
        <v>6.6817419908869091</v>
      </c>
      <c r="CN45" s="8" cm="1">
        <f t="array" ref="CN45">AH45*INDEX(prod_est,$G45+$H45,MATCH(CN$14,$BP$14:$DP$14,0))</f>
        <v>6.6003937865433722</v>
      </c>
      <c r="CO45" s="8" cm="1">
        <f t="array" ref="CO45">AI45*INDEX(prod_est,$G45+$H45,MATCH(CO$14,$BP$14:$DP$14,0))</f>
        <v>6.5185413291378085</v>
      </c>
      <c r="CP45" s="8" cm="1">
        <f t="array" ref="CP45">AJ45*INDEX(prod_est,$G45+$H45,MATCH(CP$14,$BP$14:$DP$14,0))</f>
        <v>6.4368421322940108</v>
      </c>
      <c r="CQ45" s="8" cm="1">
        <f t="array" ref="CQ45">AK45*INDEX(prod_est,$G45+$H45,MATCH(CQ$14,$BP$14:$DP$14,0))</f>
        <v>6.3547435823656047</v>
      </c>
      <c r="CR45" s="8" cm="1">
        <f t="array" ref="CR45">AL45*INDEX(prod_est,$G45+$H45,MATCH(CR$14,$BP$14:$DP$14,0))</f>
        <v>6.2846431655311346</v>
      </c>
      <c r="CS45" s="8" cm="1">
        <f t="array" ref="CS45">AM45*INDEX(prod_est,$G45+$H45,MATCH(CS$14,$BP$14:$DP$14,0))</f>
        <v>6.214038763247852</v>
      </c>
      <c r="CT45" s="8" cm="1">
        <f t="array" ref="CT45">AN45*INDEX(prod_est,$G45+$H45,MATCH(CT$14,$BP$14:$DP$14,0))</f>
        <v>6.1430759330158944</v>
      </c>
      <c r="CU45" s="8" cm="1">
        <f t="array" ref="CU45">AO45*INDEX(prod_est,$G45+$H45,MATCH(CU$14,$BP$14:$DP$14,0))</f>
        <v>6.0716467065213306</v>
      </c>
      <c r="CV45" s="8" cm="1">
        <f t="array" ref="CV45">AP45*INDEX(prod_est,$G45+$H45,MATCH(CV$14,$BP$14:$DP$14,0))</f>
        <v>5.9997559675643926</v>
      </c>
      <c r="CW45" cm="1">
        <f t="array" ref="CW45">AQ45*INDEX(prod_est,$G45+$H45,MATCH(CW$14,$BP$14:$DP$14,0))</f>
        <v>5.906376056082749</v>
      </c>
      <c r="CX45" cm="1">
        <f t="array" ref="CX45">AR45*INDEX(prod_est,$G45+$H45,MATCH(CX$14,$BP$14:$DP$14,0))</f>
        <v>5.8127907150491982</v>
      </c>
      <c r="CY45" cm="1">
        <f t="array" ref="CY45">AS45*INDEX(prod_est,$G45+$H45,MATCH(CY$14,$BP$14:$DP$14,0))</f>
        <v>5.7190216817510615</v>
      </c>
      <c r="CZ45" cm="1">
        <f t="array" ref="CZ45">AT45*INDEX(prod_est,$G45+$H45,MATCH(CZ$14,$BP$14:$DP$14,0))</f>
        <v>5.6250902415288149</v>
      </c>
      <c r="DA45" cm="1">
        <f t="array" ref="DA45">AU45*INDEX(prod_est,$G45+$H45,MATCH(DA$14,$BP$14:$DP$14,0))</f>
        <v>5.5310172347109949</v>
      </c>
      <c r="DB45" cm="1">
        <f t="array" ref="DB45">AV45*INDEX(prod_est,$G45+$H45,MATCH(DB$14,$BP$14:$DP$14,0))</f>
        <v>5.4368230634573234</v>
      </c>
      <c r="DC45" cm="1">
        <f t="array" ref="DC45">AW45*INDEX(prod_est,$G45+$H45,MATCH(DC$14,$BP$14:$DP$14,0))</f>
        <v>5.3425276985107368</v>
      </c>
      <c r="DD45" cm="1">
        <f t="array" ref="DD45">AX45*INDEX(prod_est,$G45+$H45,MATCH(DD$14,$BP$14:$DP$14,0))</f>
        <v>5.2481506858590183</v>
      </c>
      <c r="DE45" cm="1">
        <f t="array" ref="DE45">AY45*INDEX(prod_est,$G45+$H45,MATCH(DE$14,$BP$14:$DP$14,0))</f>
        <v>5.1537111533081799</v>
      </c>
      <c r="DF45" cm="1">
        <f t="array" ref="DF45">AZ45*INDEX(prod_est,$G45+$H45,MATCH(DF$14,$BP$14:$DP$14,0))</f>
        <v>5.0592278169676188</v>
      </c>
      <c r="DG45" cm="1">
        <f t="array" ref="DG45">BA45*INDEX(prod_est,$G45+$H45,MATCH(DG$14,$BP$14:$DP$14,0))</f>
        <v>4.9647189876485802</v>
      </c>
      <c r="DH45" cm="1">
        <f t="array" ref="DH45">BB45*INDEX(prod_est,$G45+$H45,MATCH(DH$14,$BP$14:$DP$14,0))</f>
        <v>4.8702025771773645</v>
      </c>
      <c r="DI45" cm="1">
        <f t="array" ref="DI45">BC45*INDEX(prod_est,$G45+$H45,MATCH(DI$14,$BP$14:$DP$14,0))</f>
        <v>4.7756961046235027</v>
      </c>
      <c r="DJ45" cm="1">
        <f t="array" ref="DJ45">BD45*INDEX(prod_est,$G45+$H45,MATCH(DJ$14,$BP$14:$DP$14,0))</f>
        <v>4.6812167024446003</v>
      </c>
      <c r="DK45" cm="1">
        <f t="array" ref="DK45">BE45*INDEX(prod_est,$G45+$H45,MATCH(DK$14,$BP$14:$DP$14,0))</f>
        <v>4.586781122548599</v>
      </c>
      <c r="DL45" cm="1">
        <f t="array" ref="DL45">BF45*INDEX(prod_est,$G45+$H45,MATCH(DL$14,$BP$14:$DP$14,0))</f>
        <v>4.4924057422745332</v>
      </c>
      <c r="DM45" cm="1">
        <f t="array" ref="DM45">BG45*INDEX(prod_est,$G45+$H45,MATCH(DM$14,$BP$14:$DP$14,0))</f>
        <v>4.3981065702927564</v>
      </c>
      <c r="DN45" cm="1">
        <f t="array" ref="DN45">BH45*INDEX(prod_est,$G45+$H45,MATCH(DN$14,$BP$14:$DP$14,0))</f>
        <v>4.3038992524256132</v>
      </c>
      <c r="DO45" cm="1">
        <f t="array" ref="DO45">BI45*INDEX(prod_est,$G45+$H45,MATCH(DO$14,$BP$14:$DP$14,0))</f>
        <v>4.2097990773897713</v>
      </c>
      <c r="DP45" cm="1">
        <f t="array" ref="DP45">BJ45*INDEX(prod_est,$G45+$H45,MATCH(DP$14,$BP$14:$DP$14,0))</f>
        <v>4.1158209824605478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6.3624624278843553</v>
      </c>
      <c r="N47" s="42">
        <f t="shared" si="66"/>
        <v>6.3084699343070492</v>
      </c>
      <c r="O47" s="42">
        <f t="shared" si="66"/>
        <v>6.2549356264394005</v>
      </c>
      <c r="P47" s="42">
        <f t="shared" si="66"/>
        <v>6.2018556160715779</v>
      </c>
      <c r="Q47" s="42">
        <f t="shared" si="66"/>
        <v>6.1492260479894787</v>
      </c>
      <c r="R47" s="42">
        <f t="shared" si="66"/>
        <v>6.0970430996947451</v>
      </c>
      <c r="S47" s="42">
        <f t="shared" si="66"/>
        <v>6.0453029811271168</v>
      </c>
      <c r="T47" s="42">
        <f t="shared" si="66"/>
        <v>5.9940019343891615</v>
      </c>
      <c r="U47" s="42">
        <f t="shared" si="66"/>
        <v>5.9431362334733482</v>
      </c>
      <c r="V47" s="42">
        <f t="shared" si="66"/>
        <v>5.8927021839914122</v>
      </c>
      <c r="W47" s="42">
        <f t="shared" si="66"/>
        <v>5.8426961229060463</v>
      </c>
      <c r="X47" s="42">
        <f t="shared" si="66"/>
        <v>5.7931144182648362</v>
      </c>
      <c r="Y47" s="42">
        <f t="shared" si="66"/>
        <v>5.7439534689364846</v>
      </c>
      <c r="Z47" s="42">
        <f t="shared" si="66"/>
        <v>5.6952097043492529</v>
      </c>
      <c r="AA47" s="42">
        <f t="shared" si="66"/>
        <v>5.6468795842316339</v>
      </c>
      <c r="AB47" s="42">
        <f t="shared" si="66"/>
        <v>5.5989595983552176</v>
      </c>
      <c r="AC47" s="42">
        <f t="shared" si="66"/>
        <v>5.5514462662797426</v>
      </c>
      <c r="AD47" s="42">
        <f t="shared" si="66"/>
        <v>5.504336137100319</v>
      </c>
      <c r="AE47" s="42">
        <f t="shared" si="66"/>
        <v>5.4576257891967721</v>
      </c>
      <c r="AF47" s="42">
        <f t="shared" si="66"/>
        <v>5.411311829985145</v>
      </c>
      <c r="AG47" s="42">
        <f t="shared" si="66"/>
        <v>5.3653908956712844</v>
      </c>
      <c r="AH47" s="42">
        <f t="shared" si="66"/>
        <v>5.3198596510065377</v>
      </c>
      <c r="AI47" s="42">
        <f t="shared" si="66"/>
        <v>5.274714789045496</v>
      </c>
      <c r="AJ47" s="42">
        <f t="shared" si="66"/>
        <v>5.2299530309058335</v>
      </c>
      <c r="AK47" s="42">
        <f t="shared" si="66"/>
        <v>5.1855711255301342</v>
      </c>
      <c r="AL47" s="42">
        <f t="shared" si="66"/>
        <v>5.1415658494497922</v>
      </c>
      <c r="AM47" s="42">
        <f t="shared" si="66"/>
        <v>5.0979340065508749</v>
      </c>
      <c r="AN47" s="42">
        <f t="shared" si="66"/>
        <v>5.054672427841993</v>
      </c>
      <c r="AO47" s="42">
        <f t="shared" ref="AO47:BJ47" si="67">SUM(AO15:AO46)*1000</f>
        <v>5.0117779712241335</v>
      </c>
      <c r="AP47">
        <f t="shared" si="67"/>
        <v>4.9692475212624521</v>
      </c>
      <c r="AQ47">
        <f t="shared" si="67"/>
        <v>4.9270779889599998</v>
      </c>
      <c r="AR47">
        <f t="shared" si="67"/>
        <v>4.8852663115333606</v>
      </c>
      <c r="AS47">
        <f t="shared" si="67"/>
        <v>4.8438094521902082</v>
      </c>
      <c r="AT47">
        <f t="shared" si="67"/>
        <v>4.8027043999087375</v>
      </c>
      <c r="AU47">
        <f t="shared" si="67"/>
        <v>4.7619481692189796</v>
      </c>
      <c r="AV47">
        <f t="shared" si="67"/>
        <v>4.7215377999859607</v>
      </c>
      <c r="AW47">
        <f t="shared" si="67"/>
        <v>4.6814703571947076</v>
      </c>
      <c r="AX47">
        <f t="shared" si="67"/>
        <v>4.6417429307370819</v>
      </c>
      <c r="AY47">
        <f t="shared" si="67"/>
        <v>4.6023526352004103</v>
      </c>
      <c r="AZ47">
        <f t="shared" si="67"/>
        <v>4.5632966096579244</v>
      </c>
      <c r="BA47">
        <f t="shared" si="67"/>
        <v>4.5245720174609652</v>
      </c>
      <c r="BB47">
        <f t="shared" si="67"/>
        <v>4.4861760460329574</v>
      </c>
      <c r="BC47">
        <f t="shared" si="67"/>
        <v>4.4481059066651323</v>
      </c>
      <c r="BD47">
        <f t="shared" si="67"/>
        <v>4.4103588343139872</v>
      </c>
      <c r="BE47">
        <f t="shared" si="67"/>
        <v>4.3729320874004509</v>
      </c>
      <c r="BF47">
        <f t="shared" si="67"/>
        <v>4.335822947610767</v>
      </c>
      <c r="BG47">
        <f t="shared" si="67"/>
        <v>4.2990287196990664</v>
      </c>
      <c r="BH47">
        <f t="shared" si="67"/>
        <v>4.2625467312916019</v>
      </c>
      <c r="BI47">
        <f t="shared" si="67"/>
        <v>4.2263743326926591</v>
      </c>
      <c r="BJ47">
        <f t="shared" si="67"/>
        <v>4.1905088966921076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11.513799542187039</v>
      </c>
      <c r="BR58" s="65">
        <f t="shared" si="75"/>
        <v>11.06493718307361</v>
      </c>
      <c r="BS58" s="65">
        <f t="shared" si="75"/>
        <v>11.157856413589483</v>
      </c>
      <c r="BT58" s="65">
        <f t="shared" si="75"/>
        <v>11.161975402902348</v>
      </c>
      <c r="BU58" s="65">
        <f t="shared" si="75"/>
        <v>11.172394485382855</v>
      </c>
      <c r="BV58" s="65">
        <f t="shared" si="75"/>
        <v>11.182692664060395</v>
      </c>
      <c r="BW58" s="65">
        <f t="shared" si="75"/>
        <v>11.191923358562235</v>
      </c>
      <c r="BX58" s="65">
        <f t="shared" si="75"/>
        <v>11.199454944383563</v>
      </c>
      <c r="BY58" s="65">
        <f t="shared" si="75"/>
        <v>11.205388131220744</v>
      </c>
      <c r="BZ58" s="65">
        <f t="shared" si="75"/>
        <v>11.134107343992694</v>
      </c>
      <c r="CA58" s="65">
        <f t="shared" si="75"/>
        <v>11.062484639962586</v>
      </c>
      <c r="CB58" s="65">
        <f t="shared" si="75"/>
        <v>10.975987916227261</v>
      </c>
      <c r="CC58" s="65">
        <f t="shared" si="75"/>
        <v>10.874718881869299</v>
      </c>
      <c r="CD58" s="65">
        <f t="shared" si="75"/>
        <v>10.758661731083722</v>
      </c>
      <c r="CE58" s="65">
        <f t="shared" si="75"/>
        <v>10.628302468665151</v>
      </c>
      <c r="CF58" s="65">
        <f t="shared" si="75"/>
        <v>10.48440199282034</v>
      </c>
      <c r="CG58" s="65">
        <f t="shared" si="75"/>
        <v>10.326180587910999</v>
      </c>
      <c r="CH58" s="65">
        <f t="shared" si="75"/>
        <v>10.154376684994682</v>
      </c>
      <c r="CI58" s="65">
        <f t="shared" si="75"/>
        <v>9.9698165145358733</v>
      </c>
      <c r="CJ58" s="65">
        <f t="shared" si="75"/>
        <v>9.7723871322748082</v>
      </c>
      <c r="CK58" s="65">
        <f t="shared" si="75"/>
        <v>9.5624985971641596</v>
      </c>
      <c r="CL58" s="65">
        <f t="shared" si="75"/>
        <v>9.3405583898047269</v>
      </c>
      <c r="CM58" s="65">
        <f t="shared" si="75"/>
        <v>9.0778654684979347</v>
      </c>
      <c r="CN58" s="65">
        <f t="shared" si="75"/>
        <v>8.8058832857903351</v>
      </c>
      <c r="CO58" s="65">
        <f t="shared" si="75"/>
        <v>8.5249545249664553</v>
      </c>
      <c r="CP58" s="65">
        <f t="shared" si="75"/>
        <v>8.2364224486360271</v>
      </c>
      <c r="CQ58" s="65">
        <f t="shared" si="75"/>
        <v>7.9400448133076589</v>
      </c>
      <c r="CR58" s="65">
        <f t="shared" si="75"/>
        <v>7.6514148178722072</v>
      </c>
      <c r="CS58" s="65">
        <f t="shared" si="75"/>
        <v>7.3549791599383951</v>
      </c>
      <c r="CT58" s="65">
        <f t="shared" si="75"/>
        <v>7.0629143026199976</v>
      </c>
      <c r="CU58" s="65">
        <f t="shared" si="75"/>
        <v>6.775136188938145</v>
      </c>
      <c r="CV58" s="69">
        <f t="shared" ref="CV58:DP58" si="76">CV$49*CV15</f>
        <v>6.4916974952018682</v>
      </c>
      <c r="CW58" s="65">
        <f t="shared" si="76"/>
        <v>6.1906055538857538</v>
      </c>
      <c r="CX58" s="65">
        <f t="shared" si="76"/>
        <v>5.8956310166876564</v>
      </c>
      <c r="CY58" s="65">
        <f t="shared" si="76"/>
        <v>5.6068160687923179</v>
      </c>
      <c r="CZ58" s="65">
        <f t="shared" si="76"/>
        <v>5.324199522548998</v>
      </c>
      <c r="DA58" s="65">
        <f t="shared" si="76"/>
        <v>5.0478169003402256</v>
      </c>
      <c r="DB58" s="65">
        <f t="shared" si="76"/>
        <v>4.7777005159605306</v>
      </c>
      <c r="DC58" s="65">
        <f t="shared" si="76"/>
        <v>4.5138795545275237</v>
      </c>
      <c r="DD58" s="65">
        <f t="shared" si="76"/>
        <v>4.2563801509474439</v>
      </c>
      <c r="DE58" s="65">
        <f t="shared" si="76"/>
        <v>4.0052254669583292</v>
      </c>
      <c r="DF58" s="65">
        <f t="shared" si="76"/>
        <v>3.7604357667717045</v>
      </c>
      <c r="DG58" s="65">
        <f t="shared" si="76"/>
        <v>3.522028491334817</v>
      </c>
      <c r="DH58" s="65">
        <f t="shared" si="76"/>
        <v>3.2900183312349429</v>
      </c>
      <c r="DI58" s="65">
        <f t="shared" si="76"/>
        <v>3.0644172982661186</v>
      </c>
      <c r="DJ58" s="65">
        <f t="shared" si="76"/>
        <v>2.8452347956794899</v>
      </c>
      <c r="DK58" s="65">
        <f t="shared" si="76"/>
        <v>2.6324776871374742</v>
      </c>
      <c r="DL58" s="65">
        <f t="shared" si="76"/>
        <v>2.4261503643918836</v>
      </c>
      <c r="DM58" s="65">
        <f t="shared" si="76"/>
        <v>2.2262548137058462</v>
      </c>
      <c r="DN58" s="65">
        <f t="shared" si="76"/>
        <v>2.0327906810390637</v>
      </c>
      <c r="DO58" s="65">
        <f t="shared" si="76"/>
        <v>1.8457553360158061</v>
      </c>
      <c r="DP58" s="65">
        <f t="shared" si="76"/>
        <v>1.6651439346943557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2.0290310770433218</v>
      </c>
      <c r="BR61" s="65">
        <f t="shared" si="81"/>
        <v>1.9499298496318942</v>
      </c>
      <c r="BS61" s="65">
        <f t="shared" si="81"/>
        <v>1.9663046358769436</v>
      </c>
      <c r="BT61" s="65">
        <f t="shared" si="81"/>
        <v>1.9670305089730655</v>
      </c>
      <c r="BU61" s="65">
        <f t="shared" si="81"/>
        <v>1.9688666224184808</v>
      </c>
      <c r="BV61" s="65">
        <f t="shared" si="81"/>
        <v>1.9706814294678054</v>
      </c>
      <c r="BW61" s="65">
        <f t="shared" si="81"/>
        <v>1.9723081180286319</v>
      </c>
      <c r="BX61" s="65">
        <f t="shared" si="81"/>
        <v>1.9736353794278683</v>
      </c>
      <c r="BY61" s="65">
        <f t="shared" si="81"/>
        <v>1.9746809613345564</v>
      </c>
      <c r="BZ61" s="65">
        <f t="shared" si="81"/>
        <v>1.9621194318453647</v>
      </c>
      <c r="CA61" s="65">
        <f t="shared" si="81"/>
        <v>1.9494976477187183</v>
      </c>
      <c r="CB61" s="65">
        <f t="shared" si="81"/>
        <v>1.9342546742868512</v>
      </c>
      <c r="CC61" s="65">
        <f t="shared" si="81"/>
        <v>1.9164084353366597</v>
      </c>
      <c r="CD61" s="65">
        <f t="shared" si="81"/>
        <v>1.8959561454740284</v>
      </c>
      <c r="CE61" s="65">
        <f t="shared" si="81"/>
        <v>1.8729834513899795</v>
      </c>
      <c r="CF61" s="65">
        <f t="shared" si="81"/>
        <v>1.8476244431476854</v>
      </c>
      <c r="CG61" s="65">
        <f t="shared" si="81"/>
        <v>1.8197417145628931</v>
      </c>
      <c r="CH61" s="65">
        <f t="shared" si="81"/>
        <v>1.7894653964024745</v>
      </c>
      <c r="CI61" s="65">
        <f t="shared" si="81"/>
        <v>1.7569410919734081</v>
      </c>
      <c r="CJ61" s="65">
        <f t="shared" si="81"/>
        <v>1.7221488975582293</v>
      </c>
      <c r="CK61" s="65">
        <f t="shared" si="81"/>
        <v>1.6851610762144411</v>
      </c>
      <c r="CL61" s="65">
        <f t="shared" si="81"/>
        <v>1.6460494366268559</v>
      </c>
      <c r="CM61" s="65">
        <f t="shared" si="81"/>
        <v>1.5997561084255265</v>
      </c>
      <c r="CN61" s="65">
        <f t="shared" si="81"/>
        <v>1.5518257706518179</v>
      </c>
      <c r="CO61" s="65">
        <f t="shared" si="81"/>
        <v>1.5023188130173406</v>
      </c>
      <c r="CP61" s="65">
        <f t="shared" si="81"/>
        <v>1.4514719533466298</v>
      </c>
      <c r="CQ61" s="65">
        <f t="shared" si="81"/>
        <v>1.3992425020331458</v>
      </c>
      <c r="CR61" s="65">
        <f t="shared" si="81"/>
        <v>1.3483783864682017</v>
      </c>
      <c r="CS61" s="65">
        <f t="shared" si="81"/>
        <v>1.2961387100618467</v>
      </c>
      <c r="CT61" s="65">
        <f t="shared" si="81"/>
        <v>1.2446692824554417</v>
      </c>
      <c r="CU61" s="65">
        <f t="shared" si="81"/>
        <v>1.1939552906220845</v>
      </c>
      <c r="CV61" s="69">
        <f t="shared" si="81"/>
        <v>1.1440060174981037</v>
      </c>
      <c r="CW61" s="65">
        <f t="shared" ref="CW61:DP61" si="82">CW$49*CW18</f>
        <v>1.0909457827997973</v>
      </c>
      <c r="CX61" s="65">
        <f t="shared" si="82"/>
        <v>1.0389635938865336</v>
      </c>
      <c r="CY61" s="65">
        <f t="shared" si="82"/>
        <v>0.98806688488555539</v>
      </c>
      <c r="CZ61" s="65">
        <f t="shared" si="82"/>
        <v>0.93826249554272856</v>
      </c>
      <c r="DA61" s="65">
        <f t="shared" si="82"/>
        <v>0.88955668582617331</v>
      </c>
      <c r="DB61" s="65">
        <f t="shared" si="82"/>
        <v>0.84195515026731527</v>
      </c>
      <c r="DC61" s="65">
        <f t="shared" si="82"/>
        <v>0.79546303204329583</v>
      </c>
      <c r="DD61" s="65">
        <f t="shared" si="82"/>
        <v>0.75008493680464461</v>
      </c>
      <c r="DE61" s="65">
        <f t="shared" si="82"/>
        <v>0.70582494625228942</v>
      </c>
      <c r="DF61" s="65">
        <f t="shared" si="82"/>
        <v>0.66268663146759132</v>
      </c>
      <c r="DG61" s="65">
        <f t="shared" si="82"/>
        <v>0.62067306599928129</v>
      </c>
      <c r="DH61" s="65">
        <f t="shared" si="82"/>
        <v>0.57978683871109804</v>
      </c>
      <c r="DI61" s="65">
        <f t="shared" si="82"/>
        <v>0.54003006639370621</v>
      </c>
      <c r="DJ61" s="65">
        <f t="shared" si="82"/>
        <v>0.50140440614463766</v>
      </c>
      <c r="DK61" s="65">
        <f t="shared" si="82"/>
        <v>0.46391106751980782</v>
      </c>
      <c r="DL61" s="65">
        <f t="shared" si="82"/>
        <v>0.42755082446016263</v>
      </c>
      <c r="DM61" s="65">
        <f t="shared" si="82"/>
        <v>0.39232402699694957</v>
      </c>
      <c r="DN61" s="65">
        <f t="shared" si="82"/>
        <v>0.35823061273905549</v>
      </c>
      <c r="DO61" s="65">
        <f t="shared" si="82"/>
        <v>0.32527011814583245</v>
      </c>
      <c r="DP61" s="65">
        <f t="shared" si="82"/>
        <v>0.2934416895887067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0.78393015245248243</v>
      </c>
      <c r="BR70" s="65">
        <f t="shared" si="99"/>
        <v>0.75336884761816769</v>
      </c>
      <c r="BS70" s="65">
        <f t="shared" si="99"/>
        <v>0.75969535923383202</v>
      </c>
      <c r="BT70" s="65">
        <f t="shared" si="99"/>
        <v>0.75997580531144115</v>
      </c>
      <c r="BU70" s="65">
        <f t="shared" si="99"/>
        <v>0.76068520040620835</v>
      </c>
      <c r="BV70" s="65">
        <f t="shared" si="99"/>
        <v>0.7613863636278787</v>
      </c>
      <c r="BW70" s="65">
        <f t="shared" si="99"/>
        <v>0.76201484597391533</v>
      </c>
      <c r="BX70" s="65">
        <f t="shared" si="99"/>
        <v>0.76252764257068495</v>
      </c>
      <c r="BY70" s="65">
        <f t="shared" si="99"/>
        <v>0.76293161035254164</v>
      </c>
      <c r="BZ70" s="65">
        <f t="shared" si="99"/>
        <v>0.75807837678755952</v>
      </c>
      <c r="CA70" s="65">
        <f t="shared" si="99"/>
        <v>0.75320186342777273</v>
      </c>
      <c r="CB70" s="65">
        <f t="shared" si="99"/>
        <v>0.74731263549949223</v>
      </c>
      <c r="CC70" s="65">
        <f t="shared" si="99"/>
        <v>0.74041761798141981</v>
      </c>
      <c r="CD70" s="65">
        <f t="shared" si="99"/>
        <v>0.73251573471732601</v>
      </c>
      <c r="CE70" s="65">
        <f t="shared" si="99"/>
        <v>0.72364007589706048</v>
      </c>
      <c r="CF70" s="65">
        <f t="shared" si="99"/>
        <v>0.71384244814145503</v>
      </c>
      <c r="CG70" s="65">
        <f t="shared" si="99"/>
        <v>0.70306976362342455</v>
      </c>
      <c r="CH70" s="65">
        <f t="shared" si="99"/>
        <v>0.69137229926236465</v>
      </c>
      <c r="CI70" s="65">
        <f t="shared" si="99"/>
        <v>0.67880630990026847</v>
      </c>
      <c r="CJ70" s="65">
        <f t="shared" si="99"/>
        <v>0.66536410559860171</v>
      </c>
      <c r="CK70" s="65">
        <f t="shared" si="99"/>
        <v>0.65107360568808603</v>
      </c>
      <c r="CL70" s="65">
        <f t="shared" si="99"/>
        <v>0.63596255394942014</v>
      </c>
      <c r="CM70" s="65">
        <f t="shared" si="99"/>
        <v>0.61807680727703151</v>
      </c>
      <c r="CN70" s="65">
        <f t="shared" si="99"/>
        <v>0.59955859066460049</v>
      </c>
      <c r="CO70" s="65">
        <f t="shared" si="99"/>
        <v>0.58043123609376368</v>
      </c>
      <c r="CP70" s="65">
        <f t="shared" si="99"/>
        <v>0.56078620112886102</v>
      </c>
      <c r="CQ70" s="65">
        <f t="shared" si="99"/>
        <v>0.54060699234594156</v>
      </c>
      <c r="CR70" s="65">
        <f t="shared" si="99"/>
        <v>0.52095529044727429</v>
      </c>
      <c r="CS70" s="65">
        <f t="shared" si="99"/>
        <v>0.50077213112919361</v>
      </c>
      <c r="CT70" s="65">
        <f t="shared" si="99"/>
        <v>0.48088656274799058</v>
      </c>
      <c r="CU70" s="65">
        <f t="shared" si="99"/>
        <v>0.46129286218854432</v>
      </c>
      <c r="CV70" s="69">
        <f t="shared" si="99"/>
        <v>0.44199461597733702</v>
      </c>
      <c r="CW70" s="65">
        <f t="shared" ref="CW70:DP70" si="100">CW$49*CW27</f>
        <v>0.42149442830311945</v>
      </c>
      <c r="CX70" s="65">
        <f t="shared" si="100"/>
        <v>0.40141075105409019</v>
      </c>
      <c r="CY70" s="65">
        <f t="shared" si="100"/>
        <v>0.38174645645658817</v>
      </c>
      <c r="CZ70" s="65">
        <f t="shared" si="100"/>
        <v>0.36250418709360815</v>
      </c>
      <c r="DA70" s="65">
        <f t="shared" si="100"/>
        <v>0.34368636154701326</v>
      </c>
      <c r="DB70" s="65">
        <f t="shared" si="100"/>
        <v>0.32529517993829943</v>
      </c>
      <c r="DC70" s="65">
        <f t="shared" si="100"/>
        <v>0.30733262936943201</v>
      </c>
      <c r="DD70" s="65">
        <f t="shared" si="100"/>
        <v>0.2898004892652617</v>
      </c>
      <c r="DE70" s="65">
        <f t="shared" si="100"/>
        <v>0.27270033661909676</v>
      </c>
      <c r="DF70" s="65">
        <f t="shared" si="100"/>
        <v>0.25603355114285364</v>
      </c>
      <c r="DG70" s="65">
        <f t="shared" si="100"/>
        <v>0.23980132032328533</v>
      </c>
      <c r="DH70" s="65">
        <f t="shared" si="100"/>
        <v>0.22400464438575451</v>
      </c>
      <c r="DI70" s="65">
        <f t="shared" si="100"/>
        <v>0.20864434116693589</v>
      </c>
      <c r="DJ70" s="65">
        <f t="shared" si="100"/>
        <v>0.19372105089789107</v>
      </c>
      <c r="DK70" s="65">
        <f t="shared" si="100"/>
        <v>0.17923524089889134</v>
      </c>
      <c r="DL70" s="65">
        <f t="shared" si="100"/>
        <v>0.1651872101873596</v>
      </c>
      <c r="DM70" s="65">
        <f t="shared" si="100"/>
        <v>0.15157709400028271</v>
      </c>
      <c r="DN70" s="65">
        <f t="shared" si="100"/>
        <v>0.13840486823242384</v>
      </c>
      <c r="DO70" s="65">
        <f t="shared" si="100"/>
        <v>0.12567035379165617</v>
      </c>
      <c r="DP70" s="65">
        <f t="shared" si="100"/>
        <v>0.11337322087269212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17.801140238669664</v>
      </c>
      <c r="BR74" s="65">
        <f t="shared" si="107"/>
        <v>17.107167604079176</v>
      </c>
      <c r="BS74" s="65">
        <f t="shared" si="107"/>
        <v>17.25082724025938</v>
      </c>
      <c r="BT74" s="65">
        <f t="shared" si="107"/>
        <v>17.257195486130886</v>
      </c>
      <c r="BU74" s="65">
        <f t="shared" si="107"/>
        <v>17.273304117144846</v>
      </c>
      <c r="BV74" s="65">
        <f t="shared" si="107"/>
        <v>17.289225822414256</v>
      </c>
      <c r="BW74" s="65">
        <f t="shared" si="107"/>
        <v>17.303497122407407</v>
      </c>
      <c r="BX74" s="65">
        <f t="shared" si="107"/>
        <v>17.315141481416244</v>
      </c>
      <c r="BY74" s="65">
        <f t="shared" si="107"/>
        <v>17.324314603682609</v>
      </c>
      <c r="BZ74" s="65">
        <f t="shared" si="107"/>
        <v>17.214109515855601</v>
      </c>
      <c r="CA74" s="65">
        <f t="shared" si="107"/>
        <v>17.103375800713074</v>
      </c>
      <c r="CB74" s="65">
        <f t="shared" si="107"/>
        <v>16.969645809691755</v>
      </c>
      <c r="CC74" s="65">
        <f t="shared" si="107"/>
        <v>16.813076792154529</v>
      </c>
      <c r="CD74" s="65">
        <f t="shared" si="107"/>
        <v>16.633644311220259</v>
      </c>
      <c r="CE74" s="65">
        <f t="shared" si="107"/>
        <v>16.432099764329379</v>
      </c>
      <c r="CF74" s="65">
        <f t="shared" si="107"/>
        <v>16.209619553384329</v>
      </c>
      <c r="CG74" s="65">
        <f t="shared" si="107"/>
        <v>15.964998183416</v>
      </c>
      <c r="CH74" s="65">
        <f t="shared" si="107"/>
        <v>15.699377320541119</v>
      </c>
      <c r="CI74" s="65">
        <f t="shared" si="107"/>
        <v>15.414034374906858</v>
      </c>
      <c r="CJ74" s="65">
        <f t="shared" si="107"/>
        <v>15.10879472677976</v>
      </c>
      <c r="CK74" s="65">
        <f t="shared" si="107"/>
        <v>14.784292356011203</v>
      </c>
      <c r="CL74" s="65">
        <f t="shared" si="107"/>
        <v>14.441157256140061</v>
      </c>
      <c r="CM74" s="65">
        <f t="shared" si="107"/>
        <v>14.035015607177519</v>
      </c>
      <c r="CN74" s="65">
        <f t="shared" si="107"/>
        <v>13.614512109695415</v>
      </c>
      <c r="CO74" s="65">
        <f t="shared" si="107"/>
        <v>13.18017657604484</v>
      </c>
      <c r="CP74" s="65">
        <f t="shared" si="107"/>
        <v>12.734085784269869</v>
      </c>
      <c r="CQ74" s="65">
        <f t="shared" si="107"/>
        <v>12.275865208971974</v>
      </c>
      <c r="CR74" s="65">
        <f t="shared" si="107"/>
        <v>11.829623027404768</v>
      </c>
      <c r="CS74" s="65">
        <f t="shared" si="107"/>
        <v>11.371312745096366</v>
      </c>
      <c r="CT74" s="65">
        <f t="shared" si="107"/>
        <v>10.919760026563949</v>
      </c>
      <c r="CU74" s="65">
        <f t="shared" si="107"/>
        <v>10.474834913832881</v>
      </c>
      <c r="CV74" s="69">
        <f t="shared" si="107"/>
        <v>10.036618848165093</v>
      </c>
      <c r="CW74" s="65">
        <f t="shared" ref="CW74:DP74" si="108">CW$49*CW31</f>
        <v>9.5711096257348274</v>
      </c>
      <c r="CX74" s="65">
        <f t="shared" si="108"/>
        <v>9.1150583383851931</v>
      </c>
      <c r="CY74" s="65">
        <f t="shared" si="108"/>
        <v>8.6685302073654267</v>
      </c>
      <c r="CZ74" s="65">
        <f t="shared" si="108"/>
        <v>8.2315852392849607</v>
      </c>
      <c r="DA74" s="65">
        <f t="shared" si="108"/>
        <v>7.8042783542343059</v>
      </c>
      <c r="DB74" s="65">
        <f t="shared" si="108"/>
        <v>7.386659511602276</v>
      </c>
      <c r="DC74" s="65">
        <f t="shared" si="108"/>
        <v>6.9787738336241123</v>
      </c>
      <c r="DD74" s="65">
        <f t="shared" si="108"/>
        <v>6.5806617266947178</v>
      </c>
      <c r="DE74" s="65">
        <f t="shared" si="108"/>
        <v>6.1923590004827789</v>
      </c>
      <c r="DF74" s="65">
        <f t="shared" si="108"/>
        <v>5.813896984878129</v>
      </c>
      <c r="DG74" s="65">
        <f t="shared" si="108"/>
        <v>5.4453026448063486</v>
      </c>
      <c r="DH74" s="65">
        <f t="shared" si="108"/>
        <v>5.0865986929439435</v>
      </c>
      <c r="DI74" s="65">
        <f t="shared" si="108"/>
        <v>4.737803700365502</v>
      </c>
      <c r="DJ74" s="65">
        <f t="shared" si="108"/>
        <v>4.3989322051556741</v>
      </c>
      <c r="DK74" s="65">
        <f t="shared" si="108"/>
        <v>4.0699948190171193</v>
      </c>
      <c r="DL74" s="65">
        <f t="shared" si="108"/>
        <v>3.7509983319056319</v>
      </c>
      <c r="DM74" s="65">
        <f t="shared" si="108"/>
        <v>3.4419458147230775</v>
      </c>
      <c r="DN74" s="65">
        <f t="shared" si="108"/>
        <v>3.1428367200983658</v>
      </c>
      <c r="DO74" s="65">
        <f t="shared" si="108"/>
        <v>2.8536669812864504</v>
      </c>
      <c r="DP74" s="65">
        <f t="shared" si="108"/>
        <v>2.5744291092142841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33.399945102491877</v>
      </c>
      <c r="BR75" s="65">
        <f t="shared" si="109"/>
        <v>32.097857281869992</v>
      </c>
      <c r="BS75" s="65">
        <f t="shared" si="109"/>
        <v>32.367403159130113</v>
      </c>
      <c r="BT75" s="65">
        <f t="shared" si="109"/>
        <v>32.37935177925533</v>
      </c>
      <c r="BU75" s="65">
        <f t="shared" si="109"/>
        <v>32.409576101086898</v>
      </c>
      <c r="BV75" s="65">
        <f t="shared" si="109"/>
        <v>32.439449697654673</v>
      </c>
      <c r="BW75" s="65">
        <f t="shared" si="109"/>
        <v>32.466226669799248</v>
      </c>
      <c r="BX75" s="65">
        <f t="shared" si="109"/>
        <v>32.488074761912138</v>
      </c>
      <c r="BY75" s="65">
        <f t="shared" si="109"/>
        <v>32.505286118937988</v>
      </c>
      <c r="BZ75" s="65">
        <f t="shared" si="109"/>
        <v>32.298510382435374</v>
      </c>
      <c r="CA75" s="65">
        <f t="shared" si="109"/>
        <v>32.090742792428919</v>
      </c>
      <c r="CB75" s="65">
        <f t="shared" si="109"/>
        <v>31.839827721889442</v>
      </c>
      <c r="CC75" s="65">
        <f t="shared" si="109"/>
        <v>31.546060214843209</v>
      </c>
      <c r="CD75" s="65">
        <f t="shared" si="109"/>
        <v>31.209394420829078</v>
      </c>
      <c r="CE75" s="65">
        <f t="shared" si="109"/>
        <v>30.831240172752384</v>
      </c>
      <c r="CF75" s="65">
        <f t="shared" si="109"/>
        <v>30.413804731408383</v>
      </c>
      <c r="CG75" s="65">
        <f t="shared" si="109"/>
        <v>29.954826249227231</v>
      </c>
      <c r="CH75" s="65">
        <f t="shared" si="109"/>
        <v>29.456446812901827</v>
      </c>
      <c r="CI75" s="65">
        <f t="shared" si="109"/>
        <v>28.921063203099997</v>
      </c>
      <c r="CJ75" s="65">
        <f t="shared" si="109"/>
        <v>28.348347784095417</v>
      </c>
      <c r="CK75" s="65">
        <f t="shared" si="109"/>
        <v>27.739490080376306</v>
      </c>
      <c r="CL75" s="65">
        <f t="shared" si="109"/>
        <v>27.095672136987599</v>
      </c>
      <c r="CM75" s="65">
        <f t="shared" si="109"/>
        <v>26.333636188879243</v>
      </c>
      <c r="CN75" s="65">
        <f t="shared" si="109"/>
        <v>25.544653374126828</v>
      </c>
      <c r="CO75" s="65">
        <f t="shared" si="109"/>
        <v>24.729717769694169</v>
      </c>
      <c r="CP75" s="65">
        <f t="shared" si="109"/>
        <v>23.892725995220928</v>
      </c>
      <c r="CQ75" s="65">
        <f t="shared" si="109"/>
        <v>23.032975335735888</v>
      </c>
      <c r="CR75" s="65">
        <f t="shared" si="109"/>
        <v>22.195699511438761</v>
      </c>
      <c r="CS75" s="65">
        <f t="shared" si="109"/>
        <v>21.33578053637471</v>
      </c>
      <c r="CT75" s="65">
        <f t="shared" si="109"/>
        <v>20.488540651308181</v>
      </c>
      <c r="CU75" s="65">
        <f t="shared" si="109"/>
        <v>19.653736018532125</v>
      </c>
      <c r="CV75" s="69">
        <f t="shared" si="109"/>
        <v>18.831519444756744</v>
      </c>
      <c r="CW75" s="65">
        <f t="shared" ref="CW75:DP75" si="110">CW$49*CW32</f>
        <v>17.958093233547</v>
      </c>
      <c r="CX75" s="65">
        <f t="shared" si="110"/>
        <v>17.102412768297381</v>
      </c>
      <c r="CY75" s="65">
        <f t="shared" si="110"/>
        <v>16.264600422412901</v>
      </c>
      <c r="CZ75" s="65">
        <f t="shared" si="110"/>
        <v>15.444768785167833</v>
      </c>
      <c r="DA75" s="65">
        <f t="shared" si="110"/>
        <v>14.643020902096531</v>
      </c>
      <c r="DB75" s="65">
        <f t="shared" si="110"/>
        <v>13.85945051106194</v>
      </c>
      <c r="DC75" s="65">
        <f t="shared" si="110"/>
        <v>13.094142274066586</v>
      </c>
      <c r="DD75" s="65">
        <f t="shared" si="110"/>
        <v>12.347172004870341</v>
      </c>
      <c r="DE75" s="65">
        <f t="shared" si="110"/>
        <v>11.618606892482015</v>
      </c>
      <c r="DF75" s="65">
        <f t="shared" si="110"/>
        <v>10.908505720585492</v>
      </c>
      <c r="DG75" s="65">
        <f t="shared" si="110"/>
        <v>10.216919082964198</v>
      </c>
      <c r="DH75" s="65">
        <f t="shared" si="110"/>
        <v>9.5438895949864868</v>
      </c>
      <c r="DI75" s="65">
        <f t="shared" si="110"/>
        <v>8.8894521012108303</v>
      </c>
      <c r="DJ75" s="65">
        <f t="shared" si="110"/>
        <v>8.2536338791724067</v>
      </c>
      <c r="DK75" s="65">
        <f t="shared" si="110"/>
        <v>7.636454839409617</v>
      </c>
      <c r="DL75" s="65">
        <f t="shared" si="110"/>
        <v>7.0379277217889937</v>
      </c>
      <c r="DM75" s="65">
        <f t="shared" si="110"/>
        <v>6.4580582881860309</v>
      </c>
      <c r="DN75" s="65">
        <f t="shared" si="110"/>
        <v>5.8968455115786371</v>
      </c>
      <c r="DO75" s="65">
        <f t="shared" si="110"/>
        <v>5.3542817616094567</v>
      </c>
      <c r="DP75" s="65">
        <f t="shared" si="110"/>
        <v>4.830352986671385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6.4804119114674954</v>
      </c>
      <c r="BR82" s="65">
        <f t="shared" si="123"/>
        <v>6.2277748069261092</v>
      </c>
      <c r="BS82" s="65">
        <f t="shared" si="123"/>
        <v>6.2800733453914654</v>
      </c>
      <c r="BT82" s="65">
        <f t="shared" si="123"/>
        <v>6.2823916719619852</v>
      </c>
      <c r="BU82" s="65">
        <f t="shared" si="123"/>
        <v>6.2882559347508113</v>
      </c>
      <c r="BV82" s="65">
        <f t="shared" si="123"/>
        <v>6.2940521482009251</v>
      </c>
      <c r="BW82" s="65">
        <f t="shared" si="123"/>
        <v>6.2992475402504091</v>
      </c>
      <c r="BX82" s="65">
        <f t="shared" si="123"/>
        <v>6.303486608187101</v>
      </c>
      <c r="BY82" s="65">
        <f t="shared" si="123"/>
        <v>6.3068260353250967</v>
      </c>
      <c r="BZ82" s="65">
        <f t="shared" si="123"/>
        <v>6.2667064500466747</v>
      </c>
      <c r="CA82" s="65">
        <f t="shared" si="123"/>
        <v>6.2263944207615047</v>
      </c>
      <c r="CB82" s="65">
        <f t="shared" si="123"/>
        <v>6.1777107176326211</v>
      </c>
      <c r="CC82" s="65">
        <f t="shared" si="123"/>
        <v>6.1207125864673548</v>
      </c>
      <c r="CD82" s="65">
        <f t="shared" si="123"/>
        <v>6.055391131147057</v>
      </c>
      <c r="CE82" s="65">
        <f t="shared" si="123"/>
        <v>5.9820198939762079</v>
      </c>
      <c r="CF82" s="65">
        <f t="shared" si="123"/>
        <v>5.9010271379086987</v>
      </c>
      <c r="CG82" s="65">
        <f t="shared" si="123"/>
        <v>5.8119740088120242</v>
      </c>
      <c r="CH82" s="65">
        <f t="shared" si="123"/>
        <v>5.7152761242591357</v>
      </c>
      <c r="CI82" s="65">
        <f t="shared" si="123"/>
        <v>5.611398518726622</v>
      </c>
      <c r="CJ82" s="65">
        <f t="shared" si="123"/>
        <v>5.5002776228146857</v>
      </c>
      <c r="CK82" s="65">
        <f t="shared" si="123"/>
        <v>5.3821442335692131</v>
      </c>
      <c r="CL82" s="65">
        <f t="shared" si="123"/>
        <v>5.2572276968398937</v>
      </c>
      <c r="CM82" s="65">
        <f t="shared" si="123"/>
        <v>5.1093739557653493</v>
      </c>
      <c r="CN82" s="65">
        <f t="shared" si="123"/>
        <v>4.9562918589243203</v>
      </c>
      <c r="CO82" s="65">
        <f t="shared" si="123"/>
        <v>4.7981742817295503</v>
      </c>
      <c r="CP82" s="65">
        <f t="shared" si="123"/>
        <v>4.6357772643556485</v>
      </c>
      <c r="CQ82" s="65">
        <f t="shared" si="123"/>
        <v>4.4689644627919964</v>
      </c>
      <c r="CR82" s="65">
        <f t="shared" si="123"/>
        <v>4.3065123327567862</v>
      </c>
      <c r="CS82" s="65">
        <f t="shared" si="123"/>
        <v>4.1396668738255915</v>
      </c>
      <c r="CT82" s="65">
        <f t="shared" si="123"/>
        <v>3.9752814706098873</v>
      </c>
      <c r="CU82" s="65">
        <f t="shared" si="123"/>
        <v>3.8133088125893635</v>
      </c>
      <c r="CV82" s="69">
        <f t="shared" si="123"/>
        <v>3.6537785480290643</v>
      </c>
      <c r="CW82" s="65">
        <f t="shared" ref="CW82:DP82" si="124">CW$49*CW39</f>
        <v>3.4843123526343529</v>
      </c>
      <c r="CX82" s="65">
        <f t="shared" si="124"/>
        <v>3.3182892689916201</v>
      </c>
      <c r="CY82" s="65">
        <f t="shared" si="124"/>
        <v>3.1557330405552078</v>
      </c>
      <c r="CZ82" s="65">
        <f t="shared" si="124"/>
        <v>2.996665512417132</v>
      </c>
      <c r="DA82" s="65">
        <f t="shared" si="124"/>
        <v>2.8411066779488241</v>
      </c>
      <c r="DB82" s="65">
        <f t="shared" si="124"/>
        <v>2.6890747246042372</v>
      </c>
      <c r="DC82" s="65">
        <f t="shared" si="124"/>
        <v>2.5405860788968861</v>
      </c>
      <c r="DD82" s="65">
        <f t="shared" si="124"/>
        <v>2.3956554505633005</v>
      </c>
      <c r="DE82" s="65">
        <f t="shared" si="124"/>
        <v>2.2542958759258944</v>
      </c>
      <c r="DF82" s="65">
        <f t="shared" si="124"/>
        <v>2.116518760467045</v>
      </c>
      <c r="DG82" s="65">
        <f t="shared" si="124"/>
        <v>1.9823339206267421</v>
      </c>
      <c r="DH82" s="65">
        <f t="shared" si="124"/>
        <v>1.8517496248359617</v>
      </c>
      <c r="DI82" s="65">
        <f t="shared" si="124"/>
        <v>1.7247726337971863</v>
      </c>
      <c r="DJ82" s="65">
        <f t="shared" si="124"/>
        <v>1.6014082400240219</v>
      </c>
      <c r="DK82" s="65">
        <f t="shared" si="124"/>
        <v>1.4816603066512677</v>
      </c>
      <c r="DL82" s="65">
        <f t="shared" si="124"/>
        <v>1.3655313055267835</v>
      </c>
      <c r="DM82" s="65">
        <f t="shared" si="124"/>
        <v>1.2530223545963168</v>
      </c>
      <c r="DN82" s="65">
        <f t="shared" si="124"/>
        <v>1.1441332545922882</v>
      </c>
      <c r="DO82" s="65">
        <f t="shared" si="124"/>
        <v>1.0388625250374537</v>
      </c>
      <c r="DP82" s="65">
        <f t="shared" si="124"/>
        <v>0.9372074395739769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7.6484218590534692</v>
      </c>
      <c r="BR88" s="65">
        <f t="shared" si="135"/>
        <v>7.3502502028099777</v>
      </c>
      <c r="BS88" s="65">
        <f t="shared" si="135"/>
        <v>7.4119748725161037</v>
      </c>
      <c r="BT88" s="65">
        <f t="shared" si="135"/>
        <v>7.4147110472933599</v>
      </c>
      <c r="BU88" s="65">
        <f t="shared" si="135"/>
        <v>7.4216322671654984</v>
      </c>
      <c r="BV88" s="65">
        <f t="shared" si="135"/>
        <v>7.4284731726908309</v>
      </c>
      <c r="BW88" s="65">
        <f t="shared" si="135"/>
        <v>7.4346049665737652</v>
      </c>
      <c r="BX88" s="65">
        <f t="shared" si="135"/>
        <v>7.4396080713627715</v>
      </c>
      <c r="BY88" s="65">
        <f t="shared" si="135"/>
        <v>7.4435493868019602</v>
      </c>
      <c r="BZ88" s="65">
        <f t="shared" si="135"/>
        <v>7.3961987681666468</v>
      </c>
      <c r="CA88" s="65">
        <f t="shared" si="135"/>
        <v>7.348621019995746</v>
      </c>
      <c r="CB88" s="65">
        <f t="shared" si="135"/>
        <v>7.2911627126724543</v>
      </c>
      <c r="CC88" s="65">
        <f t="shared" si="135"/>
        <v>7.2238914098161979</v>
      </c>
      <c r="CD88" s="65">
        <f t="shared" si="135"/>
        <v>7.146796611898667</v>
      </c>
      <c r="CE88" s="65">
        <f t="shared" si="135"/>
        <v>7.0602011636663899</v>
      </c>
      <c r="CF88" s="65">
        <f t="shared" si="135"/>
        <v>6.9646105168997012</v>
      </c>
      <c r="CG88" s="65">
        <f t="shared" si="135"/>
        <v>6.8595067197174835</v>
      </c>
      <c r="CH88" s="65">
        <f t="shared" si="135"/>
        <v>6.7453802993537106</v>
      </c>
      <c r="CI88" s="65">
        <f t="shared" si="135"/>
        <v>6.6227801067000476</v>
      </c>
      <c r="CJ88" s="65">
        <f t="shared" si="135"/>
        <v>6.4916311147993158</v>
      </c>
      <c r="CK88" s="65">
        <f t="shared" si="135"/>
        <v>6.352205718862634</v>
      </c>
      <c r="CL88" s="65">
        <f t="shared" si="135"/>
        <v>6.2047746013456875</v>
      </c>
      <c r="CM88" s="65">
        <f t="shared" si="135"/>
        <v>6.0302721467754354</v>
      </c>
      <c r="CN88" s="65">
        <f t="shared" si="135"/>
        <v>5.8495989933240633</v>
      </c>
      <c r="CO88" s="65">
        <f t="shared" si="135"/>
        <v>5.6629827796884715</v>
      </c>
      <c r="CP88" s="65">
        <f t="shared" si="135"/>
        <v>5.4713158124499088</v>
      </c>
      <c r="CQ88" s="65">
        <f t="shared" si="135"/>
        <v>5.2744371733634514</v>
      </c>
      <c r="CR88" s="65">
        <f t="shared" si="135"/>
        <v>5.0827051601233046</v>
      </c>
      <c r="CS88" s="65">
        <f t="shared" si="135"/>
        <v>4.8857879776036235</v>
      </c>
      <c r="CT88" s="65">
        <f t="shared" si="135"/>
        <v>4.6917742438408885</v>
      </c>
      <c r="CU88" s="65">
        <f t="shared" si="135"/>
        <v>4.5006081212089359</v>
      </c>
      <c r="CV88" s="69">
        <f t="shared" si="135"/>
        <v>4.3123246016869068</v>
      </c>
      <c r="CW88" s="65">
        <f t="shared" ref="CW88:DP88" si="136">CW$49*CW45</f>
        <v>4.1123143290476136</v>
      </c>
      <c r="CX88" s="65">
        <f t="shared" si="136"/>
        <v>3.9163677442643965</v>
      </c>
      <c r="CY88" s="65">
        <f t="shared" si="136"/>
        <v>3.7245128702403782</v>
      </c>
      <c r="CZ88" s="65">
        <f t="shared" si="136"/>
        <v>3.5367754893612418</v>
      </c>
      <c r="DA88" s="65">
        <f t="shared" si="136"/>
        <v>3.3531791985435397</v>
      </c>
      <c r="DB88" s="65">
        <f t="shared" si="136"/>
        <v>3.1737454632932112</v>
      </c>
      <c r="DC88" s="65">
        <f t="shared" si="136"/>
        <v>2.9984936707891499</v>
      </c>
      <c r="DD88" s="65">
        <f t="shared" si="136"/>
        <v>2.8274411820065453</v>
      </c>
      <c r="DE88" s="65">
        <f t="shared" si="136"/>
        <v>2.6606033828953466</v>
      </c>
      <c r="DF88" s="65">
        <f t="shared" si="136"/>
        <v>2.497993734627761</v>
      </c>
      <c r="DG88" s="65">
        <f t="shared" si="136"/>
        <v>2.3396238229293926</v>
      </c>
      <c r="DH88" s="65">
        <f t="shared" si="136"/>
        <v>2.1855034065083419</v>
      </c>
      <c r="DI88" s="65">
        <f t="shared" si="136"/>
        <v>2.0356404645957675</v>
      </c>
      <c r="DJ88" s="65">
        <f t="shared" si="136"/>
        <v>1.8900412436120071</v>
      </c>
      <c r="DK88" s="65">
        <f t="shared" si="136"/>
        <v>1.7487103029716533</v>
      </c>
      <c r="DL88" s="65">
        <f t="shared" si="136"/>
        <v>1.6116505600409887</v>
      </c>
      <c r="DM88" s="65">
        <f t="shared" si="136"/>
        <v>1.4788633342609396</v>
      </c>
      <c r="DN88" s="65">
        <f t="shared" si="136"/>
        <v>1.3503483904485365</v>
      </c>
      <c r="DO88" s="65">
        <f t="shared" si="136"/>
        <v>1.2261039812897714</v>
      </c>
      <c r="DP88" s="65">
        <f t="shared" si="136"/>
        <v>1.1061268890362728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1.3737156340709966E-2</v>
      </c>
      <c r="CC90" s="52">
        <f t="shared" si="143"/>
        <v>4.093369717140264E-2</v>
      </c>
      <c r="CD90" s="52">
        <f t="shared" si="143"/>
        <v>8.1299710814234677E-2</v>
      </c>
      <c r="CE90" s="52">
        <f t="shared" si="143"/>
        <v>0.13453547428690069</v>
      </c>
      <c r="CF90" s="52">
        <f t="shared" si="143"/>
        <v>0.20033889158255427</v>
      </c>
      <c r="CG90" s="52">
        <f t="shared" si="143"/>
        <v>0.27836943818502052</v>
      </c>
      <c r="CH90" s="52">
        <f t="shared" si="143"/>
        <v>0.36829345489618026</v>
      </c>
      <c r="CI90" s="52">
        <f t="shared" si="143"/>
        <v>0.46978193000430829</v>
      </c>
      <c r="CJ90" s="52">
        <f t="shared" si="143"/>
        <v>0.58246016020180991</v>
      </c>
      <c r="CK90" s="52">
        <f t="shared" si="143"/>
        <v>0.70595627227386426</v>
      </c>
      <c r="CL90" s="52">
        <f t="shared" si="143"/>
        <v>0.83988672169906275</v>
      </c>
      <c r="CM90" s="52">
        <f t="shared" si="143"/>
        <v>0.98071122789866905</v>
      </c>
      <c r="CN90" s="52">
        <f t="shared" si="143"/>
        <v>1.1302332567093378</v>
      </c>
      <c r="CO90" s="52">
        <f t="shared" si="143"/>
        <v>1.287942769958961</v>
      </c>
      <c r="CP90" s="52">
        <f t="shared" si="143"/>
        <v>1.4534863144651815</v>
      </c>
      <c r="CQ90" s="52">
        <f t="shared" si="143"/>
        <v>1.6262742388702438</v>
      </c>
      <c r="CR90" s="52">
        <f t="shared" si="143"/>
        <v>1.8093763015988376</v>
      </c>
      <c r="CS90" s="52">
        <f t="shared" si="143"/>
        <v>1.9995253360086895</v>
      </c>
      <c r="CT90" s="52">
        <f t="shared" si="143"/>
        <v>2.184763998682782</v>
      </c>
      <c r="CU90" s="52">
        <f t="shared" si="143"/>
        <v>2.3650138130020171</v>
      </c>
      <c r="CV90" s="69">
        <f t="shared" ref="CV90:DP90" si="144">CV$50*CV15</f>
        <v>2.5402294546442099</v>
      </c>
      <c r="CW90" s="52">
        <f t="shared" si="144"/>
        <v>2.700748922072242</v>
      </c>
      <c r="CX90" s="52">
        <f t="shared" si="144"/>
        <v>2.8548417353533933</v>
      </c>
      <c r="CY90" s="52">
        <f t="shared" si="144"/>
        <v>3.0024984322323558</v>
      </c>
      <c r="CZ90" s="52">
        <f t="shared" si="144"/>
        <v>3.1437122429364877</v>
      </c>
      <c r="DA90" s="52">
        <f t="shared" si="144"/>
        <v>3.2784790177467462</v>
      </c>
      <c r="DB90" s="52">
        <f t="shared" si="144"/>
        <v>3.4067971559204664</v>
      </c>
      <c r="DC90" s="52">
        <f t="shared" si="144"/>
        <v>3.5286675359446815</v>
      </c>
      <c r="DD90" s="52">
        <f t="shared" si="144"/>
        <v>3.6440934470988586</v>
      </c>
      <c r="DE90" s="52">
        <f t="shared" si="144"/>
        <v>3.753080522307203</v>
      </c>
      <c r="DF90" s="52">
        <f t="shared" si="144"/>
        <v>3.8556366722595992</v>
      </c>
      <c r="DG90" s="52">
        <f t="shared" si="144"/>
        <v>3.9517720207815081</v>
      </c>
      <c r="DH90" s="52">
        <f t="shared" si="144"/>
        <v>4.0414988414334561</v>
      </c>
      <c r="DI90" s="52">
        <f t="shared" si="144"/>
        <v>4.1248314953200849</v>
      </c>
      <c r="DJ90" s="52">
        <f t="shared" si="144"/>
        <v>4.2017863700901454</v>
      </c>
      <c r="DK90" s="52">
        <f t="shared" si="144"/>
        <v>4.2723818201083601</v>
      </c>
      <c r="DL90" s="52">
        <f t="shared" si="144"/>
        <v>4.3366381077806135</v>
      </c>
      <c r="DM90" s="52">
        <f t="shared" si="144"/>
        <v>4.3945773460141417</v>
      </c>
      <c r="DN90" s="52">
        <f t="shared" si="144"/>
        <v>4.4462234417946043</v>
      </c>
      <c r="DO90" s="52">
        <f t="shared" si="144"/>
        <v>4.4916020408624959</v>
      </c>
      <c r="DP90" s="52">
        <f t="shared" si="144"/>
        <v>4.5307404734706855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2.4208443983565098E-3</v>
      </c>
      <c r="CC93" s="52">
        <f t="shared" si="149"/>
        <v>7.2135825671392475E-3</v>
      </c>
      <c r="CD93" s="52">
        <f t="shared" si="149"/>
        <v>1.4327124524992659E-2</v>
      </c>
      <c r="CE93" s="52">
        <f t="shared" si="149"/>
        <v>2.3708651283417467E-2</v>
      </c>
      <c r="CF93" s="52">
        <f t="shared" si="149"/>
        <v>3.5304925665242404E-2</v>
      </c>
      <c r="CG93" s="52">
        <f t="shared" si="149"/>
        <v>4.9055938390013813E-2</v>
      </c>
      <c r="CH93" s="52">
        <f t="shared" si="149"/>
        <v>6.4902890024960219E-2</v>
      </c>
      <c r="CI93" s="52">
        <f t="shared" si="149"/>
        <v>8.2787800145343857E-2</v>
      </c>
      <c r="CJ93" s="52">
        <f t="shared" si="149"/>
        <v>0.10264463627830507</v>
      </c>
      <c r="CK93" s="52">
        <f t="shared" si="149"/>
        <v>0.12440786468697218</v>
      </c>
      <c r="CL93" s="52">
        <f t="shared" si="149"/>
        <v>0.14800989484655652</v>
      </c>
      <c r="CM93" s="52">
        <f t="shared" si="149"/>
        <v>0.17282683719832559</v>
      </c>
      <c r="CN93" s="52">
        <f t="shared" si="149"/>
        <v>0.19917650935023334</v>
      </c>
      <c r="CO93" s="52">
        <f t="shared" si="149"/>
        <v>0.22696902930477805</v>
      </c>
      <c r="CP93" s="52">
        <f t="shared" si="149"/>
        <v>0.2561421094141112</v>
      </c>
      <c r="CQ93" s="52">
        <f t="shared" si="149"/>
        <v>0.28659183776582514</v>
      </c>
      <c r="CR93" s="52">
        <f t="shared" si="149"/>
        <v>0.31885918567176957</v>
      </c>
      <c r="CS93" s="52">
        <f t="shared" si="149"/>
        <v>0.35236839335544645</v>
      </c>
      <c r="CT93" s="52">
        <f t="shared" si="149"/>
        <v>0.38501226576772268</v>
      </c>
      <c r="CU93" s="52">
        <f t="shared" si="149"/>
        <v>0.41677697328629265</v>
      </c>
      <c r="CV93" s="69">
        <f t="shared" si="149"/>
        <v>0.44765452858621452</v>
      </c>
      <c r="CW93" s="52">
        <f t="shared" ref="CW93:DP93" si="150">CW$50*CW18</f>
        <v>0.4759422355841128</v>
      </c>
      <c r="CX93" s="52">
        <f t="shared" si="150"/>
        <v>0.50309739889496363</v>
      </c>
      <c r="CY93" s="52">
        <f t="shared" si="150"/>
        <v>0.52911835102316718</v>
      </c>
      <c r="CZ93" s="52">
        <f t="shared" si="150"/>
        <v>0.55400389895862923</v>
      </c>
      <c r="DA93" s="52">
        <f t="shared" si="150"/>
        <v>0.57775331141287578</v>
      </c>
      <c r="DB93" s="52">
        <f t="shared" si="150"/>
        <v>0.6003663062933966</v>
      </c>
      <c r="DC93" s="52">
        <f t="shared" si="150"/>
        <v>0.62184303841246558</v>
      </c>
      <c r="DD93" s="52">
        <f t="shared" si="150"/>
        <v>0.64218408742671484</v>
      </c>
      <c r="DE93" s="52">
        <f t="shared" si="150"/>
        <v>0.66139044600396191</v>
      </c>
      <c r="DF93" s="52">
        <f t="shared" si="150"/>
        <v>0.67946350821360679</v>
      </c>
      <c r="DG93" s="52">
        <f t="shared" si="150"/>
        <v>0.69640505813712517</v>
      </c>
      <c r="DH93" s="52">
        <f t="shared" si="150"/>
        <v>0.71221725869524888</v>
      </c>
      <c r="DI93" s="52">
        <f t="shared" si="150"/>
        <v>0.72690264068830268</v>
      </c>
      <c r="DJ93" s="52">
        <f t="shared" si="150"/>
        <v>0.74046409204641561</v>
      </c>
      <c r="DK93" s="52">
        <f t="shared" si="150"/>
        <v>0.75290484728624552</v>
      </c>
      <c r="DL93" s="52">
        <f t="shared" si="150"/>
        <v>0.76422847717095266</v>
      </c>
      <c r="DM93" s="52">
        <f t="shared" si="150"/>
        <v>0.77443887857018645</v>
      </c>
      <c r="DN93" s="52">
        <f t="shared" si="150"/>
        <v>0.78354026451689796</v>
      </c>
      <c r="DO93" s="52">
        <f t="shared" si="150"/>
        <v>0.79153715445788364</v>
      </c>
      <c r="DP93" s="52">
        <f t="shared" si="150"/>
        <v>0.79843436469485252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9.3530993178910177E-4</v>
      </c>
      <c r="CC102" s="52">
        <f t="shared" si="167"/>
        <v>2.7870173826151316E-3</v>
      </c>
      <c r="CD102" s="52">
        <f t="shared" si="167"/>
        <v>5.5353833857732454E-3</v>
      </c>
      <c r="CE102" s="52">
        <f t="shared" si="167"/>
        <v>9.1600009607222862E-3</v>
      </c>
      <c r="CF102" s="52">
        <f t="shared" si="167"/>
        <v>1.3640301556843093E-2</v>
      </c>
      <c r="CG102" s="52">
        <f t="shared" si="167"/>
        <v>1.8953100174700793E-2</v>
      </c>
      <c r="CH102" s="52">
        <f t="shared" si="167"/>
        <v>2.507567924785779E-2</v>
      </c>
      <c r="CI102" s="52">
        <f t="shared" si="167"/>
        <v>3.1985637639279668E-2</v>
      </c>
      <c r="CJ102" s="52">
        <f t="shared" si="167"/>
        <v>3.9657463247598786E-2</v>
      </c>
      <c r="CK102" s="52">
        <f t="shared" si="167"/>
        <v>4.8065836661536555E-2</v>
      </c>
      <c r="CL102" s="52">
        <f t="shared" si="167"/>
        <v>5.7184643815615444E-2</v>
      </c>
      <c r="CM102" s="52">
        <f t="shared" si="167"/>
        <v>6.6772840675357978E-2</v>
      </c>
      <c r="CN102" s="52">
        <f t="shared" si="167"/>
        <v>7.69532182658373E-2</v>
      </c>
      <c r="CO102" s="52">
        <f t="shared" si="167"/>
        <v>8.7691050057331202E-2</v>
      </c>
      <c r="CP102" s="52">
        <f t="shared" si="167"/>
        <v>9.8962270787446072E-2</v>
      </c>
      <c r="CQ102" s="52">
        <f t="shared" si="167"/>
        <v>0.11072673337206036</v>
      </c>
      <c r="CR102" s="52">
        <f t="shared" si="167"/>
        <v>0.12319344580901542</v>
      </c>
      <c r="CS102" s="52">
        <f t="shared" si="167"/>
        <v>0.13613995933718936</v>
      </c>
      <c r="CT102" s="52">
        <f t="shared" si="167"/>
        <v>0.1487521446143539</v>
      </c>
      <c r="CU102" s="52">
        <f t="shared" si="167"/>
        <v>0.16102465847053743</v>
      </c>
      <c r="CV102" s="69">
        <f t="shared" si="167"/>
        <v>0.17295441494765365</v>
      </c>
      <c r="CW102" s="52">
        <f t="shared" ref="CW102:DP102" si="168">CW$50*CW27</f>
        <v>0.18388356566904498</v>
      </c>
      <c r="CX102" s="52">
        <f t="shared" si="168"/>
        <v>0.1943751503248935</v>
      </c>
      <c r="CY102" s="52">
        <f t="shared" si="168"/>
        <v>0.20442852466677189</v>
      </c>
      <c r="CZ102" s="52">
        <f t="shared" si="168"/>
        <v>0.21404322776700133</v>
      </c>
      <c r="DA102" s="52">
        <f t="shared" si="168"/>
        <v>0.22321897708723556</v>
      </c>
      <c r="DB102" s="52">
        <f t="shared" si="168"/>
        <v>0.23195566363908737</v>
      </c>
      <c r="DC102" s="52">
        <f t="shared" si="168"/>
        <v>0.2402533472353468</v>
      </c>
      <c r="DD102" s="52">
        <f t="shared" si="168"/>
        <v>0.24811225183035185</v>
      </c>
      <c r="DE102" s="52">
        <f t="shared" si="168"/>
        <v>0.25553276094816113</v>
      </c>
      <c r="DF102" s="52">
        <f t="shared" si="168"/>
        <v>0.26251541319710336</v>
      </c>
      <c r="DG102" s="52">
        <f t="shared" si="168"/>
        <v>0.26906089786936277</v>
      </c>
      <c r="DH102" s="52">
        <f t="shared" si="168"/>
        <v>0.27517005062428357</v>
      </c>
      <c r="DI102" s="52">
        <f t="shared" si="168"/>
        <v>0.28084384925402817</v>
      </c>
      <c r="DJ102" s="52">
        <f t="shared" si="168"/>
        <v>0.28608340953032219</v>
      </c>
      <c r="DK102" s="52">
        <f t="shared" si="168"/>
        <v>0.29088998113098763</v>
      </c>
      <c r="DL102" s="52">
        <f t="shared" si="168"/>
        <v>0.29526494364500161</v>
      </c>
      <c r="DM102" s="52">
        <f t="shared" si="168"/>
        <v>0.2992098026548331</v>
      </c>
      <c r="DN102" s="52">
        <f t="shared" si="168"/>
        <v>0.30272618589482336</v>
      </c>
      <c r="DO102" s="52">
        <f t="shared" si="168"/>
        <v>0.30581583948441632</v>
      </c>
      <c r="DP102" s="52">
        <f t="shared" si="168"/>
        <v>0.30848062423499922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2.1238605519013465E-2</v>
      </c>
      <c r="CC106" s="52">
        <f t="shared" si="175"/>
        <v>6.3286361827432372E-2</v>
      </c>
      <c r="CD106" s="52">
        <f t="shared" si="175"/>
        <v>0.12569504517294908</v>
      </c>
      <c r="CE106" s="52">
        <f t="shared" si="175"/>
        <v>0.20800126283961243</v>
      </c>
      <c r="CF106" s="52">
        <f t="shared" si="175"/>
        <v>0.30973795324938214</v>
      </c>
      <c r="CG106" s="52">
        <f t="shared" si="175"/>
        <v>0.43037864165819772</v>
      </c>
      <c r="CH106" s="52">
        <f t="shared" si="175"/>
        <v>0.56940746758439298</v>
      </c>
      <c r="CI106" s="52">
        <f t="shared" si="175"/>
        <v>0.72631575588566366</v>
      </c>
      <c r="CJ106" s="52">
        <f t="shared" si="175"/>
        <v>0.90052418901336329</v>
      </c>
      <c r="CK106" s="52">
        <f t="shared" si="175"/>
        <v>1.0914578249404245</v>
      </c>
      <c r="CL106" s="52">
        <f t="shared" si="175"/>
        <v>1.2985236769826214</v>
      </c>
      <c r="CM106" s="52">
        <f t="shared" si="175"/>
        <v>1.5162482234900923</v>
      </c>
      <c r="CN106" s="52">
        <f t="shared" si="175"/>
        <v>1.747419748917183</v>
      </c>
      <c r="CO106" s="52">
        <f t="shared" si="175"/>
        <v>1.9912496985391486</v>
      </c>
      <c r="CP106" s="52">
        <f t="shared" si="175"/>
        <v>2.2471916089888007</v>
      </c>
      <c r="CQ106" s="52">
        <f t="shared" si="175"/>
        <v>2.5143338379822122</v>
      </c>
      <c r="CR106" s="52">
        <f t="shared" si="175"/>
        <v>2.7974224469751618</v>
      </c>
      <c r="CS106" s="52">
        <f t="shared" si="175"/>
        <v>3.0914061675858169</v>
      </c>
      <c r="CT106" s="52">
        <f t="shared" si="175"/>
        <v>3.3777981096899947</v>
      </c>
      <c r="CU106" s="52">
        <f t="shared" si="175"/>
        <v>3.6564769429399777</v>
      </c>
      <c r="CV106" s="69">
        <f t="shared" si="175"/>
        <v>3.9273725927602543</v>
      </c>
      <c r="CW106" s="52">
        <f t="shared" ref="CW106:DP106" si="176">CW$50*CW31</f>
        <v>4.1755469282828797</v>
      </c>
      <c r="CX106" s="52">
        <f t="shared" si="176"/>
        <v>4.4137852065278969</v>
      </c>
      <c r="CY106" s="52">
        <f t="shared" si="176"/>
        <v>4.6420727981860948</v>
      </c>
      <c r="CZ106" s="52">
        <f t="shared" si="176"/>
        <v>4.8603992367149793</v>
      </c>
      <c r="DA106" s="52">
        <f t="shared" si="176"/>
        <v>5.0687581063583664</v>
      </c>
      <c r="DB106" s="52">
        <f t="shared" si="176"/>
        <v>5.2671469322560167</v>
      </c>
      <c r="DC106" s="52">
        <f t="shared" si="176"/>
        <v>5.4555670726103909</v>
      </c>
      <c r="DD106" s="52">
        <f t="shared" si="176"/>
        <v>5.634023612877848</v>
      </c>
      <c r="DE106" s="52">
        <f t="shared" si="176"/>
        <v>5.8025252619536021</v>
      </c>
      <c r="DF106" s="52">
        <f t="shared" si="176"/>
        <v>5.9610842503180859</v>
      </c>
      <c r="DG106" s="52">
        <f t="shared" si="176"/>
        <v>6.1097162301142891</v>
      </c>
      <c r="DH106" s="52">
        <f t="shared" si="176"/>
        <v>6.2484401771261284</v>
      </c>
      <c r="DI106" s="52">
        <f t="shared" si="176"/>
        <v>6.3772782946268798</v>
      </c>
      <c r="DJ106" s="52">
        <f t="shared" si="176"/>
        <v>6.4962559190689078</v>
      </c>
      <c r="DK106" s="52">
        <f t="shared" si="176"/>
        <v>6.6054014275851616</v>
      </c>
      <c r="DL106" s="52">
        <f t="shared" si="176"/>
        <v>6.7047461472738297</v>
      </c>
      <c r="DM106" s="52">
        <f t="shared" si="176"/>
        <v>6.7943242662377461</v>
      </c>
      <c r="DN106" s="52">
        <f t="shared" si="176"/>
        <v>6.8741727463506059</v>
      </c>
      <c r="DO106" s="52">
        <f t="shared" si="176"/>
        <v>6.9443312377228175</v>
      </c>
      <c r="DP106" s="52">
        <f t="shared" si="176"/>
        <v>7.0048419948388609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3.9849596648172024E-2</v>
      </c>
      <c r="CC107" s="52">
        <f t="shared" si="177"/>
        <v>0.11874301210104096</v>
      </c>
      <c r="CD107" s="52">
        <f t="shared" si="177"/>
        <v>0.23583925255034571</v>
      </c>
      <c r="CE107" s="52">
        <f t="shared" si="177"/>
        <v>0.39026886294623281</v>
      </c>
      <c r="CF107" s="52">
        <f t="shared" si="177"/>
        <v>0.5811555044218164</v>
      </c>
      <c r="CG107" s="52">
        <f t="shared" si="177"/>
        <v>0.80751136230265974</v>
      </c>
      <c r="CH107" s="52">
        <f t="shared" si="177"/>
        <v>1.068368537255507</v>
      </c>
      <c r="CI107" s="52">
        <f t="shared" si="177"/>
        <v>1.3627726116643981</v>
      </c>
      <c r="CJ107" s="52">
        <f t="shared" si="177"/>
        <v>1.6896366228931046</v>
      </c>
      <c r="CK107" s="52">
        <f t="shared" si="177"/>
        <v>2.0478818180143583</v>
      </c>
      <c r="CL107" s="52">
        <f t="shared" si="177"/>
        <v>2.4363955872495664</v>
      </c>
      <c r="CM107" s="52">
        <f t="shared" si="177"/>
        <v>2.8449080647265665</v>
      </c>
      <c r="CN107" s="52">
        <f t="shared" si="177"/>
        <v>3.2786508561996355</v>
      </c>
      <c r="CO107" s="52">
        <f t="shared" si="177"/>
        <v>3.7361444112487594</v>
      </c>
      <c r="CP107" s="52">
        <f t="shared" si="177"/>
        <v>4.2163634109213408</v>
      </c>
      <c r="CQ107" s="52">
        <f t="shared" si="177"/>
        <v>4.71759735792181</v>
      </c>
      <c r="CR107" s="52">
        <f t="shared" si="177"/>
        <v>5.2487511982227684</v>
      </c>
      <c r="CS107" s="52">
        <f t="shared" si="177"/>
        <v>5.8003473318284193</v>
      </c>
      <c r="CT107" s="52">
        <f t="shared" si="177"/>
        <v>6.3376991540053149</v>
      </c>
      <c r="CU107" s="52">
        <f t="shared" si="177"/>
        <v>6.8605790149007602</v>
      </c>
      <c r="CV107" s="69">
        <f t="shared" si="177"/>
        <v>7.3688554349048143</v>
      </c>
      <c r="CW107" s="52">
        <f t="shared" ref="CW107:DP107" si="178">CW$50*CW32</f>
        <v>7.8345002796264325</v>
      </c>
      <c r="CX107" s="52">
        <f t="shared" si="178"/>
        <v>8.2815022866894594</v>
      </c>
      <c r="CY107" s="52">
        <f t="shared" si="178"/>
        <v>8.7098340073957807</v>
      </c>
      <c r="CZ107" s="52">
        <f t="shared" si="178"/>
        <v>9.119475803568287</v>
      </c>
      <c r="DA107" s="52">
        <f t="shared" si="178"/>
        <v>9.5104156374441438</v>
      </c>
      <c r="DB107" s="52">
        <f t="shared" si="178"/>
        <v>9.8826488654895712</v>
      </c>
      <c r="DC107" s="52">
        <f t="shared" si="178"/>
        <v>10.236178036074334</v>
      </c>
      <c r="DD107" s="52">
        <f t="shared" si="178"/>
        <v>10.571012690944686</v>
      </c>
      <c r="DE107" s="52">
        <f t="shared" si="178"/>
        <v>10.887169170437152</v>
      </c>
      <c r="DF107" s="52">
        <f t="shared" si="178"/>
        <v>11.184670422372474</v>
      </c>
      <c r="DG107" s="52">
        <f t="shared" si="178"/>
        <v>11.463545814572567</v>
      </c>
      <c r="DH107" s="52">
        <f t="shared" si="178"/>
        <v>11.723830950944409</v>
      </c>
      <c r="DI107" s="52">
        <f t="shared" si="178"/>
        <v>11.965567491072646</v>
      </c>
      <c r="DJ107" s="52">
        <f t="shared" si="178"/>
        <v>12.188802973266993</v>
      </c>
      <c r="DK107" s="52">
        <f t="shared" si="178"/>
        <v>12.393590641009052</v>
      </c>
      <c r="DL107" s="52">
        <f t="shared" si="178"/>
        <v>12.579989272744786</v>
      </c>
      <c r="DM107" s="52">
        <f t="shared" si="178"/>
        <v>12.74806301496945</v>
      </c>
      <c r="DN107" s="52">
        <f t="shared" si="178"/>
        <v>12.897881218552472</v>
      </c>
      <c r="DO107" s="52">
        <f t="shared" si="178"/>
        <v>13.029518278251331</v>
      </c>
      <c r="DP107" s="52">
        <f t="shared" si="178"/>
        <v>13.143053475361665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7.7318031509795021E-3</v>
      </c>
      <c r="CC114" s="52">
        <f t="shared" si="191"/>
        <v>2.3039068706903476E-2</v>
      </c>
      <c r="CD114" s="52">
        <f t="shared" si="191"/>
        <v>4.5758623157282553E-2</v>
      </c>
      <c r="CE114" s="52">
        <f t="shared" si="191"/>
        <v>7.5721770809825437E-2</v>
      </c>
      <c r="CF114" s="52">
        <f t="shared" si="191"/>
        <v>0.11275848034220445</v>
      </c>
      <c r="CG114" s="52">
        <f t="shared" si="191"/>
        <v>0.15667709138004174</v>
      </c>
      <c r="CH114" s="52">
        <f t="shared" si="191"/>
        <v>0.20728980761561636</v>
      </c>
      <c r="CI114" s="52">
        <f t="shared" si="191"/>
        <v>0.26441144852638537</v>
      </c>
      <c r="CJ114" s="52">
        <f t="shared" si="191"/>
        <v>0.3278311165916038</v>
      </c>
      <c r="CK114" s="52">
        <f t="shared" si="191"/>
        <v>0.39733950717625066</v>
      </c>
      <c r="CL114" s="52">
        <f t="shared" si="191"/>
        <v>0.47272074658233376</v>
      </c>
      <c r="CM114" s="52">
        <f t="shared" si="191"/>
        <v>0.55198222790816798</v>
      </c>
      <c r="CN114" s="52">
        <f t="shared" si="191"/>
        <v>0.63613901151214836</v>
      </c>
      <c r="CO114" s="52">
        <f t="shared" si="191"/>
        <v>0.72490402817496802</v>
      </c>
      <c r="CP114" s="52">
        <f t="shared" si="191"/>
        <v>0.81807834076864405</v>
      </c>
      <c r="CQ114" s="52">
        <f t="shared" si="191"/>
        <v>0.91533007069233685</v>
      </c>
      <c r="CR114" s="52">
        <f t="shared" si="191"/>
        <v>1.0183869967724706</v>
      </c>
      <c r="CS114" s="52">
        <f t="shared" si="191"/>
        <v>1.1254102311990082</v>
      </c>
      <c r="CT114" s="52">
        <f t="shared" si="191"/>
        <v>1.2296697184046954</v>
      </c>
      <c r="CU114" s="52">
        <f t="shared" si="191"/>
        <v>1.331121288711633</v>
      </c>
      <c r="CV114" s="69">
        <f t="shared" si="191"/>
        <v>1.4297394318374603</v>
      </c>
      <c r="CW114" s="52">
        <f t="shared" ref="CW114:DP114" si="192">CW$50*CW39</f>
        <v>1.5200859994437128</v>
      </c>
      <c r="CX114" s="52">
        <f t="shared" si="192"/>
        <v>1.6068153974152382</v>
      </c>
      <c r="CY114" s="52">
        <f t="shared" si="192"/>
        <v>1.6899223000286054</v>
      </c>
      <c r="CZ114" s="52">
        <f t="shared" si="192"/>
        <v>1.7694028969938143</v>
      </c>
      <c r="DA114" s="52">
        <f t="shared" si="192"/>
        <v>1.8452548526884127</v>
      </c>
      <c r="DB114" s="52">
        <f t="shared" si="192"/>
        <v>1.9174772661524877</v>
      </c>
      <c r="DC114" s="52">
        <f t="shared" si="192"/>
        <v>1.9860706318325341</v>
      </c>
      <c r="DD114" s="52">
        <f t="shared" si="192"/>
        <v>2.0510368010623168</v>
      </c>
      <c r="DE114" s="52">
        <f t="shared" si="192"/>
        <v>2.1123789442695449</v>
      </c>
      <c r="DF114" s="52">
        <f t="shared" si="192"/>
        <v>2.1701015138965918</v>
      </c>
      <c r="DG114" s="52">
        <f t="shared" si="192"/>
        <v>2.224210208024171</v>
      </c>
      <c r="DH114" s="52">
        <f t="shared" si="192"/>
        <v>2.2747119346870739</v>
      </c>
      <c r="DI114" s="52">
        <f t="shared" si="192"/>
        <v>2.3216147768707001</v>
      </c>
      <c r="DJ114" s="52">
        <f t="shared" si="192"/>
        <v>2.3649279581778906</v>
      </c>
      <c r="DK114" s="52">
        <f t="shared" si="192"/>
        <v>2.4046618091553364</v>
      </c>
      <c r="DL114" s="52">
        <f t="shared" si="192"/>
        <v>2.4408277342691287</v>
      </c>
      <c r="DM114" s="52">
        <f t="shared" si="192"/>
        <v>2.4734381795191229</v>
      </c>
      <c r="DN114" s="52">
        <f t="shared" si="192"/>
        <v>2.5025066006819361</v>
      </c>
      <c r="DO114" s="52">
        <f t="shared" si="192"/>
        <v>2.5280474321726865</v>
      </c>
      <c r="DP114" s="52">
        <f t="shared" si="192"/>
        <v>2.5500760565152376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2.3808717194670277E-2</v>
      </c>
      <c r="CC120" s="54">
        <f t="shared" si="204"/>
        <v>7.1421568894457471E-2</v>
      </c>
      <c r="CD120" s="54">
        <f t="shared" si="204"/>
        <v>0.14282928155109861</v>
      </c>
      <c r="CE120" s="54">
        <f t="shared" si="204"/>
        <v>0.23802174097208453</v>
      </c>
      <c r="CF120" s="54">
        <f t="shared" si="204"/>
        <v>0.35700111521347955</v>
      </c>
      <c r="CG120" s="54">
        <f t="shared" si="204"/>
        <v>0.49971748797948351</v>
      </c>
      <c r="CH120" s="54">
        <f t="shared" si="204"/>
        <v>0.66614873915072081</v>
      </c>
      <c r="CI120" s="54">
        <f t="shared" si="204"/>
        <v>0.85629744921529871</v>
      </c>
      <c r="CJ120" s="54">
        <f t="shared" si="204"/>
        <v>1.0700993049588807</v>
      </c>
      <c r="CK120" s="54">
        <f t="shared" si="204"/>
        <v>1.3075101986416575</v>
      </c>
      <c r="CL120" s="54">
        <f t="shared" si="204"/>
        <v>1.5684798545266192</v>
      </c>
      <c r="CM120" s="54">
        <f t="shared" si="204"/>
        <v>1.8470281890673335</v>
      </c>
      <c r="CN120" s="54">
        <f t="shared" si="204"/>
        <v>2.147136066309614</v>
      </c>
      <c r="CO120" s="54">
        <f t="shared" si="204"/>
        <v>2.468504745443612</v>
      </c>
      <c r="CP120" s="54">
        <f t="shared" si="204"/>
        <v>2.8111434227372225</v>
      </c>
      <c r="CQ120" s="54">
        <f t="shared" si="204"/>
        <v>3.1746164196116524</v>
      </c>
      <c r="CR120" s="54">
        <f t="shared" si="204"/>
        <v>3.5656989661490712</v>
      </c>
      <c r="CS120" s="54">
        <f t="shared" si="204"/>
        <v>3.9788365005970858</v>
      </c>
      <c r="CT120" s="54">
        <f t="shared" si="204"/>
        <v>4.3908090047441117</v>
      </c>
      <c r="CU120" s="54">
        <f t="shared" si="204"/>
        <v>4.8015825188003349</v>
      </c>
      <c r="CV120" s="70">
        <f t="shared" ref="CV120:DP120" si="205">CV127</f>
        <v>5.2111885122875243</v>
      </c>
      <c r="CW120" s="58">
        <f t="shared" si="205"/>
        <v>5.5997194451579775</v>
      </c>
      <c r="CX120" s="58">
        <f t="shared" si="205"/>
        <v>5.9839812606204461</v>
      </c>
      <c r="CY120" s="58">
        <f t="shared" si="205"/>
        <v>6.3639676730591308</v>
      </c>
      <c r="CZ120" s="58">
        <f t="shared" si="205"/>
        <v>6.7396741854288242</v>
      </c>
      <c r="DA120" s="58">
        <f t="shared" si="205"/>
        <v>7.1110980411415099</v>
      </c>
      <c r="DB120" s="58">
        <f t="shared" si="205"/>
        <v>7.4782381768509687</v>
      </c>
      <c r="DC120" s="58">
        <f t="shared" si="205"/>
        <v>7.8410951761212484</v>
      </c>
      <c r="DD120" s="58">
        <f t="shared" si="205"/>
        <v>8.1996712239649376</v>
      </c>
      <c r="DE120" s="58">
        <f t="shared" si="205"/>
        <v>8.5539700622381005</v>
      </c>
      <c r="DF120" s="58">
        <f t="shared" si="205"/>
        <v>8.9039969458779282</v>
      </c>
      <c r="DG120" s="58">
        <f t="shared" si="205"/>
        <v>9.2497585999700611</v>
      </c>
      <c r="DH120" s="58">
        <f t="shared" si="205"/>
        <v>9.5912631776326975</v>
      </c>
      <c r="DI120" s="58">
        <f t="shared" si="205"/>
        <v>9.9285202187042128</v>
      </c>
      <c r="DJ120" s="58">
        <f t="shared" si="205"/>
        <v>10.261540609221873</v>
      </c>
      <c r="DK120" s="58">
        <f t="shared" si="205"/>
        <v>10.590336541679029</v>
      </c>
      <c r="DL120" s="58">
        <f t="shared" si="205"/>
        <v>10.914921476048431</v>
      </c>
      <c r="DM120" s="58">
        <f t="shared" si="205"/>
        <v>11.235310101559506</v>
      </c>
      <c r="DN120" s="58">
        <f t="shared" si="205"/>
        <v>11.551518299217568</v>
      </c>
      <c r="DO120" s="58">
        <f t="shared" si="205"/>
        <v>11.863563105053295</v>
      </c>
      <c r="DP120" s="58">
        <f t="shared" si="205"/>
        <v>12.171462674090371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9.1253600909542622E-3</v>
      </c>
      <c r="CC124" s="58">
        <f t="shared" si="209"/>
        <v>2.7191561141089837E-2</v>
      </c>
      <c r="CD124" s="58">
        <f t="shared" si="209"/>
        <v>5.4006019737269532E-2</v>
      </c>
      <c r="CE124" s="58">
        <f t="shared" si="209"/>
        <v>8.9369634983118867E-2</v>
      </c>
      <c r="CF124" s="58">
        <f t="shared" si="209"/>
        <v>0.13308172962228731</v>
      </c>
      <c r="CG124" s="58">
        <f t="shared" si="209"/>
        <v>0.18491609899110034</v>
      </c>
      <c r="CH124" s="58">
        <f t="shared" si="209"/>
        <v>0.24465109894029005</v>
      </c>
      <c r="CI124" s="58">
        <f t="shared" si="209"/>
        <v>0.31206817256701802</v>
      </c>
      <c r="CJ124" s="58">
        <f t="shared" si="209"/>
        <v>0.38691841081585332</v>
      </c>
      <c r="CK124" s="58">
        <f t="shared" si="209"/>
        <v>0.46895478461402001</v>
      </c>
      <c r="CL124" s="58">
        <f t="shared" si="209"/>
        <v>0.5579225118376232</v>
      </c>
      <c r="CM124" s="58">
        <f t="shared" si="209"/>
        <v>0.65146984411147368</v>
      </c>
      <c r="CN124" s="58">
        <f t="shared" si="209"/>
        <v>0.75079479321930864</v>
      </c>
      <c r="CO124" s="58">
        <f t="shared" si="209"/>
        <v>0.8555585494493374</v>
      </c>
      <c r="CP124" s="58">
        <f t="shared" si="209"/>
        <v>0.96552631984410175</v>
      </c>
      <c r="CQ124" s="58">
        <f t="shared" si="209"/>
        <v>1.080306409002153</v>
      </c>
      <c r="CR124" s="58">
        <f t="shared" si="209"/>
        <v>1.2019380054078297</v>
      </c>
      <c r="CS124" s="58">
        <f t="shared" si="209"/>
        <v>1.3282507856442285</v>
      </c>
      <c r="CT124" s="58">
        <f t="shared" si="209"/>
        <v>1.4513016891750052</v>
      </c>
      <c r="CU124" s="58">
        <f t="shared" si="209"/>
        <v>1.5710385853123945</v>
      </c>
      <c r="CV124" s="70">
        <f t="shared" ref="CV124:DP124" si="210">CV50*CV45</f>
        <v>1.6874313658774858</v>
      </c>
      <c r="CW124" s="58">
        <f t="shared" si="210"/>
        <v>1.7940617270351353</v>
      </c>
      <c r="CX124" s="58">
        <f t="shared" si="210"/>
        <v>1.8964229707848015</v>
      </c>
      <c r="CY124" s="58">
        <f t="shared" si="210"/>
        <v>1.9945088115106833</v>
      </c>
      <c r="CZ124" s="58">
        <f t="shared" si="210"/>
        <v>2.0883147521675731</v>
      </c>
      <c r="DA124" s="58">
        <f t="shared" si="210"/>
        <v>2.1778380361674552</v>
      </c>
      <c r="DB124" s="58">
        <f t="shared" si="210"/>
        <v>2.2630776001641117</v>
      </c>
      <c r="DC124" s="58">
        <f t="shared" si="210"/>
        <v>2.344034027721587</v>
      </c>
      <c r="DD124" s="58">
        <f t="shared" si="210"/>
        <v>2.4207095038524735</v>
      </c>
      <c r="DE124" s="58">
        <f t="shared" si="210"/>
        <v>2.4931077704128333</v>
      </c>
      <c r="DF124" s="58">
        <f t="shared" si="210"/>
        <v>2.5612340823398578</v>
      </c>
      <c r="DG124" s="58">
        <f t="shared" si="210"/>
        <v>2.6250951647191876</v>
      </c>
      <c r="DH124" s="58">
        <f t="shared" si="210"/>
        <v>2.6846991706690226</v>
      </c>
      <c r="DI124" s="58">
        <f t="shared" si="210"/>
        <v>2.7400556400277352</v>
      </c>
      <c r="DJ124" s="58">
        <f t="shared" si="210"/>
        <v>2.7911754588325932</v>
      </c>
      <c r="DK124" s="58">
        <f t="shared" si="210"/>
        <v>2.838070819576946</v>
      </c>
      <c r="DL124" s="58">
        <f t="shared" si="210"/>
        <v>2.8807551822335444</v>
      </c>
      <c r="DM124" s="58">
        <f t="shared" si="210"/>
        <v>2.919243236031817</v>
      </c>
      <c r="DN124" s="58">
        <f t="shared" si="210"/>
        <v>2.9535508619770767</v>
      </c>
      <c r="DO124" s="58">
        <f t="shared" si="210"/>
        <v>2.9836950960999999</v>
      </c>
      <c r="DP124" s="58">
        <f t="shared" si="210"/>
        <v>3.0096940934242751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16.314841226351128</v>
      </c>
      <c r="CC125" s="58" cm="1">
        <f t="array" ref="CC125">INDEX(prod_est,$G$15+$H$15-1,MATCH(CC57,$BP$57:$CV$57,0))*CC50</f>
        <v>49.144453059297383</v>
      </c>
      <c r="CD125" s="58" cm="1">
        <f t="array" ref="CD125">INDEX(prod_est,$G$15+$H$15-1,MATCH(CD57,$BP$57:$CV$57,0))*CD50</f>
        <v>98.692513126476769</v>
      </c>
      <c r="CE125" s="58" cm="1">
        <f t="array" ref="CE125">INDEX(prod_est,$G$15+$H$15-1,MATCH(CE57,$BP$57:$CV$57,0))*CE50</f>
        <v>165.1690066544063</v>
      </c>
      <c r="CF125" s="58" cm="1">
        <f t="array" ref="CF125">INDEX(prod_est,$G$15+$H$15-1,MATCH(CF57,$BP$57:$CV$57,0))*CF50</f>
        <v>248.79931732354692</v>
      </c>
      <c r="CG125" s="58" cm="1">
        <f t="array" ref="CG125">INDEX(prod_est,$G$15+$H$15-1,MATCH(CG57,$BP$57:$CV$57,0))*CG50</f>
        <v>349.77932109820352</v>
      </c>
      <c r="CH125" s="58" cm="1">
        <f t="array" ref="CH125">INDEX(prod_est,$G$15+$H$15-1,MATCH(CH57,$BP$57:$CV$57,0))*CH50</f>
        <v>468.33071134492303</v>
      </c>
      <c r="CI125" s="58" cm="1">
        <f t="array" ref="CI125">INDEX(prod_est,$G$15+$H$15-1,MATCH(CI57,$BP$57:$CV$57,0))*CI50</f>
        <v>604.69919627586751</v>
      </c>
      <c r="CJ125" s="58" cm="1">
        <f t="array" ref="CJ125">INDEX(prod_est,$G$15+$H$15-1,MATCH(CJ57,$BP$57:$CV$57,0))*CJ50</f>
        <v>759.08988238114136</v>
      </c>
      <c r="CK125" s="58" cm="1">
        <f t="array" ref="CK125">INDEX(prod_est,$G$15+$H$15-1,MATCH(CK57,$BP$57:$CV$57,0))*CK50</f>
        <v>931.72823780848626</v>
      </c>
      <c r="CL125" s="58" cm="1">
        <f t="array" ref="CL125">INDEX(prod_est,$G$15+$H$15-1,MATCH(CL57,$BP$57:$CV$57,0))*CL50</f>
        <v>1122.8414918766623</v>
      </c>
      <c r="CM125" s="58" cm="1">
        <f t="array" ref="CM125">INDEX(prod_est,$G$15+$H$15-1,MATCH(CM57,$BP$57:$CV$57,0))*CM50</f>
        <v>1328.3981610620663</v>
      </c>
      <c r="CN125" s="58" cm="1">
        <f t="array" ref="CN125">INDEX(prod_est,$G$15+$H$15-1,MATCH(CN57,$BP$57:$CV$57,0))*CN50</f>
        <v>1551.4903034336728</v>
      </c>
      <c r="CO125" s="58" cm="1">
        <f t="array" ref="CO125">INDEX(prod_est,$G$15+$H$15-1,MATCH(CO57,$BP$57:$CV$57,0))*CO50</f>
        <v>1792.1624399936384</v>
      </c>
      <c r="CP125" s="58" cm="1">
        <f t="array" ref="CP125">INDEX(prod_est,$G$15+$H$15-1,MATCH(CP57,$BP$57:$CV$57,0))*CP50</f>
        <v>2050.6856698812453</v>
      </c>
      <c r="CQ125" s="58" cm="1">
        <f t="array" ref="CQ125">INDEX(prod_est,$G$15+$H$15-1,MATCH(CQ57,$BP$57:$CV$57,0))*CQ50</f>
        <v>2327.0111228994438</v>
      </c>
      <c r="CR125" s="58" cm="1">
        <f t="array" ref="CR125">INDEX(prod_est,$G$15+$H$15-1,MATCH(CR57,$BP$57:$CV$57,0))*CR50</f>
        <v>2626.4010674902684</v>
      </c>
      <c r="CS125" s="58" cm="1">
        <f t="array" ref="CS125">INDEX(prod_est,$G$15+$H$15-1,MATCH(CS57,$BP$57:$CV$57,0))*CS50</f>
        <v>2945.0952388365081</v>
      </c>
      <c r="CT125" s="58" cm="1">
        <f t="array" ref="CT125">INDEX(prod_est,$G$15+$H$15-1,MATCH(CT57,$BP$57:$CV$57,0))*CT50</f>
        <v>3266.1192395212292</v>
      </c>
      <c r="CU125" s="58" cm="1">
        <f t="array" ref="CU125">INDEX(prod_est,$G$15+$H$15-1,MATCH(CU57,$BP$57:$DP$57,0))*CU50</f>
        <v>3589.4932594310444</v>
      </c>
      <c r="CV125" s="70" cm="1">
        <f t="array" ref="CV125">INDEX(prod_est,$G$15+$H$15-1,MATCH(CV57,$BP$57:$DP$57,0))*CV50</f>
        <v>3915.285718233376</v>
      </c>
      <c r="CW125" s="58" cm="1">
        <f t="array" ref="CW125">INDEX(prod_est,$G$15+$H$15-1,MATCH(CW57,$BP$57:$DP$57,0))*CW50</f>
        <v>4228.5085756920462</v>
      </c>
      <c r="CX125" s="58" cm="1">
        <f t="array" ref="CX125">INDEX(prod_est,$G$15+$H$15-1,MATCH(CX57,$BP$57:$DP$57,0))*CX50</f>
        <v>4541.7314331507168</v>
      </c>
      <c r="CY125" s="58" cm="1">
        <f t="array" ref="CY125">INDEX(prod_est,$G$15+$H$15-1,MATCH(CY57,$BP$57:$DP$57,0))*CY50</f>
        <v>4854.9542906093866</v>
      </c>
      <c r="CZ125" s="58" cm="1">
        <f t="array" ref="CZ125">INDEX(prod_est,$G$15+$H$15-1,MATCH(CZ57,$BP$57:$DP$57,0))*CZ50</f>
        <v>5168.1771480680572</v>
      </c>
      <c r="DA125" s="58" cm="1">
        <f t="array" ref="DA125">INDEX(prod_est,$G$15+$H$15-1,MATCH(DA57,$BP$57:$DP$57,0))*DA50</f>
        <v>5481.4000055267279</v>
      </c>
      <c r="DB125" s="58" cm="1">
        <f t="array" ref="DB125">INDEX(prod_est,$G$15+$H$15-1,MATCH(DB57,$BP$57:$DP$57,0))*DB50</f>
        <v>5794.6228629853977</v>
      </c>
      <c r="DC125" s="58" cm="1">
        <f t="array" ref="DC125">INDEX(prod_est,$G$15+$H$15-1,MATCH(DC57,$BP$57:$DP$57,0))*DC50</f>
        <v>6107.8457204440683</v>
      </c>
      <c r="DD125" s="58" cm="1">
        <f t="array" ref="DD125">INDEX(prod_est,$G$15+$H$15-1,MATCH(DD57,$BP$57:$DP$57,0))*DD50</f>
        <v>6421.0685779027381</v>
      </c>
      <c r="DE125" s="58" cm="1">
        <f t="array" ref="DE125">INDEX(prod_est,$G$15+$H$15-1,MATCH(DE57,$BP$57:$DP$57,0))*DE50</f>
        <v>6734.2914353614087</v>
      </c>
      <c r="DF125" s="58" cm="1">
        <f t="array" ref="DF125">INDEX(prod_est,$G$15+$H$15-1,MATCH(DF57,$BP$57:$DP$57,0))*DF50</f>
        <v>7047.5142928200785</v>
      </c>
      <c r="DG125" s="58" cm="1">
        <f t="array" ref="DG125">INDEX(prod_est,$G$15+$H$15-1,MATCH(DG57,$BP$57:$DP$57,0))*DG50</f>
        <v>7360.7371502787473</v>
      </c>
      <c r="DH125" s="58" cm="1">
        <f t="array" ref="DH125">INDEX(prod_est,$G$15+$H$15-1,MATCH(DH57,$BP$57:$DP$57,0))*DH50</f>
        <v>7673.9600077374171</v>
      </c>
      <c r="DI125" s="58" cm="1">
        <f t="array" ref="DI125">INDEX(prod_est,$G$15+$H$15-1,MATCH(DI57,$BP$57:$DP$57,0))*DI50</f>
        <v>7987.1828651960868</v>
      </c>
      <c r="DJ125" s="58" cm="1">
        <f t="array" ref="DJ125">INDEX(prod_est,$G$15+$H$15-1,MATCH(DJ57,$BP$57:$DP$57,0))*DJ50</f>
        <v>8300.4057226547557</v>
      </c>
      <c r="DK125" s="58" cm="1">
        <f t="array" ref="DK125">INDEX(prod_est,$G$15+$H$15-1,MATCH(DK57,$BP$57:$DP$57,0))*DK50</f>
        <v>8613.6285801134254</v>
      </c>
      <c r="DL125" s="58" cm="1">
        <f t="array" ref="DL125">INDEX(prod_est,$G$15+$H$15-1,MATCH(DL57,$BP$57:$DP$57,0))*DL50</f>
        <v>8926.8514375720952</v>
      </c>
      <c r="DM125" s="58" cm="1">
        <f t="array" ref="DM125">INDEX(prod_est,$G$15+$H$15-1,MATCH(DM57,$BP$57:$DP$57,0))*DM50</f>
        <v>9240.0742950307649</v>
      </c>
      <c r="DN125" s="58" cm="1">
        <f t="array" ref="DN125">INDEX(prod_est,$G$15+$H$15-1,MATCH(DN57,$BP$57:$DP$57,0))*DN50</f>
        <v>9553.2971524894347</v>
      </c>
      <c r="DO125" s="58" cm="1">
        <f t="array" ref="DO125">INDEX(prod_est,$G$15+$H$15-1,MATCH(DO57,$BP$57:$DP$57,0))*DO50</f>
        <v>9866.5200099481044</v>
      </c>
      <c r="DP125" s="58" cm="1">
        <f t="array" ref="DP125">INDEX(prod_est,$G$15+$H$15-1,MATCH(DP57,$BP$57:$DP$57,0))*DP50</f>
        <v>10179.742867406774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1.4683357103716014E-2</v>
      </c>
      <c r="CC126" s="58">
        <f t="shared" si="211"/>
        <v>4.4230007753367641E-2</v>
      </c>
      <c r="CD126" s="58">
        <f t="shared" si="211"/>
        <v>8.8823261813829088E-2</v>
      </c>
      <c r="CE126" s="58">
        <f t="shared" si="211"/>
        <v>0.14865210598896567</v>
      </c>
      <c r="CF126" s="58">
        <f t="shared" si="211"/>
        <v>0.22391938559119223</v>
      </c>
      <c r="CG126" s="58">
        <f t="shared" si="211"/>
        <v>0.31480138898838317</v>
      </c>
      <c r="CH126" s="58">
        <f t="shared" si="211"/>
        <v>0.42149764021043074</v>
      </c>
      <c r="CI126" s="58">
        <f t="shared" si="211"/>
        <v>0.54422927664828069</v>
      </c>
      <c r="CJ126" s="58">
        <f t="shared" si="211"/>
        <v>0.6831808941430273</v>
      </c>
      <c r="CK126" s="58">
        <f t="shared" si="211"/>
        <v>0.83855541402763756</v>
      </c>
      <c r="CL126" s="58">
        <f t="shared" si="211"/>
        <v>1.010557342688996</v>
      </c>
      <c r="CM126" s="58">
        <f t="shared" si="211"/>
        <v>1.1955583449558598</v>
      </c>
      <c r="CN126" s="58">
        <f t="shared" si="211"/>
        <v>1.3963412730903053</v>
      </c>
      <c r="CO126" s="58">
        <f t="shared" si="211"/>
        <v>1.6129461959942744</v>
      </c>
      <c r="CP126" s="58">
        <f t="shared" si="211"/>
        <v>1.8456171028931208</v>
      </c>
      <c r="CQ126" s="58">
        <f t="shared" si="211"/>
        <v>2.0943100106094992</v>
      </c>
      <c r="CR126" s="58">
        <f t="shared" si="211"/>
        <v>2.3637609607412418</v>
      </c>
      <c r="CS126" s="58">
        <f t="shared" si="211"/>
        <v>2.6505857149528573</v>
      </c>
      <c r="CT126" s="58">
        <f t="shared" si="211"/>
        <v>2.9395073155691063</v>
      </c>
      <c r="CU126" s="58">
        <f t="shared" si="211"/>
        <v>3.2305439334879402</v>
      </c>
      <c r="CV126" s="70">
        <f t="shared" ref="CV126:DP126" si="212">CV125*1000*$I$9*$I$10</f>
        <v>3.5237571464100386</v>
      </c>
      <c r="CW126" s="58">
        <f t="shared" si="212"/>
        <v>3.8056577181228421</v>
      </c>
      <c r="CX126" s="58">
        <f t="shared" si="212"/>
        <v>4.0875582898356448</v>
      </c>
      <c r="CY126" s="58">
        <f t="shared" si="212"/>
        <v>4.3694588615484475</v>
      </c>
      <c r="CZ126" s="58">
        <f t="shared" si="212"/>
        <v>4.6513594332612511</v>
      </c>
      <c r="DA126" s="58">
        <f t="shared" si="212"/>
        <v>4.9332600049740547</v>
      </c>
      <c r="DB126" s="58">
        <f t="shared" si="212"/>
        <v>5.2151605766868574</v>
      </c>
      <c r="DC126" s="58">
        <f t="shared" si="212"/>
        <v>5.497061148399661</v>
      </c>
      <c r="DD126" s="58">
        <f t="shared" si="212"/>
        <v>5.7789617201124637</v>
      </c>
      <c r="DE126" s="58">
        <f t="shared" si="212"/>
        <v>6.0608622918252673</v>
      </c>
      <c r="DF126" s="58">
        <f t="shared" si="212"/>
        <v>6.34276286353807</v>
      </c>
      <c r="DG126" s="58">
        <f t="shared" si="212"/>
        <v>6.6246634352508726</v>
      </c>
      <c r="DH126" s="58">
        <f t="shared" si="212"/>
        <v>6.9065640069636753</v>
      </c>
      <c r="DI126" s="58">
        <f t="shared" si="212"/>
        <v>7.188464578676478</v>
      </c>
      <c r="DJ126" s="58">
        <f t="shared" si="212"/>
        <v>7.4703651503892798</v>
      </c>
      <c r="DK126" s="58">
        <f t="shared" si="212"/>
        <v>7.7522657221020834</v>
      </c>
      <c r="DL126" s="58">
        <f t="shared" si="212"/>
        <v>8.0341662938148861</v>
      </c>
      <c r="DM126" s="58">
        <f t="shared" si="212"/>
        <v>8.3160668655276897</v>
      </c>
      <c r="DN126" s="58">
        <f t="shared" si="212"/>
        <v>8.5979674372404915</v>
      </c>
      <c r="DO126" s="58">
        <f t="shared" si="212"/>
        <v>8.8798680089532951</v>
      </c>
      <c r="DP126" s="58">
        <f t="shared" si="212"/>
        <v>9.1617685806660969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2.3808717194670277E-2</v>
      </c>
      <c r="CC127" s="59">
        <f t="shared" si="213"/>
        <v>7.1421568894457471E-2</v>
      </c>
      <c r="CD127" s="59">
        <f t="shared" si="213"/>
        <v>0.14282928155109861</v>
      </c>
      <c r="CE127" s="59">
        <f t="shared" si="213"/>
        <v>0.23802174097208453</v>
      </c>
      <c r="CF127" s="59">
        <f t="shared" si="213"/>
        <v>0.35700111521347955</v>
      </c>
      <c r="CG127" s="59">
        <f t="shared" si="213"/>
        <v>0.49971748797948351</v>
      </c>
      <c r="CH127" s="59">
        <f t="shared" si="213"/>
        <v>0.66614873915072081</v>
      </c>
      <c r="CI127" s="59">
        <f t="shared" si="213"/>
        <v>0.85629744921529871</v>
      </c>
      <c r="CJ127" s="59">
        <f t="shared" si="213"/>
        <v>1.0700993049588807</v>
      </c>
      <c r="CK127" s="59">
        <f t="shared" si="213"/>
        <v>1.3075101986416575</v>
      </c>
      <c r="CL127" s="59">
        <f t="shared" si="213"/>
        <v>1.5684798545266192</v>
      </c>
      <c r="CM127" s="59">
        <f t="shared" si="213"/>
        <v>1.8470281890673335</v>
      </c>
      <c r="CN127" s="59">
        <f t="shared" si="213"/>
        <v>2.147136066309614</v>
      </c>
      <c r="CO127" s="59">
        <f t="shared" si="213"/>
        <v>2.468504745443612</v>
      </c>
      <c r="CP127" s="59">
        <f t="shared" si="213"/>
        <v>2.8111434227372225</v>
      </c>
      <c r="CQ127" s="59">
        <f t="shared" si="213"/>
        <v>3.1746164196116524</v>
      </c>
      <c r="CR127" s="59">
        <f t="shared" si="213"/>
        <v>3.5656989661490712</v>
      </c>
      <c r="CS127" s="59">
        <f t="shared" si="213"/>
        <v>3.9788365005970858</v>
      </c>
      <c r="CT127" s="59">
        <f t="shared" si="213"/>
        <v>4.3908090047441117</v>
      </c>
      <c r="CU127" s="59">
        <f t="shared" si="213"/>
        <v>4.8015825188003349</v>
      </c>
      <c r="CV127" s="71">
        <f t="shared" ref="CV127:DP127" si="214">CV124+CV126</f>
        <v>5.2111885122875243</v>
      </c>
      <c r="CW127" s="59">
        <f t="shared" si="214"/>
        <v>5.5997194451579775</v>
      </c>
      <c r="CX127" s="59">
        <f t="shared" si="214"/>
        <v>5.9839812606204461</v>
      </c>
      <c r="CY127" s="59">
        <f t="shared" si="214"/>
        <v>6.3639676730591308</v>
      </c>
      <c r="CZ127" s="59">
        <f t="shared" si="214"/>
        <v>6.7396741854288242</v>
      </c>
      <c r="DA127" s="59">
        <f t="shared" si="214"/>
        <v>7.1110980411415099</v>
      </c>
      <c r="DB127" s="59">
        <f t="shared" si="214"/>
        <v>7.4782381768509687</v>
      </c>
      <c r="DC127" s="59">
        <f t="shared" si="214"/>
        <v>7.8410951761212484</v>
      </c>
      <c r="DD127" s="59">
        <f t="shared" si="214"/>
        <v>8.1996712239649376</v>
      </c>
      <c r="DE127" s="59">
        <f t="shared" si="214"/>
        <v>8.5539700622381005</v>
      </c>
      <c r="DF127" s="59">
        <f t="shared" si="214"/>
        <v>8.9039969458779282</v>
      </c>
      <c r="DG127" s="59">
        <f t="shared" si="214"/>
        <v>9.2497585999700611</v>
      </c>
      <c r="DH127" s="59">
        <f t="shared" si="214"/>
        <v>9.5912631776326975</v>
      </c>
      <c r="DI127" s="59">
        <f t="shared" si="214"/>
        <v>9.9285202187042128</v>
      </c>
      <c r="DJ127" s="59">
        <f t="shared" si="214"/>
        <v>10.261540609221873</v>
      </c>
      <c r="DK127" s="59">
        <f t="shared" si="214"/>
        <v>10.590336541679029</v>
      </c>
      <c r="DL127" s="59">
        <f t="shared" si="214"/>
        <v>10.914921476048431</v>
      </c>
      <c r="DM127" s="59">
        <f t="shared" si="214"/>
        <v>11.235310101559506</v>
      </c>
      <c r="DN127" s="59">
        <f t="shared" si="214"/>
        <v>11.551518299217568</v>
      </c>
      <c r="DO127" s="59">
        <f t="shared" si="214"/>
        <v>11.863563105053295</v>
      </c>
      <c r="DP127" s="59">
        <f t="shared" si="214"/>
        <v>12.171462674090371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7.6097393689986293E-3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M46" si="2">K15</f>
        <v>4.3462397383839395E-5</v>
      </c>
      <c r="M15" s="42">
        <f t="shared" si="2"/>
        <v>4.3462397383839395E-5</v>
      </c>
      <c r="N15" s="42">
        <f t="shared" ref="N15:AO15" si="3">M15*(1-$F$4)</f>
        <v>4.3131659867396528E-5</v>
      </c>
      <c r="O15" s="42">
        <f t="shared" si="3"/>
        <v>4.2803439177253338E-5</v>
      </c>
      <c r="P15" s="42">
        <f t="shared" si="3"/>
        <v>4.2477716161017655E-5</v>
      </c>
      <c r="Q15" s="42">
        <f t="shared" si="3"/>
        <v>4.2154471812042008E-5</v>
      </c>
      <c r="R15" s="42">
        <f t="shared" si="3"/>
        <v>4.1833687268314569E-5</v>
      </c>
      <c r="S15" s="42">
        <f t="shared" si="3"/>
        <v>4.1515343811358498E-5</v>
      </c>
      <c r="T15" s="42">
        <f t="shared" si="3"/>
        <v>4.119942286513969E-5</v>
      </c>
      <c r="U15" s="42">
        <f t="shared" si="3"/>
        <v>4.0885905994982811E-5</v>
      </c>
      <c r="V15" s="42">
        <f t="shared" si="3"/>
        <v>4.0574774906495614E-5</v>
      </c>
      <c r="W15" s="42">
        <f t="shared" si="3"/>
        <v>4.0266011444501397E-5</v>
      </c>
      <c r="X15" s="42">
        <f t="shared" si="3"/>
        <v>3.9959597591979625E-5</v>
      </c>
      <c r="Y15" s="42">
        <f t="shared" si="3"/>
        <v>3.9655515469014592E-5</v>
      </c>
      <c r="Z15" s="42">
        <f t="shared" si="3"/>
        <v>3.9353747331752093E-5</v>
      </c>
      <c r="AA15" s="42">
        <f t="shared" si="3"/>
        <v>3.905427557136403E-5</v>
      </c>
      <c r="AB15" s="42">
        <f t="shared" si="3"/>
        <v>3.8757082713020896E-5</v>
      </c>
      <c r="AC15" s="42">
        <f t="shared" si="3"/>
        <v>3.8462151414872081E-5</v>
      </c>
      <c r="AD15" s="42">
        <f t="shared" si="3"/>
        <v>3.8169464467033939E-5</v>
      </c>
      <c r="AE15" s="42">
        <f t="shared" si="3"/>
        <v>3.7879004790585552E-5</v>
      </c>
      <c r="AF15" s="42">
        <f t="shared" si="3"/>
        <v>3.7590755436572141E-5</v>
      </c>
      <c r="AG15" s="42">
        <f t="shared" si="3"/>
        <v>3.7304699585016057E-5</v>
      </c>
      <c r="AH15" s="42">
        <f t="shared" si="3"/>
        <v>3.702082054393529E-5</v>
      </c>
      <c r="AI15" s="42">
        <f t="shared" si="3"/>
        <v>3.673910174836947E-5</v>
      </c>
      <c r="AJ15" s="42">
        <f t="shared" si="3"/>
        <v>3.6459526759413254E-5</v>
      </c>
      <c r="AK15" s="42">
        <f t="shared" si="3"/>
        <v>3.6182079263257084E-5</v>
      </c>
      <c r="AL15" s="42">
        <f t="shared" si="3"/>
        <v>3.5906743070235244E-5</v>
      </c>
      <c r="AM15" s="42">
        <f t="shared" si="3"/>
        <v>3.5633502113881156E-5</v>
      </c>
      <c r="AN15" s="42">
        <f t="shared" si="3"/>
        <v>3.536234044998986E-5</v>
      </c>
      <c r="AO15" s="42">
        <f t="shared" si="3"/>
        <v>3.5093242255687635E-5</v>
      </c>
      <c r="AP15" s="42">
        <f t="shared" ref="AP15:BJ15" si="4">AO15*(1-$F$4)</f>
        <v>3.482619182850872E-5</v>
      </c>
      <c r="AQ15" s="42">
        <f t="shared" si="4"/>
        <v>3.4561173585479016E-5</v>
      </c>
      <c r="AR15" s="42">
        <f t="shared" si="4"/>
        <v>3.4298172062206797E-5</v>
      </c>
      <c r="AS15" s="42">
        <f t="shared" si="4"/>
        <v>3.4037171911980331E-5</v>
      </c>
      <c r="AT15" s="42">
        <f t="shared" si="4"/>
        <v>3.3778157904872359E-5</v>
      </c>
      <c r="AU15" s="42">
        <f t="shared" si="4"/>
        <v>3.3521114926851394E-5</v>
      </c>
      <c r="AV15" s="42">
        <f t="shared" si="4"/>
        <v>3.3266027978899806E-5</v>
      </c>
      <c r="AW15" s="42">
        <f t="shared" si="4"/>
        <v>3.3012882176138558E-5</v>
      </c>
      <c r="AX15" s="42">
        <f t="shared" si="4"/>
        <v>3.2761662746958679E-5</v>
      </c>
      <c r="AY15" s="42">
        <f t="shared" si="4"/>
        <v>3.2512355032159287E-5</v>
      </c>
      <c r="AZ15" s="42">
        <f t="shared" si="4"/>
        <v>3.2264944484092201E-5</v>
      </c>
      <c r="BA15" s="42">
        <f t="shared" si="4"/>
        <v>3.2019416665813051E-5</v>
      </c>
      <c r="BB15" s="42">
        <f t="shared" si="4"/>
        <v>3.1775757250238839E-5</v>
      </c>
      <c r="BC15" s="42">
        <f t="shared" si="4"/>
        <v>3.1533952019311953E-5</v>
      </c>
      <c r="BD15" s="42">
        <f t="shared" si="4"/>
        <v>3.1293986863170481E-5</v>
      </c>
      <c r="BE15" s="42">
        <f t="shared" si="4"/>
        <v>3.1055847779324884E-5</v>
      </c>
      <c r="BF15" s="42">
        <f t="shared" si="4"/>
        <v>3.0819520871840923E-5</v>
      </c>
      <c r="BG15" s="42">
        <f t="shared" si="4"/>
        <v>3.0584992350528801E-5</v>
      </c>
      <c r="BH15" s="42">
        <f t="shared" si="4"/>
        <v>3.0352248530138459E-5</v>
      </c>
      <c r="BI15" s="42">
        <f t="shared" si="4"/>
        <v>3.0121275829561033E-5</v>
      </c>
      <c r="BJ15" s="42">
        <f t="shared" si="4"/>
        <v>2.9892060771036354E-5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K15*INDEX(prod_est,$G15+$H15,MATCH(BQ$14,$BP$14:$DP$14,0))</f>
        <v>0.23461315795633836</v>
      </c>
      <c r="BR15" s="8" cm="1">
        <f t="array" ref="BR15">L15*INDEX(prod_est,$G15+$H15,MATCH(BR$14,$BP$14:$DP$14,0))</f>
        <v>0.21587952520714584</v>
      </c>
      <c r="BS15" s="8" cm="1">
        <f t="array" ref="BS15">M15*INDEX(prod_est,$G15+$H15,MATCH(BS$14,$BP$14:$DP$14,0))</f>
        <v>0.22335349017965164</v>
      </c>
      <c r="BT15" s="8" cm="1">
        <f t="array" ref="BT15">N15*INDEX(prod_est,$G15+$H15,MATCH(BT$14,$BP$14:$DP$14,0))</f>
        <v>0.22953740093816166</v>
      </c>
      <c r="BU15" s="8" cm="1">
        <f t="array" ref="BU15">O15*INDEX(prod_est,$G15+$H15,MATCH(BU$14,$BP$14:$DP$14,0))</f>
        <v>0.23580460858859678</v>
      </c>
      <c r="BV15" s="8" cm="1">
        <f t="array" ref="BV15">P15*INDEX(prod_est,$G15+$H15,MATCH(BV$14,$BP$14:$DP$14,0))</f>
        <v>0.24176440553854098</v>
      </c>
      <c r="BW15" s="8" cm="1">
        <f t="array" ref="BW15">Q15*INDEX(prod_est,$G15+$H15,MATCH(BW$14,$BP$14:$DP$14,0))</f>
        <v>0.24711142209348097</v>
      </c>
      <c r="BX15" s="8" cm="1">
        <f t="array" ref="BX15">R15*INDEX(prod_est,$G15+$H15,MATCH(BX$14,$BP$14:$DP$14,0))</f>
        <v>0.25177738834624974</v>
      </c>
      <c r="BY15" s="8" cm="1">
        <f t="array" ref="BY15">S15*INDEX(prod_est,$G15+$H15,MATCH(BY$14,$BP$14:$DP$14,0))</f>
        <v>0.25584282234721745</v>
      </c>
      <c r="BZ15" s="8" cm="1">
        <f t="array" ref="BZ15">T15*INDEX(prod_est,$G15+$H15,MATCH(BZ$14,$BP$14:$DP$14,0))</f>
        <v>0.25599827738398617</v>
      </c>
      <c r="CA15" s="8" cm="1">
        <f t="array" ref="CA15">U15*INDEX(prod_est,$G15+$H15,MATCH(CA$14,$BP$14:$DP$14,0))</f>
        <v>0.25571323431617826</v>
      </c>
      <c r="CB15" s="8" cm="1">
        <f t="array" ref="CB15">V15*INDEX(prod_est,$G15+$H15,MATCH(CB$14,$BP$14:$DP$14,0))</f>
        <v>0.25508883286348222</v>
      </c>
      <c r="CC15" s="8" cm="1">
        <f t="array" ref="CC15">W15*INDEX(prod_est,$G15+$H15,MATCH(CC$14,$BP$14:$DP$14,0))</f>
        <v>0.25536465137709391</v>
      </c>
      <c r="CD15" s="8" cm="1">
        <f t="array" ref="CD15">X15*INDEX(prod_est,$G15+$H15,MATCH(CD$14,$BP$14:$DP$14,0))</f>
        <v>0.25531726258117871</v>
      </c>
      <c r="CE15" s="8" cm="1">
        <f t="array" ref="CE15">Y15*INDEX(prod_est,$G15+$H15,MATCH(CE$14,$BP$14:$DP$14,0))</f>
        <v>0.25497757559614631</v>
      </c>
      <c r="CF15" s="8" cm="1">
        <f t="array" ref="CF15">Z15*INDEX(prod_est,$G15+$H15,MATCH(CF$14,$BP$14:$DP$14,0))</f>
        <v>0.2543589171587059</v>
      </c>
      <c r="CG15" s="8" cm="1">
        <f t="array" ref="CG15">AA15*INDEX(prod_est,$G15+$H15,MATCH(CG$14,$BP$14:$DP$14,0))</f>
        <v>0.25348682469947903</v>
      </c>
      <c r="CH15" s="8" cm="1">
        <f t="array" ref="CH15">AB15*INDEX(prod_est,$G15+$H15,MATCH(CH$14,$BP$14:$DP$14,0))</f>
        <v>0.25238228912060467</v>
      </c>
      <c r="CI15" s="8" cm="1">
        <f t="array" ref="CI15">AC15*INDEX(prod_est,$G15+$H15,MATCH(CI$14,$BP$14:$DP$14,0))</f>
        <v>0.25106775702227124</v>
      </c>
      <c r="CJ15" s="8" cm="1">
        <f t="array" ref="CJ15">AD15*INDEX(prod_est,$G15+$H15,MATCH(CJ$14,$BP$14:$DP$14,0))</f>
        <v>0.24956382103649438</v>
      </c>
      <c r="CK15" s="8" cm="1">
        <f t="array" ref="CK15">AE15*INDEX(prod_est,$G15+$H15,MATCH(CK$14,$BP$14:$DP$14,0))</f>
        <v>0.24788862348606513</v>
      </c>
      <c r="CL15" s="8" cm="1">
        <f t="array" ref="CL15">AF15*INDEX(prod_est,$G15+$H15,MATCH(CL$14,$BP$14:$DP$14,0))</f>
        <v>0.24604832485647241</v>
      </c>
      <c r="CM15" s="8" cm="1">
        <f t="array" ref="CM15">AG15*INDEX(prod_est,$G15+$H15,MATCH(CM$14,$BP$14:$DP$14,0))</f>
        <v>0.24481555564100055</v>
      </c>
      <c r="CN15" s="8" cm="1">
        <f t="array" ref="CN15">AH15*INDEX(prod_est,$G15+$H15,MATCH(CN$14,$BP$14:$DP$14,0))</f>
        <v>0.24342342488616001</v>
      </c>
      <c r="CO15" s="8" cm="1">
        <f t="array" ref="CO15">AI15*INDEX(prod_est,$G15+$H15,MATCH(CO$14,$BP$14:$DP$14,0))</f>
        <v>0.24187367015750355</v>
      </c>
      <c r="CP15" s="8" cm="1">
        <f t="array" ref="CP15">AJ15*INDEX(prod_est,$G15+$H15,MATCH(CP$14,$BP$14:$DP$14,0))</f>
        <v>0.24017129498487214</v>
      </c>
      <c r="CQ15" s="8" cm="1">
        <f t="array" ref="CQ15">AK15*INDEX(prod_est,$G15+$H15,MATCH(CQ$14,$BP$14:$DP$14,0))</f>
        <v>0.23831159007652999</v>
      </c>
      <c r="CR15" s="8" cm="1">
        <f t="array" ref="CR15">AL15*INDEX(prod_est,$G15+$H15,MATCH(CR$14,$BP$14:$DP$14,0))</f>
        <v>0.23644502832312772</v>
      </c>
      <c r="CS15" s="8" cm="1">
        <f t="array" ref="CS15">AM15*INDEX(prod_est,$G15+$H15,MATCH(CS$14,$BP$14:$DP$14,0))</f>
        <v>0.23442619456247035</v>
      </c>
      <c r="CT15" s="8" cm="1">
        <f t="array" ref="CT15">AN15*INDEX(prod_est,$G15+$H15,MATCH(CT$14,$BP$14:$DP$14,0))</f>
        <v>0.23225138950005181</v>
      </c>
      <c r="CU15" s="8" cm="1">
        <f t="array" ref="CU15">AO15*INDEX(prod_est,$G15+$H15,MATCH(CU$14,$BP$14:$DP$14,0))</f>
        <v>0.22992995246816417</v>
      </c>
      <c r="CV15" s="8" cm="1">
        <f t="array" ref="CV15">AP15*INDEX(prod_est,$G15+$H15,MATCH(CV$14,$BP$14:$DP$14,0))</f>
        <v>0.22746283222265243</v>
      </c>
      <c r="CW15" cm="1">
        <f t="array" ref="CW15">AQ15*INDEX(prod_est,$G15+$H15,MATCH(CW$14,$BP$14:$DP$14,0))</f>
        <v>0.22412052825350079</v>
      </c>
      <c r="CX15" cm="1">
        <f t="array" ref="CX15">AR15*INDEX(prod_est,$G15+$H15,MATCH(CX$14,$BP$14:$DP$14,0))</f>
        <v>0.22076433629971298</v>
      </c>
      <c r="CY15" cm="1">
        <f t="array" ref="CY15">AS15*INDEX(prod_est,$G15+$H15,MATCH(CY$14,$BP$14:$DP$14,0))</f>
        <v>0.21739505381777977</v>
      </c>
      <c r="CZ15" cm="1">
        <f t="array" ref="CZ15">AT15*INDEX(prod_est,$G15+$H15,MATCH(CZ$14,$BP$14:$DP$14,0))</f>
        <v>0.21401346394440343</v>
      </c>
      <c r="DA15" cm="1">
        <f t="array" ref="DA15">AU15*INDEX(prod_est,$G15+$H15,MATCH(DA$14,$BP$14:$DP$14,0))</f>
        <v>0.21062033569099128</v>
      </c>
      <c r="DB15" cm="1">
        <f t="array" ref="DB15">AV15*INDEX(prod_est,$G15+$H15,MATCH(DB$14,$BP$14:$DP$14,0))</f>
        <v>0.20721642413584329</v>
      </c>
      <c r="DC15" cm="1">
        <f t="array" ref="DC15">AW15*INDEX(prod_est,$G15+$H15,MATCH(DC$14,$BP$14:$DP$14,0))</f>
        <v>0.20380247061406126</v>
      </c>
      <c r="DD15" cm="1">
        <f t="array" ref="DD15">AX15*INDEX(prod_est,$G15+$H15,MATCH(DD$14,$BP$14:$DP$14,0))</f>
        <v>0.20037920290520453</v>
      </c>
      <c r="DE15" cm="1">
        <f t="array" ref="DE15">AY15*INDEX(prod_est,$G15+$H15,MATCH(DE$14,$BP$14:$DP$14,0))</f>
        <v>0.1969473354187162</v>
      </c>
      <c r="DF15" cm="1">
        <f t="array" ref="DF15">AZ15*INDEX(prod_est,$G15+$H15,MATCH(DF$14,$BP$14:$DP$14,0))</f>
        <v>0.19350756937714483</v>
      </c>
      <c r="DG15" cm="1">
        <f t="array" ref="DG15">BA15*INDEX(prod_est,$G15+$H15,MATCH(DG$14,$BP$14:$DP$14,0))</f>
        <v>0.19006059299718372</v>
      </c>
      <c r="DH15" cm="1">
        <f t="array" ref="DH15">BB15*INDEX(prod_est,$G15+$H15,MATCH(DH$14,$BP$14:$DP$14,0))</f>
        <v>0.18660708166855644</v>
      </c>
      <c r="DI15" cm="1">
        <f t="array" ref="DI15">BC15*INDEX(prod_est,$G15+$H15,MATCH(DI$14,$BP$14:$DP$14,0))</f>
        <v>0.18314769813076631</v>
      </c>
      <c r="DJ15" cm="1">
        <f t="array" ref="DJ15">BD15*INDEX(prod_est,$G15+$H15,MATCH(DJ$14,$BP$14:$DP$14,0))</f>
        <v>0.17968309264773566</v>
      </c>
      <c r="DK15" cm="1">
        <f t="array" ref="DK15">BE15*INDEX(prod_est,$G15+$H15,MATCH(DK$14,$BP$14:$DP$14,0))</f>
        <v>0.17621390318036145</v>
      </c>
      <c r="DL15" cm="1">
        <f t="array" ref="DL15">BF15*INDEX(prod_est,$G15+$H15,MATCH(DL$14,$BP$14:$DP$14,0))</f>
        <v>0.17274075555700236</v>
      </c>
      <c r="DM15" cm="1">
        <f t="array" ref="DM15">BG15*INDEX(prod_est,$G15+$H15,MATCH(DM$14,$BP$14:$DP$14,0))</f>
        <v>0.16926426364192923</v>
      </c>
      <c r="DN15" cm="1">
        <f t="array" ref="DN15">BH15*INDEX(prod_est,$G15+$H15,MATCH(DN$14,$BP$14:$DP$14,0))</f>
        <v>0.16578502950175175</v>
      </c>
      <c r="DO15" cm="1">
        <f t="array" ref="DO15">BI15*INDEX(prod_est,$G15+$H15,MATCH(DO$14,$BP$14:$DP$14,0))</f>
        <v>0.16230364356985341</v>
      </c>
      <c r="DP15" cm="1">
        <f t="array" ref="DP15">BJ15*INDEX(prod_est,$G15+$H15,MATCH(DP$14,$BP$14:$DP$14,0))</f>
        <v>0.1588206848088467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si="2"/>
        <v>1.9215120423368023E-6</v>
      </c>
      <c r="N26" s="42">
        <f t="shared" ref="N26:AP26" si="29">M26*(1-$F$4)</f>
        <v>1.9068898365002268E-6</v>
      </c>
      <c r="O26" s="42">
        <f t="shared" si="29"/>
        <v>1.8923789018390675E-6</v>
      </c>
      <c r="P26" s="42">
        <f t="shared" si="29"/>
        <v>1.8779783916086803E-6</v>
      </c>
      <c r="Q26" s="42">
        <f t="shared" si="29"/>
        <v>1.8636874655079269E-6</v>
      </c>
      <c r="R26" s="42">
        <f t="shared" si="29"/>
        <v>1.849505289630142E-6</v>
      </c>
      <c r="S26" s="42">
        <f t="shared" si="29"/>
        <v>1.8354310364144722E-6</v>
      </c>
      <c r="T26" s="42">
        <f t="shared" si="29"/>
        <v>1.8214638845975869E-6</v>
      </c>
      <c r="U26" s="42">
        <f t="shared" si="29"/>
        <v>1.8076030191657554E-6</v>
      </c>
      <c r="V26" s="42">
        <f t="shared" si="29"/>
        <v>1.7938476313072889E-6</v>
      </c>
      <c r="W26" s="42">
        <f t="shared" si="29"/>
        <v>1.7801969183653447E-6</v>
      </c>
      <c r="X26" s="42">
        <f t="shared" si="29"/>
        <v>1.7666500837910899E-6</v>
      </c>
      <c r="Y26" s="42">
        <f t="shared" si="29"/>
        <v>1.7532063370972199E-6</v>
      </c>
      <c r="Z26" s="42">
        <f t="shared" si="29"/>
        <v>1.7398648938118333E-6</v>
      </c>
      <c r="AA26" s="42">
        <f t="shared" si="29"/>
        <v>1.7266249754326547E-6</v>
      </c>
      <c r="AB26" s="42">
        <f t="shared" si="29"/>
        <v>1.7134858093816085E-6</v>
      </c>
      <c r="AC26" s="42">
        <f t="shared" si="29"/>
        <v>1.7004466289597368E-6</v>
      </c>
      <c r="AD26" s="42">
        <f t="shared" si="29"/>
        <v>1.6875066733024608E-6</v>
      </c>
      <c r="AE26" s="42">
        <f t="shared" si="29"/>
        <v>1.6746651873351831E-6</v>
      </c>
      <c r="AF26" s="42">
        <f t="shared" si="29"/>
        <v>1.661921421729227E-6</v>
      </c>
      <c r="AG26" s="42">
        <f t="shared" si="29"/>
        <v>1.6492746328581118E-6</v>
      </c>
      <c r="AH26" s="42">
        <f t="shared" si="29"/>
        <v>1.6367240827541607E-6</v>
      </c>
      <c r="AI26" s="42">
        <f t="shared" si="29"/>
        <v>1.624269039065438E-6</v>
      </c>
      <c r="AJ26" s="42">
        <f t="shared" si="29"/>
        <v>1.6119087750130161E-6</v>
      </c>
      <c r="AK26" s="42">
        <f t="shared" si="29"/>
        <v>1.5996425693485651E-6</v>
      </c>
      <c r="AL26" s="42">
        <f t="shared" si="29"/>
        <v>1.5874697063122672E-6</v>
      </c>
      <c r="AM26" s="42">
        <f t="shared" si="29"/>
        <v>1.5753894755910501E-6</v>
      </c>
      <c r="AN26" s="42">
        <f t="shared" si="29"/>
        <v>1.5634011722771388E-6</v>
      </c>
      <c r="AO26" s="42">
        <f t="shared" si="29"/>
        <v>1.5515040968269228E-6</v>
      </c>
      <c r="AP26" s="42">
        <f t="shared" si="29"/>
        <v>1.5396975550201363E-6</v>
      </c>
      <c r="AQ26" s="42">
        <f t="shared" ref="AQ26:BJ26" si="30">AP26*(1-$F$4)</f>
        <v>1.5279808579193485E-6</v>
      </c>
      <c r="AR26" s="42">
        <f t="shared" si="30"/>
        <v>1.5163533218297634E-6</v>
      </c>
      <c r="AS26" s="42">
        <f t="shared" si="30"/>
        <v>1.5048142682593234E-6</v>
      </c>
      <c r="AT26" s="42">
        <f t="shared" si="30"/>
        <v>1.4933630238791196E-6</v>
      </c>
      <c r="AU26" s="42">
        <f t="shared" si="30"/>
        <v>1.4819989204840997E-6</v>
      </c>
      <c r="AV26" s="42">
        <f t="shared" si="30"/>
        <v>1.4707212949540783E-6</v>
      </c>
      <c r="AW26" s="42">
        <f t="shared" si="30"/>
        <v>1.4595294892150416E-6</v>
      </c>
      <c r="AX26" s="42">
        <f t="shared" si="30"/>
        <v>1.4484228502007475E-6</v>
      </c>
      <c r="AY26" s="42">
        <f t="shared" si="30"/>
        <v>1.4374007298146176E-6</v>
      </c>
      <c r="AZ26" s="42">
        <f t="shared" si="30"/>
        <v>1.4264624848919199E-6</v>
      </c>
      <c r="BA26" s="42">
        <f t="shared" si="30"/>
        <v>1.4156074771622381E-6</v>
      </c>
      <c r="BB26" s="42">
        <f t="shared" si="30"/>
        <v>1.4048350732122276E-6</v>
      </c>
      <c r="BC26" s="42">
        <f t="shared" si="30"/>
        <v>1.3941446444486544E-6</v>
      </c>
      <c r="BD26" s="42">
        <f t="shared" si="30"/>
        <v>1.3835355670617147E-6</v>
      </c>
      <c r="BE26" s="42">
        <f t="shared" si="30"/>
        <v>1.3730072219886353E-6</v>
      </c>
      <c r="BF26" s="42">
        <f t="shared" si="30"/>
        <v>1.362558994877549E-6</v>
      </c>
      <c r="BG26" s="42">
        <f t="shared" si="30"/>
        <v>1.352190276051646E-6</v>
      </c>
      <c r="BH26" s="42">
        <f t="shared" si="30"/>
        <v>1.3419004604735986E-6</v>
      </c>
      <c r="BI26" s="42">
        <f t="shared" si="30"/>
        <v>1.3316889477102553E-6</v>
      </c>
      <c r="BJ26" s="42">
        <f t="shared" si="30"/>
        <v>1.3215551418976042E-6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K26*INDEX(prod_est,$G26+$H26,MATCH(BQ$14,$BP$14:$DP$14,0))</f>
        <v>1.0372460688774517E-2</v>
      </c>
      <c r="BR26" s="8" cm="1">
        <f t="array" ref="BR26">L26*INDEX(prod_est,$G26+$H26,MATCH(BR$14,$BP$14:$DP$14,0))</f>
        <v>9.5442297790439539E-3</v>
      </c>
      <c r="BS26" s="8" cm="1">
        <f t="array" ref="BS26">M26*INDEX(prod_est,$G26+$H26,MATCH(BS$14,$BP$14:$DP$14,0))</f>
        <v>9.8746605551431419E-3</v>
      </c>
      <c r="BT26" s="8" cm="1">
        <f t="array" ref="BT26">N26*INDEX(prod_est,$G26+$H26,MATCH(BT$14,$BP$14:$DP$14,0))</f>
        <v>1.0148056863365E-2</v>
      </c>
      <c r="BU26" s="8" cm="1">
        <f t="array" ref="BU26">O26*INDEX(prod_est,$G26+$H26,MATCH(BU$14,$BP$14:$DP$14,0))</f>
        <v>1.0425135802793551E-2</v>
      </c>
      <c r="BV26" s="8" cm="1">
        <f t="array" ref="BV26">P26*INDEX(prod_est,$G26+$H26,MATCH(BV$14,$BP$14:$DP$14,0))</f>
        <v>1.0688623836094218E-2</v>
      </c>
      <c r="BW26" s="8" cm="1">
        <f t="array" ref="BW26">Q26*INDEX(prod_est,$G26+$H26,MATCH(BW$14,$BP$14:$DP$14,0))</f>
        <v>1.0925020291866162E-2</v>
      </c>
      <c r="BX26" s="8" cm="1">
        <f t="array" ref="BX26">R26*INDEX(prod_est,$G26+$H26,MATCH(BX$14,$BP$14:$DP$14,0))</f>
        <v>1.1131306895539941E-2</v>
      </c>
      <c r="BY26" s="8" cm="1">
        <f t="array" ref="BY26">S26*INDEX(prod_est,$G26+$H26,MATCH(BY$14,$BP$14:$DP$14,0))</f>
        <v>1.1311043423214541E-2</v>
      </c>
      <c r="BZ26" s="8" cm="1">
        <f t="array" ref="BZ26">T26*INDEX(prod_est,$G26+$H26,MATCH(BZ$14,$BP$14:$DP$14,0))</f>
        <v>1.1317916231507992E-2</v>
      </c>
      <c r="CA26" s="8" cm="1">
        <f t="array" ref="CA26">U26*INDEX(prod_est,$G26+$H26,MATCH(CA$14,$BP$14:$DP$14,0))</f>
        <v>1.1305314218725762E-2</v>
      </c>
      <c r="CB26" s="8" cm="1">
        <f t="array" ref="CB26">V26*INDEX(prod_est,$G26+$H26,MATCH(CB$14,$BP$14:$DP$14,0))</f>
        <v>1.1277708863687199E-2</v>
      </c>
      <c r="CC26" s="8" cm="1">
        <f t="array" ref="CC26">W26*INDEX(prod_est,$G26+$H26,MATCH(CC$14,$BP$14:$DP$14,0))</f>
        <v>1.128990305055461E-2</v>
      </c>
      <c r="CD26" s="8" cm="1">
        <f t="array" ref="CD26">X26*INDEX(prod_est,$G26+$H26,MATCH(CD$14,$BP$14:$DP$14,0))</f>
        <v>1.1287807948868923E-2</v>
      </c>
      <c r="CE26" s="8" cm="1">
        <f t="array" ref="CE26">Y26*INDEX(prod_est,$G26+$H26,MATCH(CE$14,$BP$14:$DP$14,0))</f>
        <v>1.1272790078901916E-2</v>
      </c>
      <c r="CF26" s="8" cm="1">
        <f t="array" ref="CF26">Z26*INDEX(prod_est,$G26+$H26,MATCH(CF$14,$BP$14:$DP$14,0))</f>
        <v>1.124543862778116E-2</v>
      </c>
      <c r="CG26" s="8" cm="1">
        <f t="array" ref="CG26">AA26*INDEX(prod_est,$G26+$H26,MATCH(CG$14,$BP$14:$DP$14,0))</f>
        <v>1.1206882628496626E-2</v>
      </c>
      <c r="CH26" s="8" cm="1">
        <f t="array" ref="CH26">AB26*INDEX(prod_est,$G26+$H26,MATCH(CH$14,$BP$14:$DP$14,0))</f>
        <v>1.1158050107886853E-2</v>
      </c>
      <c r="CI26" s="8" cm="1">
        <f t="array" ref="CI26">AC26*INDEX(prod_est,$G26+$H26,MATCH(CI$14,$BP$14:$DP$14,0))</f>
        <v>1.1099933450522591E-2</v>
      </c>
      <c r="CJ26" s="8" cm="1">
        <f t="array" ref="CJ26">AD26*INDEX(prod_est,$G26+$H26,MATCH(CJ$14,$BP$14:$DP$14,0))</f>
        <v>1.1033443075358694E-2</v>
      </c>
      <c r="CK26" s="8" cm="1">
        <f t="array" ref="CK26">AE26*INDEX(prod_est,$G26+$H26,MATCH(CK$14,$BP$14:$DP$14,0))</f>
        <v>1.0959381070954864E-2</v>
      </c>
      <c r="CL26" s="8" cm="1">
        <f t="array" ref="CL26">AF26*INDEX(prod_est,$G26+$H26,MATCH(CL$14,$BP$14:$DP$14,0))</f>
        <v>1.0878019797966893E-2</v>
      </c>
      <c r="CM26" s="8" cm="1">
        <f t="array" ref="CM26">AG26*INDEX(prod_est,$G26+$H26,MATCH(CM$14,$BP$14:$DP$14,0))</f>
        <v>1.0823517951876091E-2</v>
      </c>
      <c r="CN26" s="8" cm="1">
        <f t="array" ref="CN26">AH26*INDEX(prod_est,$G26+$H26,MATCH(CN$14,$BP$14:$DP$14,0))</f>
        <v>1.0761970587465674E-2</v>
      </c>
      <c r="CO26" s="8" cm="1">
        <f t="array" ref="CO26">AI26*INDEX(prod_est,$G26+$H26,MATCH(CO$14,$BP$14:$DP$14,0))</f>
        <v>1.0693454524086043E-2</v>
      </c>
      <c r="CP26" s="8" cm="1">
        <f t="array" ref="CP26">AJ26*INDEX(prod_est,$G26+$H26,MATCH(CP$14,$BP$14:$DP$14,0))</f>
        <v>1.0618190972333541E-2</v>
      </c>
      <c r="CQ26" s="8" cm="1">
        <f t="array" ref="CQ26">AK26*INDEX(prod_est,$G26+$H26,MATCH(CQ$14,$BP$14:$DP$14,0))</f>
        <v>1.0535971730145558E-2</v>
      </c>
      <c r="CR26" s="8" cm="1">
        <f t="array" ref="CR26">AL26*INDEX(prod_est,$G26+$H26,MATCH(CR$14,$BP$14:$DP$14,0))</f>
        <v>1.0453449340613008E-2</v>
      </c>
      <c r="CS26" s="8" cm="1">
        <f t="array" ref="CS26">AM26*INDEX(prod_est,$G26+$H26,MATCH(CS$14,$BP$14:$DP$14,0))</f>
        <v>1.0364194867411268E-2</v>
      </c>
      <c r="CT26" s="8" cm="1">
        <f t="array" ref="CT26">AN26*INDEX(prod_est,$G26+$H26,MATCH(CT$14,$BP$14:$DP$14,0))</f>
        <v>1.0268044761372108E-2</v>
      </c>
      <c r="CU26" s="8" cm="1">
        <f t="array" ref="CU26">AO26*INDEX(prod_est,$G26+$H26,MATCH(CU$14,$BP$14:$DP$14,0))</f>
        <v>1.0165411922854155E-2</v>
      </c>
      <c r="CV26" s="8" cm="1">
        <f t="array" ref="CV26">AP26*INDEX(prod_est,$G26+$H26,MATCH(CV$14,$BP$14:$DP$14,0))</f>
        <v>1.0056338297214572E-2</v>
      </c>
      <c r="CW26" cm="1">
        <f t="array" ref="CW26">AQ26*INDEX(prod_est,$G26+$H26,MATCH(CW$14,$BP$14:$DP$14,0))</f>
        <v>9.9085720046845852E-3</v>
      </c>
      <c r="CX26" cm="1">
        <f t="array" ref="CX26">AR26*INDEX(prod_est,$G26+$H26,MATCH(CX$14,$BP$14:$DP$14,0))</f>
        <v>9.7601917117466942E-3</v>
      </c>
      <c r="CY26" cm="1">
        <f t="array" ref="CY26">AS26*INDEX(prod_est,$G26+$H26,MATCH(CY$14,$BP$14:$DP$14,0))</f>
        <v>9.6112326746762636E-3</v>
      </c>
      <c r="CZ26" cm="1">
        <f t="array" ref="CZ26">AT26*INDEX(prod_est,$G26+$H26,MATCH(CZ$14,$BP$14:$DP$14,0))</f>
        <v>9.4617295166578141E-3</v>
      </c>
      <c r="DA26" cm="1">
        <f t="array" ref="DA26">AU26*INDEX(prod_est,$G26+$H26,MATCH(DA$14,$BP$14:$DP$14,0))</f>
        <v>9.3117162363837505E-3</v>
      </c>
      <c r="DB26" cm="1">
        <f t="array" ref="DB26">AV26*INDEX(prod_est,$G26+$H26,MATCH(DB$14,$BP$14:$DP$14,0))</f>
        <v>9.16122621655115E-3</v>
      </c>
      <c r="DC26" cm="1">
        <f t="array" ref="DC26">AW26*INDEX(prod_est,$G26+$H26,MATCH(DC$14,$BP$14:$DP$14,0))</f>
        <v>9.0102922322578341E-3</v>
      </c>
      <c r="DD26" cm="1">
        <f t="array" ref="DD26">AX26*INDEX(prod_est,$G26+$H26,MATCH(DD$14,$BP$14:$DP$14,0))</f>
        <v>8.8589464592987773E-3</v>
      </c>
      <c r="DE26" cm="1">
        <f t="array" ref="DE26">AY26*INDEX(prod_est,$G26+$H26,MATCH(DE$14,$BP$14:$DP$14,0))</f>
        <v>8.7072204823639802E-3</v>
      </c>
      <c r="DF26" cm="1">
        <f t="array" ref="DF26">AZ26*INDEX(prod_est,$G26+$H26,MATCH(DF$14,$BP$14:$DP$14,0))</f>
        <v>8.5551453031388631E-3</v>
      </c>
      <c r="DG26" cm="1">
        <f t="array" ref="DG26">BA26*INDEX(prod_est,$G26+$H26,MATCH(DG$14,$BP$14:$DP$14,0))</f>
        <v>8.4027513483081861E-3</v>
      </c>
      <c r="DH26" cm="1">
        <f t="array" ref="DH26">BB26*INDEX(prod_est,$G26+$H26,MATCH(DH$14,$BP$14:$DP$14,0))</f>
        <v>8.250068477464725E-3</v>
      </c>
      <c r="DI26" cm="1">
        <f t="array" ref="DI26">BC26*INDEX(prod_est,$G26+$H26,MATCH(DI$14,$BP$14:$DP$14,0))</f>
        <v>8.0971259909235413E-3</v>
      </c>
      <c r="DJ26" cm="1">
        <f t="array" ref="DJ26">BD26*INDEX(prod_est,$G26+$H26,MATCH(DJ$14,$BP$14:$DP$14,0))</f>
        <v>7.9439526374429324E-3</v>
      </c>
      <c r="DK26" cm="1">
        <f t="array" ref="DK26">BE26*INDEX(prod_est,$G26+$H26,MATCH(DK$14,$BP$14:$DP$14,0))</f>
        <v>7.7905766218532759E-3</v>
      </c>
      <c r="DL26" cm="1">
        <f t="array" ref="DL26">BF26*INDEX(prod_est,$G26+$H26,MATCH(DL$14,$BP$14:$DP$14,0))</f>
        <v>7.6370256125944218E-3</v>
      </c>
      <c r="DM26" cm="1">
        <f t="array" ref="DM26">BG26*INDEX(prod_est,$G26+$H26,MATCH(DM$14,$BP$14:$DP$14,0))</f>
        <v>7.4833267491630313E-3</v>
      </c>
      <c r="DN26" cm="1">
        <f t="array" ref="DN26">BH26*INDEX(prod_est,$G26+$H26,MATCH(DN$14,$BP$14:$DP$14,0))</f>
        <v>7.3295066494704587E-3</v>
      </c>
      <c r="DO26" cm="1">
        <f t="array" ref="DO26">BI26*INDEX(prod_est,$G26+$H26,MATCH(DO$14,$BP$14:$DP$14,0))</f>
        <v>7.1755914171125687E-3</v>
      </c>
      <c r="DP26" cm="1">
        <f t="array" ref="DP26">BJ26*INDEX(prod_est,$G26+$H26,MATCH(DP$14,$BP$14:$DP$14,0))</f>
        <v>7.0216066485520269E-3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si="2"/>
        <v>1.0332064752237233E-5</v>
      </c>
      <c r="N27" s="42">
        <f t="shared" ref="N27:AP27" si="31">M27*(1-$F$4)</f>
        <v>1.0253440432329091E-5</v>
      </c>
      <c r="O27" s="42">
        <f t="shared" si="31"/>
        <v>1.0175414423003513E-5</v>
      </c>
      <c r="P27" s="42">
        <f t="shared" si="31"/>
        <v>1.0097982171272906E-5</v>
      </c>
      <c r="Q27" s="42">
        <f t="shared" si="31"/>
        <v>1.0021139158796724E-5</v>
      </c>
      <c r="R27" s="42">
        <f t="shared" si="31"/>
        <v>9.9448809016178143E-6</v>
      </c>
      <c r="S27" s="42">
        <f t="shared" si="31"/>
        <v>9.8692029499007695E-6</v>
      </c>
      <c r="T27" s="42">
        <f t="shared" si="31"/>
        <v>9.7941008876722717E-6</v>
      </c>
      <c r="U27" s="42">
        <f t="shared" si="31"/>
        <v>9.7195703325634078E-6</v>
      </c>
      <c r="V27" s="42">
        <f t="shared" si="31"/>
        <v>9.6456069355539493E-6</v>
      </c>
      <c r="W27" s="42">
        <f t="shared" si="31"/>
        <v>9.5722063807185782E-6</v>
      </c>
      <c r="X27" s="42">
        <f t="shared" si="31"/>
        <v>9.4993643849750438E-6</v>
      </c>
      <c r="Y27" s="42">
        <f t="shared" si="31"/>
        <v>9.4270766978342355E-6</v>
      </c>
      <c r="Z27" s="42">
        <f t="shared" si="31"/>
        <v>9.3553391011521562E-6</v>
      </c>
      <c r="AA27" s="42">
        <f t="shared" si="31"/>
        <v>9.2841474088837863E-6</v>
      </c>
      <c r="AB27" s="42">
        <f t="shared" si="31"/>
        <v>9.2134974668388166E-6</v>
      </c>
      <c r="AC27" s="42">
        <f t="shared" si="31"/>
        <v>9.1433851524392441E-6</v>
      </c>
      <c r="AD27" s="42">
        <f t="shared" si="31"/>
        <v>9.0738063744788098E-6</v>
      </c>
      <c r="AE27" s="42">
        <f t="shared" si="31"/>
        <v>9.0047570728842675E-6</v>
      </c>
      <c r="AF27" s="42">
        <f t="shared" si="31"/>
        <v>8.9362332184784704E-6</v>
      </c>
      <c r="AG27" s="42">
        <f t="shared" si="31"/>
        <v>8.8682308127452615E-6</v>
      </c>
      <c r="AH27" s="42">
        <f t="shared" si="31"/>
        <v>8.8007458875961473E-6</v>
      </c>
      <c r="AI27" s="42">
        <f t="shared" si="31"/>
        <v>8.7337745051387536E-6</v>
      </c>
      <c r="AJ27" s="42">
        <f t="shared" si="31"/>
        <v>8.6673127574470416E-6</v>
      </c>
      <c r="AK27" s="42">
        <f t="shared" si="31"/>
        <v>8.6013567663332723E-6</v>
      </c>
      <c r="AL27" s="42">
        <f t="shared" si="31"/>
        <v>8.5359026831217021E-6</v>
      </c>
      <c r="AM27" s="42">
        <f t="shared" si="31"/>
        <v>8.4709466884240099E-6</v>
      </c>
      <c r="AN27" s="42">
        <f t="shared" si="31"/>
        <v>8.4064849919164212E-6</v>
      </c>
      <c r="AO27" s="42">
        <f t="shared" si="31"/>
        <v>8.3425138321185375E-6</v>
      </c>
      <c r="AP27" s="42">
        <f t="shared" si="31"/>
        <v>8.2790294761738497E-6</v>
      </c>
      <c r="AQ27" s="42">
        <f t="shared" ref="AQ27:BJ27" si="32">AP27*(1-$F$4)</f>
        <v>8.2160282196319084E-6</v>
      </c>
      <c r="AR27" s="42">
        <f t="shared" si="32"/>
        <v>8.1535063862321709E-6</v>
      </c>
      <c r="AS27" s="42">
        <f t="shared" si="32"/>
        <v>8.0914603276894773E-6</v>
      </c>
      <c r="AT27" s="42">
        <f t="shared" si="32"/>
        <v>8.0298864234811685E-6</v>
      </c>
      <c r="AU27" s="42">
        <f t="shared" si="32"/>
        <v>7.9687810806358158E-6</v>
      </c>
      <c r="AV27" s="42">
        <f t="shared" si="32"/>
        <v>7.9081407335235688E-6</v>
      </c>
      <c r="AW27" s="42">
        <f t="shared" si="32"/>
        <v>7.8479618436480918E-6</v>
      </c>
      <c r="AX27" s="42">
        <f t="shared" si="32"/>
        <v>7.7882408994400841E-6</v>
      </c>
      <c r="AY27" s="42">
        <f t="shared" si="32"/>
        <v>7.7289744160523691E-6</v>
      </c>
      <c r="AZ27" s="42">
        <f t="shared" si="32"/>
        <v>7.6701589351565525E-6</v>
      </c>
      <c r="BA27" s="42">
        <f t="shared" si="32"/>
        <v>7.611791024741215E-6</v>
      </c>
      <c r="BB27" s="42">
        <f t="shared" si="32"/>
        <v>7.5538672789116513E-6</v>
      </c>
      <c r="BC27" s="42">
        <f t="shared" si="32"/>
        <v>7.496384317691126E-6</v>
      </c>
      <c r="BD27" s="42">
        <f t="shared" si="32"/>
        <v>7.439338786823648E-6</v>
      </c>
      <c r="BE27" s="42">
        <f t="shared" si="32"/>
        <v>7.3827273575782377E-6</v>
      </c>
      <c r="BF27" s="42">
        <f t="shared" si="32"/>
        <v>7.3265467265546909E-6</v>
      </c>
      <c r="BG27" s="42">
        <f t="shared" si="32"/>
        <v>7.2707936154908193E-6</v>
      </c>
      <c r="BH27" s="42">
        <f t="shared" si="32"/>
        <v>7.215464771071155E-6</v>
      </c>
      <c r="BI27" s="42">
        <f t="shared" si="32"/>
        <v>7.1605569647371116E-6</v>
      </c>
      <c r="BJ27" s="42">
        <f t="shared" si="32"/>
        <v>7.1060669924985942E-6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K27*INDEX(prod_est,$G27+$H27,MATCH(BQ$14,$BP$14:$DP$14,0))</f>
        <v>5.5773231244558068E-2</v>
      </c>
      <c r="BR27" s="8" cm="1">
        <f t="array" ref="BR27">L27*INDEX(prod_est,$G27+$H27,MATCH(BR$14,$BP$14:$DP$14,0))</f>
        <v>5.1319792910269141E-2</v>
      </c>
      <c r="BS27" s="8" cm="1">
        <f t="array" ref="BS27">M27*INDEX(prod_est,$G27+$H27,MATCH(BS$14,$BP$14:$DP$14,0))</f>
        <v>5.3096535444048375E-2</v>
      </c>
      <c r="BT27" s="8" cm="1">
        <f t="array" ref="BT27">N27*INDEX(prod_est,$G27+$H27,MATCH(BT$14,$BP$14:$DP$14,0))</f>
        <v>5.4566600839077391E-2</v>
      </c>
      <c r="BU27" s="8" cm="1">
        <f t="array" ref="BU27">O27*INDEX(prod_est,$G27+$H27,MATCH(BU$14,$BP$14:$DP$14,0))</f>
        <v>5.6056467923217793E-2</v>
      </c>
      <c r="BV27" s="8" cm="1">
        <f t="array" ref="BV27">P27*INDEX(prod_est,$G27+$H27,MATCH(BV$14,$BP$14:$DP$14,0))</f>
        <v>5.7473256036703349E-2</v>
      </c>
      <c r="BW27" s="8" cm="1">
        <f t="array" ref="BW27">Q27*INDEX(prod_est,$G27+$H27,MATCH(BW$14,$BP$14:$DP$14,0))</f>
        <v>5.8744371405444293E-2</v>
      </c>
      <c r="BX27" s="8" cm="1">
        <f t="array" ref="BX27">R27*INDEX(prod_est,$G27+$H27,MATCH(BX$14,$BP$14:$DP$14,0))</f>
        <v>5.9853584618641008E-2</v>
      </c>
      <c r="BY27" s="8" cm="1">
        <f t="array" ref="BY27">S27*INDEX(prod_est,$G27+$H27,MATCH(BY$14,$BP$14:$DP$14,0))</f>
        <v>6.0820036767448689E-2</v>
      </c>
      <c r="BZ27" s="8" cm="1">
        <f t="array" ref="BZ27">T27*INDEX(prod_est,$G27+$H27,MATCH(BZ$14,$BP$14:$DP$14,0))</f>
        <v>6.0856992195649544E-2</v>
      </c>
      <c r="CA27" s="8" cm="1">
        <f t="array" ref="CA27">U27*INDEX(prod_est,$G27+$H27,MATCH(CA$14,$BP$14:$DP$14,0))</f>
        <v>6.0789230553148367E-2</v>
      </c>
      <c r="CB27" s="8" cm="1">
        <f t="array" ref="CB27">V27*INDEX(prod_est,$G27+$H27,MATCH(CB$14,$BP$14:$DP$14,0))</f>
        <v>6.0640795201465605E-2</v>
      </c>
      <c r="CC27" s="8" cm="1">
        <f t="array" ref="CC27">W27*INDEX(prod_est,$G27+$H27,MATCH(CC$14,$BP$14:$DP$14,0))</f>
        <v>6.0706363943965794E-2</v>
      </c>
      <c r="CD27" s="8" cm="1">
        <f t="array" ref="CD27">X27*INDEX(prod_est,$G27+$H27,MATCH(CD$14,$BP$14:$DP$14,0))</f>
        <v>6.0695098479164065E-2</v>
      </c>
      <c r="CE27" s="8" cm="1">
        <f t="array" ref="CE27">Y27*INDEX(prod_est,$G27+$H27,MATCH(CE$14,$BP$14:$DP$14,0))</f>
        <v>6.0614346653767706E-2</v>
      </c>
      <c r="CF27" s="8" cm="1">
        <f t="array" ref="CF27">Z27*INDEX(prod_est,$G27+$H27,MATCH(CF$14,$BP$14:$DP$14,0))</f>
        <v>6.0467276555938067E-2</v>
      </c>
      <c r="CG27" s="8" cm="1">
        <f t="array" ref="CG27">AA27*INDEX(prod_est,$G27+$H27,MATCH(CG$14,$BP$14:$DP$14,0))</f>
        <v>6.0259959051588437E-2</v>
      </c>
      <c r="CH27" s="8" cm="1">
        <f t="array" ref="CH27">AB27*INDEX(prod_est,$G27+$H27,MATCH(CH$14,$BP$14:$DP$14,0))</f>
        <v>5.9997384186670312E-2</v>
      </c>
      <c r="CI27" s="8" cm="1">
        <f t="array" ref="CI27">AC27*INDEX(prod_est,$G27+$H27,MATCH(CI$14,$BP$14:$DP$14,0))</f>
        <v>5.9684888061826417E-2</v>
      </c>
      <c r="CJ27" s="8" cm="1">
        <f t="array" ref="CJ27">AD27*INDEX(prod_est,$G27+$H27,MATCH(CJ$14,$BP$14:$DP$14,0))</f>
        <v>5.9327366044551688E-2</v>
      </c>
      <c r="CK27" s="8" cm="1">
        <f t="array" ref="CK27">AE27*INDEX(prod_est,$G27+$H27,MATCH(CK$14,$BP$14:$DP$14,0))</f>
        <v>5.8929131004478642E-2</v>
      </c>
      <c r="CL27" s="8" cm="1">
        <f t="array" ref="CL27">AF27*INDEX(prod_est,$G27+$H27,MATCH(CL$14,$BP$14:$DP$14,0))</f>
        <v>5.8491647438248237E-2</v>
      </c>
      <c r="CM27" s="8" cm="1">
        <f t="array" ref="CM27">AG27*INDEX(prod_est,$G27+$H27,MATCH(CM$14,$BP$14:$DP$14,0))</f>
        <v>5.8198588331399334E-2</v>
      </c>
      <c r="CN27" s="8" cm="1">
        <f t="array" ref="CN27">AH27*INDEX(prod_est,$G27+$H27,MATCH(CN$14,$BP$14:$DP$14,0))</f>
        <v>5.7867645126044968E-2</v>
      </c>
      <c r="CO27" s="8" cm="1">
        <f t="array" ref="CO27">AI27*INDEX(prod_est,$G27+$H27,MATCH(CO$14,$BP$14:$DP$14,0))</f>
        <v>5.7499230883610239E-2</v>
      </c>
      <c r="CP27" s="8" cm="1">
        <f t="array" ref="CP27">AJ27*INDEX(prod_est,$G27+$H27,MATCH(CP$14,$BP$14:$DP$14,0))</f>
        <v>5.7094535064350874E-2</v>
      </c>
      <c r="CQ27" s="8" cm="1">
        <f t="array" ref="CQ27">AK27*INDEX(prod_est,$G27+$H27,MATCH(CQ$14,$BP$14:$DP$14,0))</f>
        <v>5.6652438155536798E-2</v>
      </c>
      <c r="CR27" s="8" cm="1">
        <f t="array" ref="CR27">AL27*INDEX(prod_est,$G27+$H27,MATCH(CR$14,$BP$14:$DP$14,0))</f>
        <v>5.6208711208542095E-2</v>
      </c>
      <c r="CS27" s="8" cm="1">
        <f t="array" ref="CS27">AM27*INDEX(prod_est,$G27+$H27,MATCH(CS$14,$BP$14:$DP$14,0))</f>
        <v>5.572878551657208E-2</v>
      </c>
      <c r="CT27" s="8" cm="1">
        <f t="array" ref="CT27">AN27*INDEX(prod_est,$G27+$H27,MATCH(CT$14,$BP$14:$DP$14,0))</f>
        <v>5.5211781667705781E-2</v>
      </c>
      <c r="CU27" s="8" cm="1">
        <f t="array" ref="CU27">AO27*INDEX(prod_est,$G27+$H27,MATCH(CU$14,$BP$14:$DP$14,0))</f>
        <v>5.4659919847478096E-2</v>
      </c>
      <c r="CV27" s="8" cm="1">
        <f t="array" ref="CV27">AP27*INDEX(prod_est,$G27+$H27,MATCH(CV$14,$BP$14:$DP$14,0))</f>
        <v>5.4073425598137381E-2</v>
      </c>
      <c r="CW27" cm="1">
        <f t="array" ref="CW27">AQ27*INDEX(prod_est,$G27+$H27,MATCH(CW$14,$BP$14:$DP$14,0))</f>
        <v>5.3278878976008921E-2</v>
      </c>
      <c r="CX27" cm="1">
        <f t="array" ref="CX27">AR27*INDEX(prod_est,$G27+$H27,MATCH(CX$14,$BP$14:$DP$14,0))</f>
        <v>5.2481030843490428E-2</v>
      </c>
      <c r="CY27" cm="1">
        <f t="array" ref="CY27">AS27*INDEX(prod_est,$G27+$H27,MATCH(CY$14,$BP$14:$DP$14,0))</f>
        <v>5.168007077530843E-2</v>
      </c>
      <c r="CZ27" cm="1">
        <f t="array" ref="CZ27">AT27*INDEX(prod_est,$G27+$H27,MATCH(CZ$14,$BP$14:$DP$14,0))</f>
        <v>5.0876184942028904E-2</v>
      </c>
      <c r="DA27" cm="1">
        <f t="array" ref="DA27">AU27*INDEX(prod_est,$G27+$H27,MATCH(DA$14,$BP$14:$DP$14,0))</f>
        <v>5.0069556156292952E-2</v>
      </c>
      <c r="DB27" cm="1">
        <f t="array" ref="DB27">AV27*INDEX(prod_est,$G27+$H27,MATCH(DB$14,$BP$14:$DP$14,0))</f>
        <v>4.9260363918504545E-2</v>
      </c>
      <c r="DC27" cm="1">
        <f t="array" ref="DC27">AW27*INDEX(prod_est,$G27+$H27,MATCH(DC$14,$BP$14:$DP$14,0))</f>
        <v>4.8448784461976549E-2</v>
      </c>
      <c r="DD27" cm="1">
        <f t="array" ref="DD27">AX27*INDEX(prod_est,$G27+$H27,MATCH(DD$14,$BP$14:$DP$14,0))</f>
        <v>4.7634990797540966E-2</v>
      </c>
      <c r="DE27" cm="1">
        <f t="array" ref="DE27">AY27*INDEX(prod_est,$G27+$H27,MATCH(DE$14,$BP$14:$DP$14,0))</f>
        <v>4.6819152757629268E-2</v>
      </c>
      <c r="DF27" cm="1">
        <f t="array" ref="DF27">AZ27*INDEX(prod_est,$G27+$H27,MATCH(DF$14,$BP$14:$DP$14,0))</f>
        <v>4.6001437039828647E-2</v>
      </c>
      <c r="DG27" cm="1">
        <f t="array" ref="DG27">BA27*INDEX(prod_est,$G27+$H27,MATCH(DG$14,$BP$14:$DP$14,0))</f>
        <v>4.5182007249919422E-2</v>
      </c>
      <c r="DH27" cm="1">
        <f t="array" ref="DH27">BB27*INDEX(prod_est,$G27+$H27,MATCH(DH$14,$BP$14:$DP$14,0))</f>
        <v>4.4361023944400495E-2</v>
      </c>
      <c r="DI27" cm="1">
        <f t="array" ref="DI27">BC27*INDEX(prod_est,$G27+$H27,MATCH(DI$14,$BP$14:$DP$14,0))</f>
        <v>4.3538644672506913E-2</v>
      </c>
      <c r="DJ27" cm="1">
        <f t="array" ref="DJ27">BD27*INDEX(prod_est,$G27+$H27,MATCH(DJ$14,$BP$14:$DP$14,0))</f>
        <v>4.2715024017725936E-2</v>
      </c>
      <c r="DK27" cm="1">
        <f t="array" ref="DK27">BE27*INDEX(prod_est,$G27+$H27,MATCH(DK$14,$BP$14:$DP$14,0))</f>
        <v>4.1890313638817629E-2</v>
      </c>
      <c r="DL27" cm="1">
        <f t="array" ref="DL27">BF27*INDEX(prod_est,$G27+$H27,MATCH(DL$14,$BP$14:$DP$14,0))</f>
        <v>4.1064662310343787E-2</v>
      </c>
      <c r="DM27" cm="1">
        <f t="array" ref="DM27">BG27*INDEX(prod_est,$G27+$H27,MATCH(DM$14,$BP$14:$DP$14,0))</f>
        <v>4.0238215962712702E-2</v>
      </c>
      <c r="DN27" cm="1">
        <f t="array" ref="DN27">BH27*INDEX(prod_est,$G27+$H27,MATCH(DN$14,$BP$14:$DP$14,0))</f>
        <v>3.9411117721742807E-2</v>
      </c>
      <c r="DO27" cm="1">
        <f t="array" ref="DO27">BI27*INDEX(prod_est,$G27+$H27,MATCH(DO$14,$BP$14:$DP$14,0))</f>
        <v>3.8583507947752838E-2</v>
      </c>
      <c r="DP27" cm="1">
        <f t="array" ref="DP27">BJ27*INDEX(prod_est,$G27+$H27,MATCH(DP$14,$BP$14:$DP$14,0))</f>
        <v>3.7755524274181398E-2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si="2"/>
        <v>9.9855625806683013E-6</v>
      </c>
      <c r="N28" s="42">
        <f t="shared" ref="N28:AP28" si="33">M28*(1-$F$4)</f>
        <v>9.9095750519765902E-6</v>
      </c>
      <c r="O28" s="42">
        <f t="shared" si="33"/>
        <v>9.8341657685735177E-6</v>
      </c>
      <c r="P28" s="42">
        <f t="shared" si="33"/>
        <v>9.7593303301631449E-6</v>
      </c>
      <c r="Q28" s="42">
        <f t="shared" si="33"/>
        <v>9.6850643699346395E-6</v>
      </c>
      <c r="R28" s="42">
        <f t="shared" si="33"/>
        <v>9.6113635543074608E-6</v>
      </c>
      <c r="S28" s="42">
        <f t="shared" si="33"/>
        <v>9.5382235826784884E-6</v>
      </c>
      <c r="T28" s="42">
        <f t="shared" si="33"/>
        <v>9.4656401871710683E-6</v>
      </c>
      <c r="U28" s="42">
        <f t="shared" si="33"/>
        <v>9.3936091323859766E-6</v>
      </c>
      <c r="V28" s="42">
        <f t="shared" si="33"/>
        <v>9.3221262151542743E-6</v>
      </c>
      <c r="W28" s="42">
        <f t="shared" si="33"/>
        <v>9.25118726429204E-6</v>
      </c>
      <c r="X28" s="42">
        <f t="shared" si="33"/>
        <v>9.180788140356977E-6</v>
      </c>
      <c r="Y28" s="42">
        <f t="shared" si="33"/>
        <v>9.1109247354068663E-6</v>
      </c>
      <c r="Z28" s="42">
        <f t="shared" si="33"/>
        <v>9.0415929727598566E-6</v>
      </c>
      <c r="AA28" s="42">
        <f t="shared" si="33"/>
        <v>8.9727888067565835E-6</v>
      </c>
      <c r="AB28" s="42">
        <f t="shared" si="33"/>
        <v>8.9045082225240978E-6</v>
      </c>
      <c r="AC28" s="42">
        <f t="shared" si="33"/>
        <v>8.8367472357415832E-6</v>
      </c>
      <c r="AD28" s="42">
        <f t="shared" si="33"/>
        <v>8.7695018924078711E-6</v>
      </c>
      <c r="AE28" s="42">
        <f t="shared" si="33"/>
        <v>8.702768268610707E-6</v>
      </c>
      <c r="AF28" s="42">
        <f t="shared" si="33"/>
        <v>8.6365424702977875E-6</v>
      </c>
      <c r="AG28" s="42">
        <f t="shared" si="33"/>
        <v>8.5708206330495336E-6</v>
      </c>
      <c r="AH28" s="42">
        <f t="shared" si="33"/>
        <v>8.50559892185359E-6</v>
      </c>
      <c r="AI28" s="42">
        <f t="shared" si="33"/>
        <v>8.4408735308810475E-6</v>
      </c>
      <c r="AJ28" s="42">
        <f t="shared" si="33"/>
        <v>8.3766406832643631E-6</v>
      </c>
      <c r="AK28" s="42">
        <f t="shared" si="33"/>
        <v>8.31289663087697E-6</v>
      </c>
      <c r="AL28" s="42">
        <f t="shared" si="33"/>
        <v>8.249637654114569E-6</v>
      </c>
      <c r="AM28" s="42">
        <f t="shared" si="33"/>
        <v>8.1868600616780797E-6</v>
      </c>
      <c r="AN28" s="42">
        <f t="shared" si="33"/>
        <v>8.1245601903582449E-6</v>
      </c>
      <c r="AO28" s="42">
        <f t="shared" si="33"/>
        <v>8.0627344048218767E-6</v>
      </c>
      <c r="AP28" s="42">
        <f t="shared" si="33"/>
        <v>8.0013790973997242E-6</v>
      </c>
      <c r="AQ28" s="42">
        <f t="shared" ref="AQ28:BJ28" si="34">AP28*(1-$F$4)</f>
        <v>7.9404906878759585E-6</v>
      </c>
      <c r="AR28" s="42">
        <f t="shared" si="34"/>
        <v>7.8800656232792622E-6</v>
      </c>
      <c r="AS28" s="42">
        <f t="shared" si="34"/>
        <v>7.820100377675501E-6</v>
      </c>
      <c r="AT28" s="42">
        <f t="shared" si="34"/>
        <v>7.7605914519619832E-6</v>
      </c>
      <c r="AU28" s="42">
        <f t="shared" si="34"/>
        <v>7.7015353736632736E-6</v>
      </c>
      <c r="AV28" s="42">
        <f t="shared" si="34"/>
        <v>7.6429286967285729E-6</v>
      </c>
      <c r="AW28" s="42">
        <f t="shared" si="34"/>
        <v>7.5847680013306275E-6</v>
      </c>
      <c r="AX28" s="42">
        <f t="shared" si="34"/>
        <v>7.5270498936661801E-6</v>
      </c>
      <c r="AY28" s="42">
        <f t="shared" si="34"/>
        <v>7.4697710057579316E-6</v>
      </c>
      <c r="AZ28" s="42">
        <f t="shared" si="34"/>
        <v>7.4129279952580111E-6</v>
      </c>
      <c r="BA28" s="42">
        <f t="shared" si="34"/>
        <v>7.3565175452529437E-6</v>
      </c>
      <c r="BB28" s="42">
        <f t="shared" si="34"/>
        <v>7.300536364070103E-6</v>
      </c>
      <c r="BC28" s="42">
        <f t="shared" si="34"/>
        <v>7.2449811850856324E-6</v>
      </c>
      <c r="BD28" s="42">
        <f t="shared" si="34"/>
        <v>7.1898487665338318E-6</v>
      </c>
      <c r="BE28" s="42">
        <f t="shared" si="34"/>
        <v>7.1351358913179926E-6</v>
      </c>
      <c r="BF28" s="42">
        <f t="shared" si="34"/>
        <v>7.0808393668226747E-6</v>
      </c>
      <c r="BG28" s="42">
        <f t="shared" si="34"/>
        <v>7.0269560247274086E-6</v>
      </c>
      <c r="BH28" s="42">
        <f t="shared" si="34"/>
        <v>6.9734827208218179E-6</v>
      </c>
      <c r="BI28" s="42">
        <f t="shared" si="34"/>
        <v>6.920416334822148E-6</v>
      </c>
      <c r="BJ28" s="42">
        <f t="shared" si="34"/>
        <v>6.8677537701891902E-6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K28*INDEX(prod_est,$G28+$H28,MATCH(BQ$14,$BP$14:$DP$14,0))</f>
        <v>5.3902787513795444E-2</v>
      </c>
      <c r="BR28" s="8" cm="1">
        <f t="array" ref="BR28">L28*INDEX(prod_est,$G28+$H28,MATCH(BR$14,$BP$14:$DP$14,0))</f>
        <v>4.9598702294375963E-2</v>
      </c>
      <c r="BS28" s="8" cm="1">
        <f t="array" ref="BS28">M28*INDEX(prod_est,$G28+$H28,MATCH(BS$14,$BP$14:$DP$14,0))</f>
        <v>5.1315858950497971E-2</v>
      </c>
      <c r="BT28" s="8" cm="1">
        <f t="array" ref="BT28">N28*INDEX(prod_est,$G28+$H28,MATCH(BT$14,$BP$14:$DP$14,0))</f>
        <v>5.2736623371913205E-2</v>
      </c>
      <c r="BU28" s="8" cm="1">
        <f t="array" ref="BU28">O28*INDEX(prod_est,$G28+$H28,MATCH(BU$14,$BP$14:$DP$14,0))</f>
        <v>5.4176525401402567E-2</v>
      </c>
      <c r="BV28" s="8" cm="1">
        <f t="array" ref="BV28">P28*INDEX(prod_est,$G28+$H28,MATCH(BV$14,$BP$14:$DP$14,0))</f>
        <v>5.5545799279374891E-2</v>
      </c>
      <c r="BW28" s="8" cm="1">
        <f t="array" ref="BW28">Q28*INDEX(prod_est,$G28+$H28,MATCH(BW$14,$BP$14:$DP$14,0))</f>
        <v>5.67742857790422E-2</v>
      </c>
      <c r="BX28" s="8" cm="1">
        <f t="array" ref="BX28">R28*INDEX(prod_est,$G28+$H28,MATCH(BX$14,$BP$14:$DP$14,0))</f>
        <v>5.7846299768625604E-2</v>
      </c>
      <c r="BY28" s="8" cm="1">
        <f t="array" ref="BY28">S28*INDEX(prod_est,$G28+$H28,MATCH(BY$14,$BP$14:$DP$14,0))</f>
        <v>5.8780340412442796E-2</v>
      </c>
      <c r="BZ28" s="8" cm="1">
        <f t="array" ref="BZ28">T28*INDEX(prod_est,$G28+$H28,MATCH(BZ$14,$BP$14:$DP$14,0))</f>
        <v>5.8816056481771052E-2</v>
      </c>
      <c r="CA28" s="8" cm="1">
        <f t="array" ref="CA28">U28*INDEX(prod_est,$G28+$H28,MATCH(CA$14,$BP$14:$DP$14,0))</f>
        <v>5.8750567333378148E-2</v>
      </c>
      <c r="CB28" s="8" cm="1">
        <f t="array" ref="CB28">V28*INDEX(prod_est,$G28+$H28,MATCH(CB$14,$BP$14:$DP$14,0))</f>
        <v>5.8607109996538412E-2</v>
      </c>
      <c r="CC28" s="8" cm="1">
        <f t="array" ref="CC28">W28*INDEX(prod_est,$G28+$H28,MATCH(CC$14,$BP$14:$DP$14,0))</f>
        <v>5.8670479787308404E-2</v>
      </c>
      <c r="CD28" s="8" cm="1">
        <f t="array" ref="CD28">X28*INDEX(prod_est,$G28+$H28,MATCH(CD$14,$BP$14:$DP$14,0))</f>
        <v>5.8659592127728678E-2</v>
      </c>
      <c r="CE28" s="8" cm="1">
        <f t="array" ref="CE28">Y28*INDEX(prod_est,$G28+$H28,MATCH(CE$14,$BP$14:$DP$14,0))</f>
        <v>5.8581548442818168E-2</v>
      </c>
      <c r="CF28" s="8" cm="1">
        <f t="array" ref="CF28">Z28*INDEX(prod_est,$G28+$H28,MATCH(CF$14,$BP$14:$DP$14,0))</f>
        <v>5.8439410573879157E-2</v>
      </c>
      <c r="CG28" s="8" cm="1">
        <f t="array" ref="CG28">AA28*INDEX(prod_est,$G28+$H28,MATCH(CG$14,$BP$14:$DP$14,0))</f>
        <v>5.8239045790711978E-2</v>
      </c>
      <c r="CH28" s="8" cm="1">
        <f t="array" ref="CH28">AB28*INDEX(prod_est,$G28+$H28,MATCH(CH$14,$BP$14:$DP$14,0))</f>
        <v>5.7985276790166108E-2</v>
      </c>
      <c r="CI28" s="8" cm="1">
        <f t="array" ref="CI28">AC28*INDEX(prod_est,$G28+$H28,MATCH(CI$14,$BP$14:$DP$14,0))</f>
        <v>5.7683260718289532E-2</v>
      </c>
      <c r="CJ28" s="8" cm="1">
        <f t="array" ref="CJ28">AD28*INDEX(prod_est,$G28+$H28,MATCH(CJ$14,$BP$14:$DP$14,0))</f>
        <v>5.7337728768667315E-2</v>
      </c>
      <c r="CK28" s="8" cm="1">
        <f t="array" ref="CK28">AE28*INDEX(prod_est,$G28+$H28,MATCH(CK$14,$BP$14:$DP$14,0))</f>
        <v>5.6952849172011356E-2</v>
      </c>
      <c r="CL28" s="8" cm="1">
        <f t="array" ref="CL28">AF28*INDEX(prod_est,$G28+$H28,MATCH(CL$14,$BP$14:$DP$14,0))</f>
        <v>5.653003731074599E-2</v>
      </c>
      <c r="CM28" s="8" cm="1">
        <f t="array" ref="CM28">AG28*INDEX(prod_est,$G28+$H28,MATCH(CM$14,$BP$14:$DP$14,0))</f>
        <v>5.6246806405651169E-2</v>
      </c>
      <c r="CN28" s="8" cm="1">
        <f t="array" ref="CN28">AH28*INDEX(prod_est,$G28+$H28,MATCH(CN$14,$BP$14:$DP$14,0))</f>
        <v>5.5926961905354414E-2</v>
      </c>
      <c r="CO28" s="8" cm="1">
        <f t="array" ref="CO28">AI28*INDEX(prod_est,$G28+$H28,MATCH(CO$14,$BP$14:$DP$14,0))</f>
        <v>5.557090301861109E-2</v>
      </c>
      <c r="CP28" s="8" cm="1">
        <f t="array" ref="CP28">AJ28*INDEX(prod_est,$G28+$H28,MATCH(CP$14,$BP$14:$DP$14,0))</f>
        <v>5.5179779315241519E-2</v>
      </c>
      <c r="CQ28" s="8" cm="1">
        <f t="array" ref="CQ28">AK28*INDEX(prod_est,$G28+$H28,MATCH(CQ$14,$BP$14:$DP$14,0))</f>
        <v>5.4752508827149875E-2</v>
      </c>
      <c r="CR28" s="8" cm="1">
        <f t="array" ref="CR28">AL28*INDEX(prod_est,$G28+$H28,MATCH(CR$14,$BP$14:$DP$14,0))</f>
        <v>5.432366296679219E-2</v>
      </c>
      <c r="CS28" s="8" cm="1">
        <f t="array" ref="CS28">AM28*INDEX(prod_est,$G28+$H28,MATCH(CS$14,$BP$14:$DP$14,0))</f>
        <v>5.385983234376019E-2</v>
      </c>
      <c r="CT28" s="8" cm="1">
        <f t="array" ref="CT28">AN28*INDEX(prod_est,$G28+$H28,MATCH(CT$14,$BP$14:$DP$14,0))</f>
        <v>5.3360167038605869E-2</v>
      </c>
      <c r="CU28" s="8" cm="1">
        <f t="array" ref="CU28">AO28*INDEX(prod_est,$G28+$H28,MATCH(CU$14,$BP$14:$DP$14,0))</f>
        <v>5.2826812779422409E-2</v>
      </c>
      <c r="CV28" s="8" cm="1">
        <f t="array" ref="CV28">AP28*INDEX(prod_est,$G28+$H28,MATCH(CV$14,$BP$14:$DP$14,0))</f>
        <v>5.2259987544541295E-2</v>
      </c>
      <c r="CW28" cm="1">
        <f t="array" ref="CW28">AQ28*INDEX(prod_est,$G28+$H28,MATCH(CW$14,$BP$14:$DP$14,0))</f>
        <v>5.1492087303033007E-2</v>
      </c>
      <c r="CX28" cm="1">
        <f t="array" ref="CX28">AR28*INDEX(prod_est,$G28+$H28,MATCH(CX$14,$BP$14:$DP$14,0))</f>
        <v>5.0720996272519706E-2</v>
      </c>
      <c r="CY28" cm="1">
        <f t="array" ref="CY28">AS28*INDEX(prod_est,$G28+$H28,MATCH(CY$14,$BP$14:$DP$14,0))</f>
        <v>4.9946897670038945E-2</v>
      </c>
      <c r="CZ28" cm="1">
        <f t="array" ref="CZ28">AT28*INDEX(prod_est,$G28+$H28,MATCH(CZ$14,$BP$14:$DP$14,0))</f>
        <v>4.9169971422631596E-2</v>
      </c>
      <c r="DA28" cm="1">
        <f t="array" ref="DA28">AU28*INDEX(prod_est,$G28+$H28,MATCH(DA$14,$BP$14:$DP$14,0))</f>
        <v>4.8390394212027038E-2</v>
      </c>
      <c r="DB28" cm="1">
        <f t="array" ref="DB28">AV28*INDEX(prod_est,$G28+$H28,MATCH(DB$14,$BP$14:$DP$14,0))</f>
        <v>4.7608339518798615E-2</v>
      </c>
      <c r="DC28" cm="1">
        <f t="array" ref="DC28">AW28*INDEX(prod_est,$G28+$H28,MATCH(DC$14,$BP$14:$DP$14,0))</f>
        <v>4.6823977665995636E-2</v>
      </c>
      <c r="DD28" cm="1">
        <f t="array" ref="DD28">AX28*INDEX(prod_est,$G28+$H28,MATCH(DD$14,$BP$14:$DP$14,0))</f>
        <v>4.6037475862257586E-2</v>
      </c>
      <c r="DE28" cm="1">
        <f t="array" ref="DE28">AY28*INDEX(prod_est,$G28+$H28,MATCH(DE$14,$BP$14:$DP$14,0))</f>
        <v>4.5248998244416097E-2</v>
      </c>
      <c r="DF28" cm="1">
        <f t="array" ref="DF28">AZ28*INDEX(prod_est,$G28+$H28,MATCH(DF$14,$BP$14:$DP$14,0))</f>
        <v>4.4458705919590495E-2</v>
      </c>
      <c r="DG28" cm="1">
        <f t="array" ref="DG28">BA28*INDEX(prod_est,$G28+$H28,MATCH(DG$14,$BP$14:$DP$14,0))</f>
        <v>4.3666757006781888E-2</v>
      </c>
      <c r="DH28" cm="1">
        <f t="array" ref="DH28">BB28*INDEX(prod_est,$G28+$H28,MATCH(DH$14,$BP$14:$DP$14,0))</f>
        <v>4.2873306677972435E-2</v>
      </c>
      <c r="DI28" cm="1">
        <f t="array" ref="DI28">BC28*INDEX(prod_est,$G28+$H28,MATCH(DI$14,$BP$14:$DP$14,0))</f>
        <v>4.2078507198733822E-2</v>
      </c>
      <c r="DJ28" cm="1">
        <f t="array" ref="DJ28">BD28*INDEX(prod_est,$G28+$H28,MATCH(DJ$14,$BP$14:$DP$14,0))</f>
        <v>4.1282507968350986E-2</v>
      </c>
      <c r="DK28" cm="1">
        <f t="array" ref="DK28">BE28*INDEX(prod_est,$G28+$H28,MATCH(DK$14,$BP$14:$DP$14,0))</f>
        <v>4.0485455559467039E-2</v>
      </c>
      <c r="DL28" cm="1">
        <f t="array" ref="DL28">BF28*INDEX(prod_est,$G28+$H28,MATCH(DL$14,$BP$14:$DP$14,0))</f>
        <v>3.9687493757252994E-2</v>
      </c>
      <c r="DM28" cm="1">
        <f t="array" ref="DM28">BG28*INDEX(prod_est,$G28+$H28,MATCH(DM$14,$BP$14:$DP$14,0))</f>
        <v>3.8888763598109541E-2</v>
      </c>
      <c r="DN28" cm="1">
        <f t="array" ref="DN28">BH28*INDEX(prod_est,$G28+$H28,MATCH(DN$14,$BP$14:$DP$14,0))</f>
        <v>3.8089403407903871E-2</v>
      </c>
      <c r="DO28" cm="1">
        <f t="array" ref="DO28">BI28*INDEX(prod_est,$G28+$H28,MATCH(DO$14,$BP$14:$DP$14,0))</f>
        <v>3.7289548839748936E-2</v>
      </c>
      <c r="DP28" cm="1">
        <f t="array" ref="DP28">BJ28*INDEX(prod_est,$G28+$H28,MATCH(DP$14,$BP$14:$DP$14,0))</f>
        <v>3.6489332911327756E-2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si="2"/>
        <v>1.6329308587653593E-3</v>
      </c>
      <c r="N31" s="42">
        <f t="shared" ref="N31:AP31" si="39">M31*(1-$F$4)</f>
        <v>1.6205046805225598E-3</v>
      </c>
      <c r="O31" s="42">
        <f t="shared" si="39"/>
        <v>1.6081730622575406E-3</v>
      </c>
      <c r="P31" s="42">
        <f t="shared" si="39"/>
        <v>1.5959352843935163E-3</v>
      </c>
      <c r="Q31" s="42">
        <f t="shared" si="39"/>
        <v>1.5837906328294929E-3</v>
      </c>
      <c r="R31" s="42">
        <f t="shared" si="39"/>
        <v>1.5717383988985989E-3</v>
      </c>
      <c r="S31" s="42">
        <f t="shared" si="39"/>
        <v>1.5597778793267332E-3</v>
      </c>
      <c r="T31" s="42">
        <f t="shared" si="39"/>
        <v>1.5479083761915273E-3</v>
      </c>
      <c r="U31" s="42">
        <f t="shared" si="39"/>
        <v>1.53612919688162E-3</v>
      </c>
      <c r="V31" s="42">
        <f t="shared" si="39"/>
        <v>1.5244396540562415E-3</v>
      </c>
      <c r="W31" s="42">
        <f t="shared" si="39"/>
        <v>1.512839065605107E-3</v>
      </c>
      <c r="X31" s="42">
        <f t="shared" si="39"/>
        <v>1.5013267546086127E-3</v>
      </c>
      <c r="Y31" s="42">
        <f t="shared" si="39"/>
        <v>1.4899020492983364E-3</v>
      </c>
      <c r="Z31" s="42">
        <f t="shared" si="39"/>
        <v>1.4785642830178391E-3</v>
      </c>
      <c r="AA31" s="42">
        <f t="shared" si="39"/>
        <v>1.4673127941837629E-3</v>
      </c>
      <c r="AB31" s="42">
        <f t="shared" si="39"/>
        <v>1.4561469262472273E-3</v>
      </c>
      <c r="AC31" s="42">
        <f t="shared" si="39"/>
        <v>1.4450660276555175E-3</v>
      </c>
      <c r="AD31" s="42">
        <f t="shared" si="39"/>
        <v>1.4340694518140647E-3</v>
      </c>
      <c r="AE31" s="42">
        <f t="shared" si="39"/>
        <v>1.4231565570487169E-3</v>
      </c>
      <c r="AF31" s="42">
        <f t="shared" si="39"/>
        <v>1.4123267065682947E-3</v>
      </c>
      <c r="AG31" s="42">
        <f t="shared" si="39"/>
        <v>1.4015792684274337E-3</v>
      </c>
      <c r="AH31" s="42">
        <f t="shared" si="39"/>
        <v>1.390913615489709E-3</v>
      </c>
      <c r="AI31" s="42">
        <f t="shared" si="39"/>
        <v>1.3803291253910407E-3</v>
      </c>
      <c r="AJ31" s="42">
        <f t="shared" si="39"/>
        <v>1.3698251805033769E-3</v>
      </c>
      <c r="AK31" s="42">
        <f t="shared" si="39"/>
        <v>1.3594011678986547E-3</v>
      </c>
      <c r="AL31" s="42">
        <f t="shared" si="39"/>
        <v>1.3490564793130334E-3</v>
      </c>
      <c r="AM31" s="42">
        <f t="shared" si="39"/>
        <v>1.3387905111114024E-3</v>
      </c>
      <c r="AN31" s="42">
        <f t="shared" si="39"/>
        <v>1.3286026642521562E-3</v>
      </c>
      <c r="AO31" s="42">
        <f t="shared" si="39"/>
        <v>1.3184923442522401E-3</v>
      </c>
      <c r="AP31" s="42">
        <f t="shared" si="39"/>
        <v>1.3084589611524605E-3</v>
      </c>
      <c r="AQ31" s="42">
        <f t="shared" ref="AQ31:BJ31" si="40">AP31*(1-$F$4)</f>
        <v>1.2985019294830596E-3</v>
      </c>
      <c r="AR31" s="42">
        <f t="shared" si="40"/>
        <v>1.2886206682295516E-3</v>
      </c>
      <c r="AS31" s="42">
        <f t="shared" si="40"/>
        <v>1.2788146007988198E-3</v>
      </c>
      <c r="AT31" s="42">
        <f t="shared" si="40"/>
        <v>1.2690831549854707E-3</v>
      </c>
      <c r="AU31" s="42">
        <f t="shared" si="40"/>
        <v>1.2594257629384446E-3</v>
      </c>
      <c r="AV31" s="42">
        <f t="shared" si="40"/>
        <v>1.2498418611278808E-3</v>
      </c>
      <c r="AW31" s="42">
        <f t="shared" si="40"/>
        <v>1.2403308903122334E-3</v>
      </c>
      <c r="AX31" s="42">
        <f t="shared" si="40"/>
        <v>1.2308922955056392E-3</v>
      </c>
      <c r="AY31" s="42">
        <f t="shared" si="40"/>
        <v>1.2215255259455328E-3</v>
      </c>
      <c r="AZ31" s="42">
        <f t="shared" si="40"/>
        <v>1.2122300350605082E-3</v>
      </c>
      <c r="BA31" s="42">
        <f t="shared" si="40"/>
        <v>1.2030052804384256E-3</v>
      </c>
      <c r="BB31" s="42">
        <f t="shared" si="40"/>
        <v>1.19385072379476E-3</v>
      </c>
      <c r="BC31" s="42">
        <f t="shared" si="40"/>
        <v>1.1847658309411915E-3</v>
      </c>
      <c r="BD31" s="42">
        <f t="shared" si="40"/>
        <v>1.1757500717544339E-3</v>
      </c>
      <c r="BE31" s="42">
        <f t="shared" si="40"/>
        <v>1.1668029201453013E-3</v>
      </c>
      <c r="BF31" s="42">
        <f t="shared" si="40"/>
        <v>1.1579238540280091E-3</v>
      </c>
      <c r="BG31" s="42">
        <f t="shared" si="40"/>
        <v>1.1491123552897094E-3</v>
      </c>
      <c r="BH31" s="42">
        <f t="shared" si="40"/>
        <v>1.1403679097602584E-3</v>
      </c>
      <c r="BI31" s="42">
        <f t="shared" si="40"/>
        <v>1.131690007182213E-3</v>
      </c>
      <c r="BJ31" s="42">
        <f t="shared" si="40"/>
        <v>1.1230781411810562E-3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K31*INDEX(prod_est,$G31+$H31,MATCH(BQ$14,$BP$14:$DP$14,0))</f>
        <v>8.8146786316427868</v>
      </c>
      <c r="BR31" s="8" cm="1">
        <f t="array" ref="BR31">L31*INDEX(prod_est,$G31+$H31,MATCH(BR$14,$BP$14:$DP$14,0))</f>
        <v>8.1108351058756529</v>
      </c>
      <c r="BS31" s="8" cm="1">
        <f t="array" ref="BS31">M31*INDEX(prod_est,$G31+$H31,MATCH(BS$14,$BP$14:$DP$14,0))</f>
        <v>8.3916403254578125</v>
      </c>
      <c r="BT31" s="8" cm="1">
        <f t="array" ref="BT31">N31*INDEX(prod_est,$G31+$H31,MATCH(BT$14,$BP$14:$DP$14,0))</f>
        <v>8.6239767659961064</v>
      </c>
      <c r="BU31" s="8" cm="1">
        <f t="array" ref="BU31">O31*INDEX(prod_est,$G31+$H31,MATCH(BU$14,$BP$14:$DP$14,0))</f>
        <v>8.8594427638862996</v>
      </c>
      <c r="BV31" s="8" cm="1">
        <f t="array" ref="BV31">P31*INDEX(prod_est,$G31+$H31,MATCH(BV$14,$BP$14:$DP$14,0))</f>
        <v>9.0833589980873644</v>
      </c>
      <c r="BW31" s="8" cm="1">
        <f t="array" ref="BW31">Q31*INDEX(prod_est,$G31+$H31,MATCH(BW$14,$BP$14:$DP$14,0))</f>
        <v>9.2842523877865091</v>
      </c>
      <c r="BX31" s="8" cm="1">
        <f t="array" ref="BX31">R31*INDEX(prod_est,$G31+$H31,MATCH(BX$14,$BP$14:$DP$14,0))</f>
        <v>9.4595579562487071</v>
      </c>
      <c r="BY31" s="8" cm="1">
        <f t="array" ref="BY31">S31*INDEX(prod_est,$G31+$H31,MATCH(BY$14,$BP$14:$DP$14,0))</f>
        <v>9.6123008566420136</v>
      </c>
      <c r="BZ31" s="8" cm="1">
        <f t="array" ref="BZ31">T31*INDEX(prod_est,$G31+$H31,MATCH(BZ$14,$BP$14:$DP$14,0))</f>
        <v>9.6181414761653272</v>
      </c>
      <c r="CA31" s="8" cm="1">
        <f t="array" ref="CA31">U31*INDEX(prod_est,$G31+$H31,MATCH(CA$14,$BP$14:$DP$14,0))</f>
        <v>9.6074320894421348</v>
      </c>
      <c r="CB31" s="8" cm="1">
        <f t="array" ref="CB31">V31*INDEX(prod_est,$G31+$H31,MATCH(CB$14,$BP$14:$DP$14,0))</f>
        <v>9.5839726288108995</v>
      </c>
      <c r="CC31" s="8" cm="1">
        <f t="array" ref="CC31">W31*INDEX(prod_est,$G31+$H31,MATCH(CC$14,$BP$14:$DP$14,0))</f>
        <v>9.594335438720293</v>
      </c>
      <c r="CD31" s="8" cm="1">
        <f t="array" ref="CD31">X31*INDEX(prod_est,$G31+$H31,MATCH(CD$14,$BP$14:$DP$14,0))</f>
        <v>9.5925549886791632</v>
      </c>
      <c r="CE31" s="8" cm="1">
        <f t="array" ref="CE31">Y31*INDEX(prod_est,$G31+$H31,MATCH(CE$14,$BP$14:$DP$14,0))</f>
        <v>9.579792568896341</v>
      </c>
      <c r="CF31" s="8" cm="1">
        <f t="array" ref="CF31">Z31*INDEX(prod_est,$G31+$H31,MATCH(CF$14,$BP$14:$DP$14,0))</f>
        <v>9.5565488797686999</v>
      </c>
      <c r="CG31" s="8" cm="1">
        <f t="array" ref="CG31">AA31*INDEX(prod_est,$G31+$H31,MATCH(CG$14,$BP$14:$DP$14,0))</f>
        <v>9.523783391114419</v>
      </c>
      <c r="CH31" s="8" cm="1">
        <f t="array" ref="CH31">AB31*INDEX(prod_est,$G31+$H31,MATCH(CH$14,$BP$14:$DP$14,0))</f>
        <v>9.4822847545937652</v>
      </c>
      <c r="CI31" s="8" cm="1">
        <f t="array" ref="CI31">AC31*INDEX(prod_est,$G31+$H31,MATCH(CI$14,$BP$14:$DP$14,0))</f>
        <v>9.4328963140701312</v>
      </c>
      <c r="CJ31" s="8" cm="1">
        <f t="array" ref="CJ31">AD31*INDEX(prod_est,$G31+$H31,MATCH(CJ$14,$BP$14:$DP$14,0))</f>
        <v>9.3763917577500084</v>
      </c>
      <c r="CK31" s="8" cm="1">
        <f t="array" ref="CK31">AE31*INDEX(prod_est,$G31+$H31,MATCH(CK$14,$BP$14:$DP$14,0))</f>
        <v>9.3134527129829756</v>
      </c>
      <c r="CL31" s="8" cm="1">
        <f t="array" ref="CL31">AF31*INDEX(prod_est,$G31+$H31,MATCH(CL$14,$BP$14:$DP$14,0))</f>
        <v>9.2443106360960048</v>
      </c>
      <c r="CM31" s="8" cm="1">
        <f t="array" ref="CM31">AG31*INDEX(prod_est,$G31+$H31,MATCH(CM$14,$BP$14:$DP$14,0))</f>
        <v>9.1979941184887988</v>
      </c>
      <c r="CN31" s="8" cm="1">
        <f t="array" ref="CN31">AH31*INDEX(prod_est,$G31+$H31,MATCH(CN$14,$BP$14:$DP$14,0))</f>
        <v>9.1456902096882988</v>
      </c>
      <c r="CO31" s="8" cm="1">
        <f t="array" ref="CO31">AI31*INDEX(prod_est,$G31+$H31,MATCH(CO$14,$BP$14:$DP$14,0))</f>
        <v>9.0874641919748438</v>
      </c>
      <c r="CP31" s="8" cm="1">
        <f t="array" ref="CP31">AJ31*INDEX(prod_est,$G31+$H31,MATCH(CP$14,$BP$14:$DP$14,0))</f>
        <v>9.023504053558284</v>
      </c>
      <c r="CQ31" s="8" cm="1">
        <f t="array" ref="CQ31">AK31*INDEX(prod_est,$G31+$H31,MATCH(CQ$14,$BP$14:$DP$14,0))</f>
        <v>8.9536328610833298</v>
      </c>
      <c r="CR31" s="8" cm="1">
        <f t="array" ref="CR31">AL31*INDEX(prod_est,$G31+$H31,MATCH(CR$14,$BP$14:$DP$14,0))</f>
        <v>8.883504049273812</v>
      </c>
      <c r="CS31" s="8" cm="1">
        <f t="array" ref="CS31">AM31*INDEX(prod_est,$G31+$H31,MATCH(CS$14,$BP$14:$DP$14,0))</f>
        <v>8.8076542079182918</v>
      </c>
      <c r="CT31" s="8" cm="1">
        <f t="array" ref="CT31">AN31*INDEX(prod_est,$G31+$H31,MATCH(CT$14,$BP$14:$DP$14,0))</f>
        <v>8.7259443503865306</v>
      </c>
      <c r="CU31" s="8" cm="1">
        <f t="array" ref="CU31">AO31*INDEX(prod_est,$G31+$H31,MATCH(CU$14,$BP$14:$DP$14,0))</f>
        <v>8.638725365833702</v>
      </c>
      <c r="CV31" s="8" cm="1">
        <f t="array" ref="CV31">AP31*INDEX(prod_est,$G31+$H31,MATCH(CV$14,$BP$14:$DP$14,0))</f>
        <v>8.5460329000775719</v>
      </c>
      <c r="CW31" cm="1">
        <f t="array" ref="CW31">AQ31*INDEX(prod_est,$G31+$H31,MATCH(CW$14,$BP$14:$DP$14,0))</f>
        <v>8.4204588034072643</v>
      </c>
      <c r="CX31" cm="1">
        <f t="array" ref="CX31">AR31*INDEX(prod_est,$G31+$H31,MATCH(CX$14,$BP$14:$DP$14,0))</f>
        <v>8.294362919628016</v>
      </c>
      <c r="CY31" cm="1">
        <f t="array" ref="CY31">AS31*INDEX(prod_est,$G31+$H31,MATCH(CY$14,$BP$14:$DP$14,0))</f>
        <v>8.1677752100717083</v>
      </c>
      <c r="CZ31" cm="1">
        <f t="array" ref="CZ31">AT31*INDEX(prod_est,$G31+$H31,MATCH(CZ$14,$BP$14:$DP$14,0))</f>
        <v>8.0407250980597578</v>
      </c>
      <c r="DA31" cm="1">
        <f t="array" ref="DA31">AU31*INDEX(prod_est,$G31+$H31,MATCH(DA$14,$BP$14:$DP$14,0))</f>
        <v>7.9132414762104606</v>
      </c>
      <c r="DB31" cm="1">
        <f t="array" ref="DB31">AV31*INDEX(prod_est,$G31+$H31,MATCH(DB$14,$BP$14:$DP$14,0))</f>
        <v>7.7853527136596874</v>
      </c>
      <c r="DC31" cm="1">
        <f t="array" ref="DC31">AW31*INDEX(prod_est,$G31+$H31,MATCH(DC$14,$BP$14:$DP$14,0))</f>
        <v>7.6570866631959973</v>
      </c>
      <c r="DD31" cm="1">
        <f t="array" ref="DD31">AX31*INDEX(prod_est,$G31+$H31,MATCH(DD$14,$BP$14:$DP$14,0))</f>
        <v>7.5284706683110567</v>
      </c>
      <c r="DE31" cm="1">
        <f t="array" ref="DE31">AY31*INDEX(prod_est,$G31+$H31,MATCH(DE$14,$BP$14:$DP$14,0))</f>
        <v>7.3995315701663236</v>
      </c>
      <c r="DF31" cm="1">
        <f t="array" ref="DF31">AZ31*INDEX(prod_est,$G31+$H31,MATCH(DF$14,$BP$14:$DP$14,0))</f>
        <v>7.2702957144768812</v>
      </c>
      <c r="DG31" cm="1">
        <f t="array" ref="DG31">BA31*INDEX(prod_est,$G31+$H31,MATCH(DG$14,$BP$14:$DP$14,0))</f>
        <v>7.1407889583132933</v>
      </c>
      <c r="DH31" cm="1">
        <f t="array" ref="DH31">BB31*INDEX(prod_est,$G31+$H31,MATCH(DH$14,$BP$14:$DP$14,0))</f>
        <v>7.0110366768225321</v>
      </c>
      <c r="DI31" cm="1">
        <f t="array" ref="DI31">BC31*INDEX(prod_est,$G31+$H31,MATCH(DI$14,$BP$14:$DP$14,0))</f>
        <v>6.8810637698686508</v>
      </c>
      <c r="DJ31" cm="1">
        <f t="array" ref="DJ31">BD31*INDEX(prod_est,$G31+$H31,MATCH(DJ$14,$BP$14:$DP$14,0))</f>
        <v>6.7508946685941771</v>
      </c>
      <c r="DK31" cm="1">
        <f t="array" ref="DK31">BE31*INDEX(prod_est,$G31+$H31,MATCH(DK$14,$BP$14:$DP$14,0))</f>
        <v>6.6205533419032223</v>
      </c>
      <c r="DL31" cm="1">
        <f t="array" ref="DL31">BF31*INDEX(prod_est,$G31+$H31,MATCH(DL$14,$BP$14:$DP$14,0))</f>
        <v>6.4900633028668713</v>
      </c>
      <c r="DM31" cm="1">
        <f t="array" ref="DM31">BG31*INDEX(prod_est,$G31+$H31,MATCH(DM$14,$BP$14:$DP$14,0))</f>
        <v>6.3594476150520522</v>
      </c>
      <c r="DN31" cm="1">
        <f t="array" ref="DN31">BH31*INDEX(prod_est,$G31+$H31,MATCH(DN$14,$BP$14:$DP$14,0))</f>
        <v>6.2287288987743734</v>
      </c>
      <c r="DO31" cm="1">
        <f t="array" ref="DO31">BI31*INDEX(prod_est,$G31+$H31,MATCH(DO$14,$BP$14:$DP$14,0))</f>
        <v>6.0979293372761338</v>
      </c>
      <c r="DP31" cm="1">
        <f t="array" ref="DP31">BJ31*INDEX(prod_est,$G31+$H31,MATCH(DP$14,$BP$14:$DP$14,0))</f>
        <v>5.9670706828299407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si="2"/>
        <v>7.378921244547474E-5</v>
      </c>
      <c r="N32" s="42">
        <f t="shared" ref="N32:AP32" si="41">M32*(1-$F$4)</f>
        <v>7.3227695770521E-5</v>
      </c>
      <c r="O32" s="42">
        <f t="shared" si="41"/>
        <v>7.2670452091115013E-5</v>
      </c>
      <c r="P32" s="42">
        <f t="shared" si="41"/>
        <v>7.2117448890874329E-5</v>
      </c>
      <c r="Q32" s="42">
        <f t="shared" si="41"/>
        <v>7.1568653900857699E-5</v>
      </c>
      <c r="R32" s="42">
        <f t="shared" si="41"/>
        <v>7.1024035097682101E-5</v>
      </c>
      <c r="S32" s="42">
        <f t="shared" si="41"/>
        <v>7.0483560701654129E-5</v>
      </c>
      <c r="T32" s="42">
        <f t="shared" si="41"/>
        <v>6.9947199174915547E-5</v>
      </c>
      <c r="U32" s="42">
        <f t="shared" si="41"/>
        <v>6.9414919219603006E-5</v>
      </c>
      <c r="V32" s="42">
        <f t="shared" si="41"/>
        <v>6.8886689776021732E-5</v>
      </c>
      <c r="W32" s="42">
        <f t="shared" si="41"/>
        <v>6.8362480020833148E-5</v>
      </c>
      <c r="X32" s="42">
        <f t="shared" si="41"/>
        <v>6.7842259365256233E-5</v>
      </c>
      <c r="Y32" s="42">
        <f t="shared" si="41"/>
        <v>6.7325997453282618E-5</v>
      </c>
      <c r="Z32" s="42">
        <f t="shared" si="41"/>
        <v>6.6813664159905267E-5</v>
      </c>
      <c r="AA32" s="42">
        <f t="shared" si="41"/>
        <v>6.6305229589360581E-5</v>
      </c>
      <c r="AB32" s="42">
        <f t="shared" si="41"/>
        <v>6.5800664073383929E-5</v>
      </c>
      <c r="AC32" s="42">
        <f t="shared" si="41"/>
        <v>6.5299938169478437E-5</v>
      </c>
      <c r="AD32" s="42">
        <f t="shared" si="41"/>
        <v>6.4803022659196984E-5</v>
      </c>
      <c r="AE32" s="42">
        <f t="shared" si="41"/>
        <v>6.4309888546437176E-5</v>
      </c>
      <c r="AF32" s="42">
        <f t="shared" si="41"/>
        <v>6.3820507055749434E-5</v>
      </c>
      <c r="AG32" s="42">
        <f t="shared" si="41"/>
        <v>6.3334849630657835E-5</v>
      </c>
      <c r="AH32" s="42">
        <f t="shared" si="41"/>
        <v>6.2852887931993801E-5</v>
      </c>
      <c r="AI32" s="42">
        <f t="shared" si="41"/>
        <v>6.237459383624245E-5</v>
      </c>
      <c r="AJ32" s="42">
        <f t="shared" si="41"/>
        <v>6.1899939433901491E-5</v>
      </c>
      <c r="AK32" s="42">
        <f t="shared" si="41"/>
        <v>6.1428897027852696E-5</v>
      </c>
      <c r="AL32" s="42">
        <f t="shared" si="41"/>
        <v>6.0961439131745677E-5</v>
      </c>
      <c r="AM32" s="42">
        <f t="shared" si="41"/>
        <v>6.0497538468394019E-5</v>
      </c>
      <c r="AN32" s="42">
        <f t="shared" si="41"/>
        <v>6.0037167968183573E-5</v>
      </c>
      <c r="AO32" s="42">
        <f t="shared" si="41"/>
        <v>5.9580300767492904E-5</v>
      </c>
      <c r="AP32" s="42">
        <f t="shared" si="41"/>
        <v>5.9126910207125731E-5</v>
      </c>
      <c r="AQ32" s="42">
        <f t="shared" ref="AQ32:BJ32" si="42">AP32*(1-$F$4)</f>
        <v>5.8676969830755315E-5</v>
      </c>
      <c r="AR32" s="42">
        <f t="shared" si="42"/>
        <v>5.8230453383380667E-5</v>
      </c>
      <c r="AS32" s="42">
        <f t="shared" si="42"/>
        <v>5.7787334809794514E-5</v>
      </c>
      <c r="AT32" s="42">
        <f t="shared" si="42"/>
        <v>5.7347588253062911E-5</v>
      </c>
      <c r="AU32" s="42">
        <f t="shared" si="42"/>
        <v>5.6911188053016455E-5</v>
      </c>
      <c r="AV32" s="42">
        <f t="shared" si="42"/>
        <v>5.6478108744752932E-5</v>
      </c>
      <c r="AW32" s="42">
        <f t="shared" si="42"/>
        <v>5.6048325057151398E-5</v>
      </c>
      <c r="AX32" s="42">
        <f t="shared" si="42"/>
        <v>5.5621811911397558E-5</v>
      </c>
      <c r="AY32" s="42">
        <f t="shared" si="42"/>
        <v>5.5198544419520359E-5</v>
      </c>
      <c r="AZ32" s="42">
        <f t="shared" si="42"/>
        <v>5.4778497882939713E-5</v>
      </c>
      <c r="BA32" s="42">
        <f t="shared" si="42"/>
        <v>5.4361647791025299E-5</v>
      </c>
      <c r="BB32" s="42">
        <f t="shared" si="42"/>
        <v>5.3947969819666296E-5</v>
      </c>
      <c r="BC32" s="42">
        <f t="shared" si="42"/>
        <v>5.3537439829852029E-5</v>
      </c>
      <c r="BD32" s="42">
        <f t="shared" si="42"/>
        <v>5.3130033866263405E-5</v>
      </c>
      <c r="BE32" s="42">
        <f t="shared" si="42"/>
        <v>5.2725728155875068E-5</v>
      </c>
      <c r="BF32" s="42">
        <f t="shared" si="42"/>
        <v>5.2324499106568184E-5</v>
      </c>
      <c r="BG32" s="42">
        <f t="shared" si="42"/>
        <v>5.1926323305753795E-5</v>
      </c>
      <c r="BH32" s="42">
        <f t="shared" si="42"/>
        <v>5.1531177519006648E-5</v>
      </c>
      <c r="BI32" s="42">
        <f t="shared" si="42"/>
        <v>5.1139038688709401E-5</v>
      </c>
      <c r="BJ32" s="42">
        <f t="shared" si="42"/>
        <v>5.0749883932707186E-5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K32*INDEX(prod_est,$G32+$H32,MATCH(BQ$14,$BP$14:$DP$14,0))</f>
        <v>0.39831949448285747</v>
      </c>
      <c r="BR32" s="8" cm="1">
        <f t="array" ref="BR32">L32*INDEX(prod_est,$G32+$H32,MATCH(BR$14,$BP$14:$DP$14,0))</f>
        <v>0.36651406979361412</v>
      </c>
      <c r="BS32" s="8" cm="1">
        <f t="array" ref="BS32">M32*INDEX(prod_est,$G32+$H32,MATCH(BS$14,$BP$14:$DP$14,0))</f>
        <v>0.37920315328561982</v>
      </c>
      <c r="BT32" s="8" cm="1">
        <f t="array" ref="BT32">N32*INDEX(prod_est,$G32+$H32,MATCH(BT$14,$BP$14:$DP$14,0))</f>
        <v>0.38970201971200841</v>
      </c>
      <c r="BU32" s="8" cm="1">
        <f t="array" ref="BU32">O32*INDEX(prod_est,$G32+$H32,MATCH(BU$14,$BP$14:$DP$14,0))</f>
        <v>0.40034230521383429</v>
      </c>
      <c r="BV32" s="8" cm="1">
        <f t="array" ref="BV32">P32*INDEX(prod_est,$G32+$H32,MATCH(BV$14,$BP$14:$DP$14,0))</f>
        <v>0.41046067764017558</v>
      </c>
      <c r="BW32" s="8" cm="1">
        <f t="array" ref="BW32">Q32*INDEX(prod_est,$G32+$H32,MATCH(BW$14,$BP$14:$DP$14,0))</f>
        <v>0.4195386890769916</v>
      </c>
      <c r="BX32" s="8" cm="1">
        <f t="array" ref="BX32">R32*INDEX(prod_est,$G32+$H32,MATCH(BX$14,$BP$14:$DP$14,0))</f>
        <v>0.42746043283282487</v>
      </c>
      <c r="BY32" s="8" cm="1">
        <f t="array" ref="BY32">S32*INDEX(prod_est,$G32+$H32,MATCH(BY$14,$BP$14:$DP$14,0))</f>
        <v>0.43436261014557487</v>
      </c>
      <c r="BZ32" s="8" cm="1">
        <f t="array" ref="BZ32">T32*INDEX(prod_est,$G32+$H32,MATCH(BZ$14,$BP$14:$DP$14,0))</f>
        <v>0.4346265372509423</v>
      </c>
      <c r="CA32" s="8" cm="1">
        <f t="array" ref="CA32">U32*INDEX(prod_est,$G32+$H32,MATCH(CA$14,$BP$14:$DP$14,0))</f>
        <v>0.4341425993010673</v>
      </c>
      <c r="CB32" s="8" cm="1">
        <f t="array" ref="CB32">V32*INDEX(prod_est,$G32+$H32,MATCH(CB$14,$BP$14:$DP$14,0))</f>
        <v>0.43308250841290608</v>
      </c>
      <c r="CC32" s="8" cm="1">
        <f t="array" ref="CC32">W32*INDEX(prod_est,$G32+$H32,MATCH(CC$14,$BP$14:$DP$14,0))</f>
        <v>0.43355078517908502</v>
      </c>
      <c r="CD32" s="8" cm="1">
        <f t="array" ref="CD32">X32*INDEX(prod_est,$G32+$H32,MATCH(CD$14,$BP$14:$DP$14,0))</f>
        <v>0.43347032983976175</v>
      </c>
      <c r="CE32" s="8" cm="1">
        <f t="array" ref="CE32">Y32*INDEX(prod_est,$G32+$H32,MATCH(CE$14,$BP$14:$DP$14,0))</f>
        <v>0.43289361901356971</v>
      </c>
      <c r="CF32" s="8" cm="1">
        <f t="array" ref="CF32">Z32*INDEX(prod_est,$G32+$H32,MATCH(CF$14,$BP$14:$DP$14,0))</f>
        <v>0.4318432784520882</v>
      </c>
      <c r="CG32" s="8" cm="1">
        <f t="array" ref="CG32">AA32*INDEX(prod_est,$G32+$H32,MATCH(CG$14,$BP$14:$DP$14,0))</f>
        <v>0.43036266487300584</v>
      </c>
      <c r="CH32" s="8" cm="1">
        <f t="array" ref="CH32">AB32*INDEX(prod_est,$G32+$H32,MATCH(CH$14,$BP$14:$DP$14,0))</f>
        <v>0.42848741602827811</v>
      </c>
      <c r="CI32" s="8" cm="1">
        <f t="array" ref="CI32">AC32*INDEX(prod_est,$G32+$H32,MATCH(CI$14,$BP$14:$DP$14,0))</f>
        <v>0.42625564111228159</v>
      </c>
      <c r="CJ32" s="8" cm="1">
        <f t="array" ref="CJ32">AD32*INDEX(prod_est,$G32+$H32,MATCH(CJ$14,$BP$14:$DP$14,0))</f>
        <v>0.42370230170537293</v>
      </c>
      <c r="CK32" s="8" cm="1">
        <f t="array" ref="CK32">AE32*INDEX(prod_est,$G32+$H32,MATCH(CK$14,$BP$14:$DP$14,0))</f>
        <v>0.42085819932314389</v>
      </c>
      <c r="CL32" s="8" cm="1">
        <f t="array" ref="CL32">AF32*INDEX(prod_est,$G32+$H32,MATCH(CL$14,$BP$14:$DP$14,0))</f>
        <v>0.41773379306126973</v>
      </c>
      <c r="CM32" s="8" cm="1">
        <f t="array" ref="CM32">AG32*INDEX(prod_est,$G32+$H32,MATCH(CM$14,$BP$14:$DP$14,0))</f>
        <v>0.41564083282409425</v>
      </c>
      <c r="CN32" s="8" cm="1">
        <f t="array" ref="CN32">AH32*INDEX(prod_est,$G32+$H32,MATCH(CN$14,$BP$14:$DP$14,0))</f>
        <v>0.41327731313341548</v>
      </c>
      <c r="CO32" s="8" cm="1">
        <f t="array" ref="CO32">AI32*INDEX(prod_est,$G32+$H32,MATCH(CO$14,$BP$14:$DP$14,0))</f>
        <v>0.41064618397822239</v>
      </c>
      <c r="CP32" s="8" cm="1">
        <f t="array" ref="CP32">AJ32*INDEX(prod_est,$G32+$H32,MATCH(CP$14,$BP$14:$DP$14,0))</f>
        <v>0.4077559402080545</v>
      </c>
      <c r="CQ32" s="8" cm="1">
        <f t="array" ref="CQ32">AK32*INDEX(prod_est,$G32+$H32,MATCH(CQ$14,$BP$14:$DP$14,0))</f>
        <v>0.40459858652239306</v>
      </c>
      <c r="CR32" s="8" cm="1">
        <f t="array" ref="CR32">AL32*INDEX(prod_est,$G32+$H32,MATCH(CR$14,$BP$14:$DP$14,0))</f>
        <v>0.40142959148173724</v>
      </c>
      <c r="CS32" s="8" cm="1">
        <f t="array" ref="CS32">AM32*INDEX(prod_est,$G32+$H32,MATCH(CS$14,$BP$14:$DP$14,0))</f>
        <v>0.3980020733919819</v>
      </c>
      <c r="CT32" s="8" cm="1">
        <f t="array" ref="CT32">AN32*INDEX(prod_est,$G32+$H32,MATCH(CT$14,$BP$14:$DP$14,0))</f>
        <v>0.39430975169695354</v>
      </c>
      <c r="CU32" s="8" cm="1">
        <f t="array" ref="CU32">AO32*INDEX(prod_est,$G32+$H32,MATCH(CU$14,$BP$14:$DP$14,0))</f>
        <v>0.39036848244730921</v>
      </c>
      <c r="CV32" s="8" cm="1">
        <f t="array" ref="CV32">AP32*INDEX(prod_est,$G32+$H32,MATCH(CV$14,$BP$14:$DP$14,0))</f>
        <v>0.3861798764135268</v>
      </c>
      <c r="CW32" cm="1">
        <f t="array" ref="CW32">AQ32*INDEX(prod_est,$G32+$H32,MATCH(CW$14,$BP$14:$DP$14,0))</f>
        <v>0.38050540854055148</v>
      </c>
      <c r="CX32" cm="1">
        <f t="array" ref="CX32">AR32*INDEX(prod_est,$G32+$H32,MATCH(CX$14,$BP$14:$DP$14,0))</f>
        <v>0.37480736204535459</v>
      </c>
      <c r="CY32" cm="1">
        <f t="array" ref="CY32">AS32*INDEX(prod_est,$G32+$H32,MATCH(CY$14,$BP$14:$DP$14,0))</f>
        <v>0.36908709082670732</v>
      </c>
      <c r="CZ32" cm="1">
        <f t="array" ref="CZ32">AT32*INDEX(prod_est,$G32+$H32,MATCH(CZ$14,$BP$14:$DP$14,0))</f>
        <v>0.36334592447165454</v>
      </c>
      <c r="DA32" cm="1">
        <f t="array" ref="DA32">AU32*INDEX(prod_est,$G32+$H32,MATCH(DA$14,$BP$14:$DP$14,0))</f>
        <v>0.35758516858572026</v>
      </c>
      <c r="DB32" cm="1">
        <f t="array" ref="DB32">AV32*INDEX(prod_est,$G32+$H32,MATCH(DB$14,$BP$14:$DP$14,0))</f>
        <v>0.35180610511919791</v>
      </c>
      <c r="DC32" cm="1">
        <f t="array" ref="DC32">AW32*INDEX(prod_est,$G32+$H32,MATCH(DC$14,$BP$14:$DP$14,0))</f>
        <v>0.34600999268957344</v>
      </c>
      <c r="DD32" cm="1">
        <f t="array" ref="DD32">AX32*INDEX(prod_est,$G32+$H32,MATCH(DD$14,$BP$14:$DP$14,0))</f>
        <v>0.34019806690012111</v>
      </c>
      <c r="DE32" cm="1">
        <f t="array" ref="DE32">AY32*INDEX(prod_est,$G32+$H32,MATCH(DE$14,$BP$14:$DP$14,0))</f>
        <v>0.33437154065471514</v>
      </c>
      <c r="DF32" cm="1">
        <f t="array" ref="DF32">AZ32*INDEX(prod_est,$G32+$H32,MATCH(DF$14,$BP$14:$DP$14,0))</f>
        <v>0.32853160446889818</v>
      </c>
      <c r="DG32" cm="1">
        <f t="array" ref="DG32">BA32*INDEX(prod_est,$G32+$H32,MATCH(DG$14,$BP$14:$DP$14,0))</f>
        <v>0.3226794267772447</v>
      </c>
      <c r="DH32" cm="1">
        <f t="array" ref="DH32">BB32*INDEX(prod_est,$G32+$H32,MATCH(DH$14,$BP$14:$DP$14,0))</f>
        <v>0.3168161542370676</v>
      </c>
      <c r="DI32" cm="1">
        <f t="array" ref="DI32">BC32*INDEX(prod_est,$G32+$H32,MATCH(DI$14,$BP$14:$DP$14,0))</f>
        <v>0.31094291202849833</v>
      </c>
      <c r="DJ32" cm="1">
        <f t="array" ref="DJ32">BD32*INDEX(prod_est,$G32+$H32,MATCH(DJ$14,$BP$14:$DP$14,0))</f>
        <v>0.3050608041509848</v>
      </c>
      <c r="DK32" cm="1">
        <f t="array" ref="DK32">BE32*INDEX(prod_est,$G32+$H32,MATCH(DK$14,$BP$14:$DP$14,0))</f>
        <v>0.29917091371625087</v>
      </c>
      <c r="DL32" cm="1">
        <f t="array" ref="DL32">BF32*INDEX(prod_est,$G32+$H32,MATCH(DL$14,$BP$14:$DP$14,0))</f>
        <v>0.29327430323774489</v>
      </c>
      <c r="DM32" cm="1">
        <f t="array" ref="DM32">BG32*INDEX(prod_est,$G32+$H32,MATCH(DM$14,$BP$14:$DP$14,0))</f>
        <v>0.28737201491662961</v>
      </c>
      <c r="DN32" cm="1">
        <f t="array" ref="DN32">BH32*INDEX(prod_est,$G32+$H32,MATCH(DN$14,$BP$14:$DP$14,0))</f>
        <v>0.28146507092433698</v>
      </c>
      <c r="DO32" cm="1">
        <f t="array" ref="DO32">BI32*INDEX(prod_est,$G32+$H32,MATCH(DO$14,$BP$14:$DP$14,0))</f>
        <v>0.27555447368174091</v>
      </c>
      <c r="DP32" cm="1">
        <f t="array" ref="DP32">BJ32*INDEX(prod_est,$G32+$H32,MATCH(DP$14,$BP$14:$DP$14,0))</f>
        <v>0.26964120613496928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si="2"/>
        <v>2.6775167803053818E-7</v>
      </c>
      <c r="N37" s="42">
        <f t="shared" ref="N37:AP37" si="51">M37*(1-$F$4)</f>
        <v>2.6571415754511372E-7</v>
      </c>
      <c r="O37" s="42">
        <f t="shared" si="51"/>
        <v>2.6369214205954238E-7</v>
      </c>
      <c r="P37" s="42">
        <f t="shared" si="51"/>
        <v>2.6168551358481631E-7</v>
      </c>
      <c r="Q37" s="42">
        <f t="shared" si="51"/>
        <v>2.5969415502979327E-7</v>
      </c>
      <c r="R37" s="42">
        <f t="shared" si="51"/>
        <v>2.5771795019436424E-7</v>
      </c>
      <c r="S37" s="42">
        <f t="shared" si="51"/>
        <v>2.5575678376267253E-7</v>
      </c>
      <c r="T37" s="42">
        <f t="shared" si="51"/>
        <v>2.5381054129638522E-7</v>
      </c>
      <c r="U37" s="42">
        <f t="shared" si="51"/>
        <v>2.5187910922801523E-7</v>
      </c>
      <c r="V37" s="42">
        <f t="shared" si="51"/>
        <v>2.4996237485429449E-7</v>
      </c>
      <c r="W37" s="42">
        <f t="shared" si="51"/>
        <v>2.4806022632959734E-7</v>
      </c>
      <c r="X37" s="42">
        <f t="shared" si="51"/>
        <v>2.4617255265941428E-7</v>
      </c>
      <c r="Y37" s="42">
        <f t="shared" si="51"/>
        <v>2.4429924369387503E-7</v>
      </c>
      <c r="Z37" s="42">
        <f t="shared" si="51"/>
        <v>2.4244019012132116E-7</v>
      </c>
      <c r="AA37" s="42">
        <f t="shared" si="51"/>
        <v>2.4059528346192742E-7</v>
      </c>
      <c r="AB37" s="42">
        <f t="shared" si="51"/>
        <v>2.3876441606137181E-7</v>
      </c>
      <c r="AC37" s="42">
        <f t="shared" si="51"/>
        <v>2.3694748108455362E-7</v>
      </c>
      <c r="AD37" s="42">
        <f t="shared" si="51"/>
        <v>2.3514437250935943E-7</v>
      </c>
      <c r="AE37" s="42">
        <f t="shared" si="51"/>
        <v>2.3335498512047647E-7</v>
      </c>
      <c r="AF37" s="42">
        <f t="shared" si="51"/>
        <v>2.3157921450325308E-7</v>
      </c>
      <c r="AG37" s="42">
        <f t="shared" si="51"/>
        <v>2.2981695703760588E-7</v>
      </c>
      <c r="AH37" s="42">
        <f t="shared" si="51"/>
        <v>2.2806810989197334E-7</v>
      </c>
      <c r="AI37" s="42">
        <f t="shared" si="51"/>
        <v>2.2633257101731528E-7</v>
      </c>
      <c r="AJ37" s="42">
        <f t="shared" si="51"/>
        <v>2.2461023914115814E-7</v>
      </c>
      <c r="AK37" s="42">
        <f t="shared" si="51"/>
        <v>2.2290101376168547E-7</v>
      </c>
      <c r="AL37" s="42">
        <f t="shared" si="51"/>
        <v>2.2120479514187346E-7</v>
      </c>
      <c r="AM37" s="42">
        <f t="shared" si="51"/>
        <v>2.1952148430367106E-7</v>
      </c>
      <c r="AN37" s="42">
        <f t="shared" si="51"/>
        <v>2.178509830222244E-7</v>
      </c>
      <c r="AO37" s="42">
        <f t="shared" si="51"/>
        <v>2.1619319382014512E-7</v>
      </c>
      <c r="AP37" s="42">
        <f t="shared" si="51"/>
        <v>2.1454801996182241E-7</v>
      </c>
      <c r="AQ37" s="42">
        <f t="shared" ref="AQ37:BJ37" si="52">AP37*(1-$F$4)</f>
        <v>2.1291536544777822E-7</v>
      </c>
      <c r="AR37" s="42">
        <f t="shared" si="52"/>
        <v>2.1129513500906553E-7</v>
      </c>
      <c r="AS37" s="42">
        <f t="shared" si="52"/>
        <v>2.0968723410170917E-7</v>
      </c>
      <c r="AT37" s="42">
        <f t="shared" si="52"/>
        <v>2.0809156890118895E-7</v>
      </c>
      <c r="AU37" s="42">
        <f t="shared" si="52"/>
        <v>2.0650804629696487E-7</v>
      </c>
      <c r="AV37" s="42">
        <f t="shared" si="52"/>
        <v>2.0493657388704386E-7</v>
      </c>
      <c r="AW37" s="42">
        <f t="shared" si="52"/>
        <v>2.0337705997258791E-7</v>
      </c>
      <c r="AX37" s="42">
        <f t="shared" si="52"/>
        <v>2.0182941355256331E-7</v>
      </c>
      <c r="AY37" s="42">
        <f t="shared" si="52"/>
        <v>2.0029354431843046E-7</v>
      </c>
      <c r="AZ37" s="42">
        <f t="shared" si="52"/>
        <v>1.9876936264887424E-7</v>
      </c>
      <c r="BA37" s="42">
        <f t="shared" si="52"/>
        <v>1.9725677960457432E-7</v>
      </c>
      <c r="BB37" s="42">
        <f t="shared" si="52"/>
        <v>1.957557069230155E-7</v>
      </c>
      <c r="BC37" s="42">
        <f t="shared" si="52"/>
        <v>1.9426605701333727E-7</v>
      </c>
      <c r="BD37" s="42">
        <f t="shared" si="52"/>
        <v>1.9278774295122275E-7</v>
      </c>
      <c r="BE37" s="42">
        <f t="shared" si="52"/>
        <v>1.9132067847382644E-7</v>
      </c>
      <c r="BF37" s="42">
        <f t="shared" si="52"/>
        <v>1.8986477797474063E-7</v>
      </c>
      <c r="BG37" s="42">
        <f t="shared" si="52"/>
        <v>1.8841995649900007E-7</v>
      </c>
      <c r="BH37" s="42">
        <f t="shared" si="52"/>
        <v>1.8698612973812462E-7</v>
      </c>
      <c r="BI37" s="42">
        <f t="shared" si="52"/>
        <v>1.8556321402519972E-7</v>
      </c>
      <c r="BJ37" s="42">
        <f t="shared" si="52"/>
        <v>1.8415112632999424E-7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K37*INDEX(prod_est,$G37+$H37,MATCH(BQ$14,$BP$14:$DP$14,0))</f>
        <v>1.4453428828620236E-3</v>
      </c>
      <c r="BR37" s="8" cm="1">
        <f t="array" ref="BR37">L37*INDEX(prod_est,$G37+$H37,MATCH(BR$14,$BP$14:$DP$14,0))</f>
        <v>1.3299336577356337E-3</v>
      </c>
      <c r="BS37" s="8" cm="1">
        <f t="array" ref="BS37">M37*INDEX(prod_est,$G37+$H37,MATCH(BS$14,$BP$14:$DP$14,0))</f>
        <v>1.3759772904707664E-3</v>
      </c>
      <c r="BT37" s="8" cm="1">
        <f t="array" ref="BT37">N37*INDEX(prod_est,$G37+$H37,MATCH(BT$14,$BP$14:$DP$14,0))</f>
        <v>1.4140734973541401E-3</v>
      </c>
      <c r="BU37" s="8" cm="1">
        <f t="array" ref="BU37">O37*INDEX(prod_est,$G37+$H37,MATCH(BU$14,$BP$14:$DP$14,0))</f>
        <v>1.4526828577663155E-3</v>
      </c>
      <c r="BV37" s="8" cm="1">
        <f t="array" ref="BV37">P37*INDEX(prod_est,$G37+$H37,MATCH(BV$14,$BP$14:$DP$14,0))</f>
        <v>1.4893984033901792E-3</v>
      </c>
      <c r="BW37" s="8" cm="1">
        <f t="array" ref="BW37">Q37*INDEX(prod_est,$G37+$H37,MATCH(BW$14,$BP$14:$DP$14,0))</f>
        <v>1.5223388931288925E-3</v>
      </c>
      <c r="BX37" s="8" cm="1">
        <f t="array" ref="BX37">R37*INDEX(prod_est,$G37+$H37,MATCH(BX$14,$BP$14:$DP$14,0))</f>
        <v>1.5510837477391733E-3</v>
      </c>
      <c r="BY37" s="8" cm="1">
        <f t="array" ref="BY37">S37*INDEX(prod_est,$G37+$H37,MATCH(BY$14,$BP$14:$DP$14,0))</f>
        <v>1.57612900159547E-3</v>
      </c>
      <c r="BZ37" s="8" cm="1">
        <f t="array" ref="BZ37">T37*INDEX(prod_est,$G37+$H37,MATCH(BZ$14,$BP$14:$DP$14,0))</f>
        <v>1.5770866879970162E-3</v>
      </c>
      <c r="CA37" s="8" cm="1">
        <f t="array" ref="CA37">U37*INDEX(prod_est,$G37+$H37,MATCH(CA$14,$BP$14:$DP$14,0))</f>
        <v>1.5753306698224432E-3</v>
      </c>
      <c r="CB37" s="8" cm="1">
        <f t="array" ref="CB37">V37*INDEX(prod_est,$G37+$H37,MATCH(CB$14,$BP$14:$DP$14,0))</f>
        <v>1.5714840219892008E-3</v>
      </c>
      <c r="CC37" s="8" cm="1">
        <f t="array" ref="CC37">W37*INDEX(prod_est,$G37+$H37,MATCH(CC$14,$BP$14:$DP$14,0))</f>
        <v>1.5731832119625284E-3</v>
      </c>
      <c r="CD37" s="8" cm="1">
        <f t="array" ref="CD37">X37*INDEX(prod_est,$G37+$H37,MATCH(CD$14,$BP$14:$DP$14,0))</f>
        <v>1.5728912715637033E-3</v>
      </c>
      <c r="CE37" s="8" cm="1">
        <f t="array" ref="CE37">Y37*INDEX(prod_est,$G37+$H37,MATCH(CE$14,$BP$14:$DP$14,0))</f>
        <v>1.5707986175519072E-3</v>
      </c>
      <c r="CF37" s="8" cm="1">
        <f t="array" ref="CF37">Z37*INDEX(prod_est,$G37+$H37,MATCH(CF$14,$BP$14:$DP$14,0))</f>
        <v>1.5669873497727855E-3</v>
      </c>
      <c r="CG37" s="8" cm="1">
        <f t="array" ref="CG37">AA37*INDEX(prod_est,$G37+$H37,MATCH(CG$14,$BP$14:$DP$14,0))</f>
        <v>1.5616147924954321E-3</v>
      </c>
      <c r="CH37" s="8" cm="1">
        <f t="array" ref="CH37">AB37*INDEX(prod_est,$G37+$H37,MATCH(CH$14,$BP$14:$DP$14,0))</f>
        <v>1.5548102609350539E-3</v>
      </c>
      <c r="CI37" s="8" cm="1">
        <f t="array" ref="CI37">AC37*INDEX(prod_est,$G37+$H37,MATCH(CI$14,$BP$14:$DP$14,0))</f>
        <v>1.5467120381875751E-3</v>
      </c>
      <c r="CJ37" s="8" cm="1">
        <f t="array" ref="CJ37">AD37*INDEX(prod_est,$G37+$H37,MATCH(CJ$14,$BP$14:$DP$14,0))</f>
        <v>1.5374469859106385E-3</v>
      </c>
      <c r="CK37" s="8" cm="1">
        <f t="array" ref="CK37">AE37*INDEX(prod_est,$G37+$H37,MATCH(CK$14,$BP$14:$DP$14,0))</f>
        <v>1.5271268705428919E-3</v>
      </c>
      <c r="CL37" s="8" cm="1">
        <f t="array" ref="CL37">AF37*INDEX(prod_est,$G37+$H37,MATCH(CL$14,$BP$14:$DP$14,0))</f>
        <v>1.5157896439789941E-3</v>
      </c>
      <c r="CM37" s="8" cm="1">
        <f t="array" ref="CM37">AG37*INDEX(prod_est,$G37+$H37,MATCH(CM$14,$BP$14:$DP$14,0))</f>
        <v>1.5081951244417511E-3</v>
      </c>
      <c r="CN37" s="8" cm="1">
        <f t="array" ref="CN37">AH37*INDEX(prod_est,$G37+$H37,MATCH(CN$14,$BP$14:$DP$14,0))</f>
        <v>1.4996188523517752E-3</v>
      </c>
      <c r="CO37" s="8" cm="1">
        <f t="array" ref="CO37">AI37*INDEX(prod_est,$G37+$H37,MATCH(CO$14,$BP$14:$DP$14,0))</f>
        <v>1.4900715320447775E-3</v>
      </c>
      <c r="CP37" s="8" cm="1">
        <f t="array" ref="CP37">AJ37*INDEX(prod_est,$G37+$H37,MATCH(CP$14,$BP$14:$DP$14,0))</f>
        <v>1.4795839879481174E-3</v>
      </c>
      <c r="CQ37" s="8" cm="1">
        <f t="array" ref="CQ37">AK37*INDEX(prod_est,$G37+$H37,MATCH(CQ$14,$BP$14:$DP$14,0))</f>
        <v>1.4681272082989723E-3</v>
      </c>
      <c r="CR37" s="8" cm="1">
        <f t="array" ref="CR37">AL37*INDEX(prod_est,$G37+$H37,MATCH(CR$14,$BP$14:$DP$14,0))</f>
        <v>1.4566281868067317E-3</v>
      </c>
      <c r="CS37" s="8" cm="1">
        <f t="array" ref="CS37">AM37*INDEX(prod_est,$G37+$H37,MATCH(CS$14,$BP$14:$DP$14,0))</f>
        <v>1.4441910880818988E-3</v>
      </c>
      <c r="CT37" s="8" cm="1">
        <f t="array" ref="CT37">AN37*INDEX(prod_est,$G37+$H37,MATCH(CT$14,$BP$14:$DP$14,0))</f>
        <v>1.4307931224862784E-3</v>
      </c>
      <c r="CU37" s="8" cm="1">
        <f t="array" ref="CU37">AO37*INDEX(prod_est,$G37+$H37,MATCH(CU$14,$BP$14:$DP$14,0))</f>
        <v>1.4164918253157439E-3</v>
      </c>
      <c r="CV37" s="8" cm="1">
        <f t="array" ref="CV37">AP37*INDEX(prod_est,$G37+$H37,MATCH(CV$14,$BP$14:$DP$14,0))</f>
        <v>1.4012930414151461E-3</v>
      </c>
      <c r="CW37" cm="1">
        <f t="array" ref="CW37">AQ37*INDEX(prod_est,$G37+$H37,MATCH(CW$14,$BP$14:$DP$14,0))</f>
        <v>1.380702656390476E-3</v>
      </c>
      <c r="CX37" cm="1">
        <f t="array" ref="CX37">AR37*INDEX(prod_est,$G37+$H37,MATCH(CX$14,$BP$14:$DP$14,0))</f>
        <v>1.3600267139319173E-3</v>
      </c>
      <c r="CY37" cm="1">
        <f t="array" ref="CY37">AS37*INDEX(prod_est,$G37+$H37,MATCH(CY$14,$BP$14:$DP$14,0))</f>
        <v>1.3392701267991524E-3</v>
      </c>
      <c r="CZ37" cm="1">
        <f t="array" ref="CZ37">AT37*INDEX(prod_est,$G37+$H37,MATCH(CZ$14,$BP$14:$DP$14,0))</f>
        <v>1.3184377195342865E-3</v>
      </c>
      <c r="DA37" cm="1">
        <f t="array" ref="DA37">AU37*INDEX(prod_est,$G37+$H37,MATCH(DA$14,$BP$14:$DP$14,0))</f>
        <v>1.2975342296600316E-3</v>
      </c>
      <c r="DB37" cm="1">
        <f t="array" ref="DB37">AV37*INDEX(prod_est,$G37+$H37,MATCH(DB$14,$BP$14:$DP$14,0))</f>
        <v>1.2765643088636859E-3</v>
      </c>
      <c r="DC37" cm="1">
        <f t="array" ref="DC37">AW37*INDEX(prod_est,$G37+$H37,MATCH(DC$14,$BP$14:$DP$14,0))</f>
        <v>1.2555325241670762E-3</v>
      </c>
      <c r="DD37" cm="1">
        <f t="array" ref="DD37">AX37*INDEX(prod_est,$G37+$H37,MATCH(DD$14,$BP$14:$DP$14,0))</f>
        <v>1.2344433590826174E-3</v>
      </c>
      <c r="DE37" cm="1">
        <f t="array" ref="DE37">AY37*INDEX(prod_est,$G37+$H37,MATCH(DE$14,$BP$14:$DP$14,0))</f>
        <v>1.2133012147556375E-3</v>
      </c>
      <c r="DF37" cm="1">
        <f t="array" ref="DF37">AZ37*INDEX(prod_est,$G37+$H37,MATCH(DF$14,$BP$14:$DP$14,0))</f>
        <v>1.1921104110931213E-3</v>
      </c>
      <c r="DG37" cm="1">
        <f t="array" ref="DG37">BA37*INDEX(prod_est,$G37+$H37,MATCH(DG$14,$BP$14:$DP$14,0))</f>
        <v>1.1708751878790104E-3</v>
      </c>
      <c r="DH37" cm="1">
        <f t="array" ref="DH37">BB37*INDEX(prod_est,$G37+$H37,MATCH(DH$14,$BP$14:$DP$14,0))</f>
        <v>1.1495997058762332E-3</v>
      </c>
      <c r="DI37" cm="1">
        <f t="array" ref="DI37">BC37*INDEX(prod_est,$G37+$H37,MATCH(DI$14,$BP$14:$DP$14,0))</f>
        <v>1.1282880479155763E-3</v>
      </c>
      <c r="DJ37" cm="1">
        <f t="array" ref="DJ37">BD37*INDEX(prod_est,$G37+$H37,MATCH(DJ$14,$BP$14:$DP$14,0))</f>
        <v>1.1069442199715571E-3</v>
      </c>
      <c r="DK37" cm="1">
        <f t="array" ref="DK37">BE37*INDEX(prod_est,$G37+$H37,MATCH(DK$14,$BP$14:$DP$14,0))</f>
        <v>1.0855721522254576E-3</v>
      </c>
      <c r="DL37" cm="1">
        <f t="array" ref="DL37">BF37*INDEX(prod_est,$G37+$H37,MATCH(DL$14,$BP$14:$DP$14,0))</f>
        <v>1.0641757001156173E-3</v>
      </c>
      <c r="DM37" cm="1">
        <f t="array" ref="DM37">BG37*INDEX(prod_est,$G37+$H37,MATCH(DM$14,$BP$14:$DP$14,0))</f>
        <v>1.0427586453751777E-3</v>
      </c>
      <c r="DN37" cm="1">
        <f t="array" ref="DN37">BH37*INDEX(prod_est,$G37+$H37,MATCH(DN$14,$BP$14:$DP$14,0))</f>
        <v>1.0213246970573603E-3</v>
      </c>
      <c r="DO37" cm="1">
        <f t="array" ref="DO37">BI37*INDEX(prod_est,$G37+$H37,MATCH(DO$14,$BP$14:$DP$14,0))</f>
        <v>9.9987749254847394E-4</v>
      </c>
      <c r="DP37" cm="1">
        <f t="array" ref="DP37">BJ37*INDEX(prod_est,$G37+$H37,MATCH(DP$14,$BP$14:$DP$14,0))</f>
        <v>9.784205985687263E-4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si="2"/>
        <v>3.5838562104387514E-4</v>
      </c>
      <c r="N45" s="42">
        <f t="shared" ref="N45:AP45" si="64">M45*(1-$F$4)</f>
        <v>3.5565839987413453E-4</v>
      </c>
      <c r="O45" s="42">
        <f t="shared" si="64"/>
        <v>3.5295193214669723E-4</v>
      </c>
      <c r="P45" s="42">
        <f t="shared" si="64"/>
        <v>3.5026605993327634E-4</v>
      </c>
      <c r="Q45" s="42">
        <f t="shared" si="64"/>
        <v>3.4760062650737803E-4</v>
      </c>
      <c r="R45" s="42">
        <f t="shared" si="64"/>
        <v>3.4495547633515625E-4</v>
      </c>
      <c r="S45" s="42">
        <f t="shared" si="64"/>
        <v>3.4233045506633695E-4</v>
      </c>
      <c r="T45" s="42">
        <f t="shared" si="64"/>
        <v>3.3972540952521141E-4</v>
      </c>
      <c r="U45" s="42">
        <f t="shared" si="64"/>
        <v>3.3714018770169819E-4</v>
      </c>
      <c r="V45" s="42">
        <f t="shared" si="64"/>
        <v>3.34574638742473E-4</v>
      </c>
      <c r="W45" s="42">
        <f t="shared" si="64"/>
        <v>3.3202861294216588E-4</v>
      </c>
      <c r="X45" s="42">
        <f t="shared" si="64"/>
        <v>3.2950196173462586E-4</v>
      </c>
      <c r="Y45" s="42">
        <f t="shared" si="64"/>
        <v>3.2699453768425161E-4</v>
      </c>
      <c r="Z45" s="42">
        <f t="shared" si="64"/>
        <v>3.2450619447738825E-4</v>
      </c>
      <c r="AA45" s="42">
        <f t="shared" si="64"/>
        <v>3.2203678691378971E-4</v>
      </c>
      <c r="AB45" s="42">
        <f t="shared" si="64"/>
        <v>3.1958617089814602E-4</v>
      </c>
      <c r="AC45" s="42">
        <f t="shared" si="64"/>
        <v>3.1715420343167487E-4</v>
      </c>
      <c r="AD45" s="42">
        <f t="shared" si="64"/>
        <v>3.1474074260377745E-4</v>
      </c>
      <c r="AE45" s="42">
        <f t="shared" si="64"/>
        <v>3.1234564758375762E-4</v>
      </c>
      <c r="AF45" s="42">
        <f t="shared" si="64"/>
        <v>3.0996877861260412E-4</v>
      </c>
      <c r="AG45" s="42">
        <f t="shared" si="64"/>
        <v>3.0760999699483535E-4</v>
      </c>
      <c r="AH45" s="42">
        <f t="shared" si="64"/>
        <v>3.0526916509040618E-4</v>
      </c>
      <c r="AI45" s="42">
        <f t="shared" si="64"/>
        <v>3.0294614630667636E-4</v>
      </c>
      <c r="AJ45" s="42">
        <f t="shared" si="64"/>
        <v>3.0064080509044003E-4</v>
      </c>
      <c r="AK45" s="42">
        <f t="shared" si="64"/>
        <v>2.9835300692001584E-4</v>
      </c>
      <c r="AL45" s="42">
        <f t="shared" si="64"/>
        <v>2.9608261829739747E-4</v>
      </c>
      <c r="AM45" s="42">
        <f t="shared" si="64"/>
        <v>2.9382950674046356E-4</v>
      </c>
      <c r="AN45" s="42">
        <f t="shared" si="64"/>
        <v>2.9159354077524721E-4</v>
      </c>
      <c r="AO45" s="42">
        <f t="shared" si="64"/>
        <v>2.8937458992826407E-4</v>
      </c>
      <c r="AP45" s="42">
        <f t="shared" si="64"/>
        <v>2.8717252471889912E-4</v>
      </c>
      <c r="AQ45" s="42">
        <f t="shared" si="60"/>
        <v>2.8498721665185097E-4</v>
      </c>
      <c r="AR45" s="42">
        <f t="shared" si="60"/>
        <v>2.8281853820963403E-4</v>
      </c>
      <c r="AS45" s="42">
        <f t="shared" si="60"/>
        <v>2.8066636284513751E-4</v>
      </c>
      <c r="AT45" s="42">
        <f t="shared" si="60"/>
        <v>2.785305649742412E-4</v>
      </c>
      <c r="AU45" s="42">
        <f t="shared" si="60"/>
        <v>2.7641101996848727E-4</v>
      </c>
      <c r="AV45" s="42">
        <f t="shared" si="60"/>
        <v>2.7430760414780801E-4</v>
      </c>
      <c r="AW45" s="42">
        <f t="shared" si="60"/>
        <v>2.7222019477330875E-4</v>
      </c>
      <c r="AX45" s="42">
        <f t="shared" si="60"/>
        <v>2.7014867004010581E-4</v>
      </c>
      <c r="AY45" s="42">
        <f t="shared" si="60"/>
        <v>2.68092909070219E-4</v>
      </c>
      <c r="AZ45" s="42">
        <f t="shared" si="60"/>
        <v>2.6605279190551796E-4</v>
      </c>
      <c r="BA45" s="42">
        <f t="shared" si="60"/>
        <v>2.6402819950072256E-4</v>
      </c>
      <c r="BB45" s="42">
        <f t="shared" si="60"/>
        <v>2.6201901371645608E-4</v>
      </c>
      <c r="BC45" s="42">
        <f t="shared" si="60"/>
        <v>2.6002511731235177E-4</v>
      </c>
      <c r="BD45" s="42">
        <f t="shared" si="60"/>
        <v>2.5804639394021145E-4</v>
      </c>
      <c r="BE45" s="42">
        <f t="shared" si="60"/>
        <v>2.5608272813721646E-4</v>
      </c>
      <c r="BF45" s="42">
        <f t="shared" si="60"/>
        <v>2.5413400531919012E-4</v>
      </c>
      <c r="BG45" s="42">
        <f t="shared" si="60"/>
        <v>2.5220011177391137E-4</v>
      </c>
      <c r="BH45" s="42">
        <f t="shared" si="60"/>
        <v>2.5028093465447959E-4</v>
      </c>
      <c r="BI45" s="42">
        <f t="shared" si="60"/>
        <v>2.4837636197272964E-4</v>
      </c>
      <c r="BJ45" s="42">
        <f t="shared" si="60"/>
        <v>2.464862825926971E-4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K45*INDEX(prod_est,$G45+$H45,MATCH(BQ$14,$BP$14:$DP$14,0))</f>
        <v>1.9345914487108176</v>
      </c>
      <c r="BR45" s="8" cm="1">
        <f t="array" ref="BR45">L45*INDEX(prod_est,$G45+$H45,MATCH(BR$14,$BP$14:$DP$14,0))</f>
        <v>1.7801162008791447</v>
      </c>
      <c r="BS45" s="8" cm="1">
        <f t="array" ref="BS45">M45*INDEX(prod_est,$G45+$H45,MATCH(BS$14,$BP$14:$DP$14,0))</f>
        <v>1.8417456032951198</v>
      </c>
      <c r="BT45" s="8" cm="1">
        <f t="array" ref="BT45">N45*INDEX(prod_est,$G45+$H45,MATCH(BT$14,$BP$14:$DP$14,0))</f>
        <v>1.8927373762085156</v>
      </c>
      <c r="BU45" s="8" cm="1">
        <f t="array" ref="BU45">O45*INDEX(prod_est,$G45+$H45,MATCH(BU$14,$BP$14:$DP$14,0))</f>
        <v>1.944416005120212</v>
      </c>
      <c r="BV45" s="8" cm="1">
        <f t="array" ref="BV45">P45*INDEX(prod_est,$G45+$H45,MATCH(BV$14,$BP$14:$DP$14,0))</f>
        <v>1.9935597629377531</v>
      </c>
      <c r="BW45" s="8" cm="1">
        <f t="array" ref="BW45">Q45*INDEX(prod_est,$G45+$H45,MATCH(BW$14,$BP$14:$DP$14,0))</f>
        <v>2.037650608453021</v>
      </c>
      <c r="BX45" s="8" cm="1">
        <f t="array" ref="BX45">R45*INDEX(prod_est,$G45+$H45,MATCH(BX$14,$BP$14:$DP$14,0))</f>
        <v>2.0761255963488816</v>
      </c>
      <c r="BY45" s="8" cm="1">
        <f t="array" ref="BY45">S45*INDEX(prod_est,$G45+$H45,MATCH(BY$14,$BP$14:$DP$14,0))</f>
        <v>2.1096486686355349</v>
      </c>
      <c r="BZ45" s="8" cm="1">
        <f t="array" ref="BZ45">T45*INDEX(prod_est,$G45+$H45,MATCH(BZ$14,$BP$14:$DP$14,0))</f>
        <v>2.110930531884005</v>
      </c>
      <c r="CA45" s="8" cm="1">
        <f t="array" ref="CA45">U45*INDEX(prod_est,$G45+$H45,MATCH(CA$14,$BP$14:$DP$14,0))</f>
        <v>2.1085801015573389</v>
      </c>
      <c r="CB45" s="8" cm="1">
        <f t="array" ref="CB45">V45*INDEX(prod_est,$G45+$H45,MATCH(CB$14,$BP$14:$DP$14,0))</f>
        <v>2.1034313634325441</v>
      </c>
      <c r="CC45" s="8" cm="1">
        <f t="array" ref="CC45">W45*INDEX(prod_est,$G45+$H45,MATCH(CC$14,$BP$14:$DP$14,0))</f>
        <v>2.1057057292118433</v>
      </c>
      <c r="CD45" s="8" cm="1">
        <f t="array" ref="CD45">X45*INDEX(prod_est,$G45+$H45,MATCH(CD$14,$BP$14:$DP$14,0))</f>
        <v>2.1053149669880158</v>
      </c>
      <c r="CE45" s="8" cm="1">
        <f t="array" ref="CE45">Y45*INDEX(prod_est,$G45+$H45,MATCH(CE$14,$BP$14:$DP$14,0))</f>
        <v>2.1025139495932272</v>
      </c>
      <c r="CF45" s="8" cm="1">
        <f t="array" ref="CF45">Z45*INDEX(prod_est,$G45+$H45,MATCH(CF$14,$BP$14:$DP$14,0))</f>
        <v>2.0974125676708728</v>
      </c>
      <c r="CG45" s="8" cm="1">
        <f t="array" ref="CG45">AA45*INDEX(prod_est,$G45+$H45,MATCH(CG$14,$BP$14:$DP$14,0))</f>
        <v>2.0902213997551349</v>
      </c>
      <c r="CH45" s="8" cm="1">
        <f t="array" ref="CH45">AB45*INDEX(prod_est,$G45+$H45,MATCH(CH$14,$BP$14:$DP$14,0))</f>
        <v>2.081113534261569</v>
      </c>
      <c r="CI45" s="8" cm="1">
        <f t="array" ref="CI45">AC45*INDEX(prod_est,$G45+$H45,MATCH(CI$14,$BP$14:$DP$14,0))</f>
        <v>2.0702740631140681</v>
      </c>
      <c r="CJ45" s="8" cm="1">
        <f t="array" ref="CJ45">AD45*INDEX(prod_est,$G45+$H45,MATCH(CJ$14,$BP$14:$DP$14,0))</f>
        <v>2.0578727906413885</v>
      </c>
      <c r="CK45" s="8" cm="1">
        <f t="array" ref="CK45">AE45*INDEX(prod_est,$G45+$H45,MATCH(CK$14,$BP$14:$DP$14,0))</f>
        <v>2.0440593162216598</v>
      </c>
      <c r="CL45" s="8" cm="1">
        <f t="array" ref="CL45">AF45*INDEX(prod_est,$G45+$H45,MATCH(CL$14,$BP$14:$DP$14,0))</f>
        <v>2.0288844384658828</v>
      </c>
      <c r="CM45" s="8" cm="1">
        <f t="array" ref="CM45">AG45*INDEX(prod_est,$G45+$H45,MATCH(CM$14,$BP$14:$DP$14,0))</f>
        <v>2.018719174065283</v>
      </c>
      <c r="CN45" s="8" cm="1">
        <f t="array" ref="CN45">AH45*INDEX(prod_est,$G45+$H45,MATCH(CN$14,$BP$14:$DP$14,0))</f>
        <v>2.0072398338728501</v>
      </c>
      <c r="CO45" s="8" cm="1">
        <f t="array" ref="CO45">AI45*INDEX(prod_est,$G45+$H45,MATCH(CO$14,$BP$14:$DP$14,0))</f>
        <v>1.9944607456419339</v>
      </c>
      <c r="CP45" s="8" cm="1">
        <f t="array" ref="CP45">AJ45*INDEX(prod_est,$G45+$H45,MATCH(CP$14,$BP$14:$DP$14,0))</f>
        <v>1.9804231678685542</v>
      </c>
      <c r="CQ45" s="8" cm="1">
        <f t="array" ref="CQ45">AK45*INDEX(prod_est,$G45+$H45,MATCH(CQ$14,$BP$14:$DP$14,0))</f>
        <v>1.9650882683081734</v>
      </c>
      <c r="CR45" s="8" cm="1">
        <f t="array" ref="CR45">AL45*INDEX(prod_est,$G45+$H45,MATCH(CR$14,$BP$14:$DP$14,0))</f>
        <v>1.9496968280408091</v>
      </c>
      <c r="CS45" s="8" cm="1">
        <f t="array" ref="CS45">AM45*INDEX(prod_est,$G45+$H45,MATCH(CS$14,$BP$14:$DP$14,0))</f>
        <v>1.9330497713976207</v>
      </c>
      <c r="CT45" s="8" cm="1">
        <f t="array" ref="CT45">AN45*INDEX(prod_est,$G45+$H45,MATCH(CT$14,$BP$14:$DP$14,0))</f>
        <v>1.9151165944478825</v>
      </c>
      <c r="CU45" s="8" cm="1">
        <f t="array" ref="CU45">AO45*INDEX(prod_est,$G45+$H45,MATCH(CU$14,$BP$14:$DP$14,0))</f>
        <v>1.8959743081851221</v>
      </c>
      <c r="CV45" s="8" cm="1">
        <f t="array" ref="CV45">AP45*INDEX(prod_est,$G45+$H45,MATCH(CV$14,$BP$14:$DP$14,0))</f>
        <v>1.875630735934172</v>
      </c>
      <c r="CW45" cm="1">
        <f t="array" ref="CW45">AQ45*INDEX(prod_est,$G45+$H45,MATCH(CW$14,$BP$14:$DP$14,0))</f>
        <v>1.8480705055786508</v>
      </c>
      <c r="CX45" cm="1">
        <f t="array" ref="CX45">AR45*INDEX(prod_est,$G45+$H45,MATCH(CX$14,$BP$14:$DP$14,0))</f>
        <v>1.8203957565978701</v>
      </c>
      <c r="CY45" cm="1">
        <f t="array" ref="CY45">AS45*INDEX(prod_est,$G45+$H45,MATCH(CY$14,$BP$14:$DP$14,0))</f>
        <v>1.7926130647206642</v>
      </c>
      <c r="CZ45" cm="1">
        <f t="array" ref="CZ45">AT45*INDEX(prod_est,$G45+$H45,MATCH(CZ$14,$BP$14:$DP$14,0))</f>
        <v>1.7647288875966411</v>
      </c>
      <c r="DA45" cm="1">
        <f t="array" ref="DA45">AU45*INDEX(prod_est,$G45+$H45,MATCH(DA$14,$BP$14:$DP$14,0))</f>
        <v>1.736749566399951</v>
      </c>
      <c r="DB45" cm="1">
        <f t="array" ref="DB45">AV45*INDEX(prod_est,$G45+$H45,MATCH(DB$14,$BP$14:$DP$14,0))</f>
        <v>1.7086813274140422</v>
      </c>
      <c r="DC45" cm="1">
        <f t="array" ref="DC45">AW45*INDEX(prod_est,$G45+$H45,MATCH(DC$14,$BP$14:$DP$14,0))</f>
        <v>1.6805302835976303</v>
      </c>
      <c r="DD45" cm="1">
        <f t="array" ref="DD45">AX45*INDEX(prod_est,$G45+$H45,MATCH(DD$14,$BP$14:$DP$14,0))</f>
        <v>1.6523024361320824</v>
      </c>
      <c r="DE45" cm="1">
        <f t="array" ref="DE45">AY45*INDEX(prod_est,$G45+$H45,MATCH(DE$14,$BP$14:$DP$14,0))</f>
        <v>1.6240036759504197</v>
      </c>
      <c r="DF45" cm="1">
        <f t="array" ref="DF45">AZ45*INDEX(prod_est,$G45+$H45,MATCH(DF$14,$BP$14:$DP$14,0))</f>
        <v>1.5956397852481417</v>
      </c>
      <c r="DG45" cm="1">
        <f t="array" ref="DG45">BA45*INDEX(prod_est,$G45+$H45,MATCH(DG$14,$BP$14:$DP$14,0))</f>
        <v>1.5672164389760543</v>
      </c>
      <c r="DH45" cm="1">
        <f t="array" ref="DH45">BB45*INDEX(prod_est,$G45+$H45,MATCH(DH$14,$BP$14:$DP$14,0))</f>
        <v>1.5387392063153371</v>
      </c>
      <c r="DI45" cm="1">
        <f t="array" ref="DI45">BC45*INDEX(prod_est,$G45+$H45,MATCH(DI$14,$BP$14:$DP$14,0))</f>
        <v>1.510213552134998</v>
      </c>
      <c r="DJ45" cm="1">
        <f t="array" ref="DJ45">BD45*INDEX(prod_est,$G45+$H45,MATCH(DJ$14,$BP$14:$DP$14,0))</f>
        <v>1.4816448384319283</v>
      </c>
      <c r="DK45" cm="1">
        <f t="array" ref="DK45">BE45*INDEX(prod_est,$G45+$H45,MATCH(DK$14,$BP$14:$DP$14,0))</f>
        <v>1.4530383257537738</v>
      </c>
      <c r="DL45" cm="1">
        <f t="array" ref="DL45">BF45*INDEX(prod_est,$G45+$H45,MATCH(DL$14,$BP$14:$DP$14,0))</f>
        <v>1.4243991746047526</v>
      </c>
      <c r="DM45" cm="1">
        <f t="array" ref="DM45">BG45*INDEX(prod_est,$G45+$H45,MATCH(DM$14,$BP$14:$DP$14,0))</f>
        <v>1.3957324468346741</v>
      </c>
      <c r="DN45" cm="1">
        <f t="array" ref="DN45">BH45*INDEX(prod_est,$G45+$H45,MATCH(DN$14,$BP$14:$DP$14,0))</f>
        <v>1.3670431070112756</v>
      </c>
      <c r="DO45" cm="1">
        <f t="array" ref="DO45">BI45*INDEX(prod_est,$G45+$H45,MATCH(DO$14,$BP$14:$DP$14,0))</f>
        <v>1.3383360237761313</v>
      </c>
      <c r="DP45" cm="1">
        <f t="array" ref="DP45">BJ45*INDEX(prod_est,$G45+$H45,MATCH(DP$14,$BP$14:$DP$14,0))</f>
        <v>1.309615971184239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2.1310749806918214</v>
      </c>
      <c r="N47" s="42">
        <f t="shared" si="66"/>
        <v>2.114858055512963</v>
      </c>
      <c r="O47" s="42">
        <f t="shared" si="66"/>
        <v>2.0987645369080816</v>
      </c>
      <c r="P47" s="42">
        <f t="shared" si="66"/>
        <v>2.0827934857853143</v>
      </c>
      <c r="Q47" s="42">
        <f t="shared" si="66"/>
        <v>2.0669439701990395</v>
      </c>
      <c r="R47" s="42">
        <f t="shared" si="66"/>
        <v>2.0512150652955015</v>
      </c>
      <c r="S47" s="42">
        <f t="shared" si="66"/>
        <v>2.035605853258839</v>
      </c>
      <c r="T47" s="42">
        <f t="shared" si="66"/>
        <v>2.0201154232575314</v>
      </c>
      <c r="U47" s="42">
        <f t="shared" si="66"/>
        <v>2.0047428713912474</v>
      </c>
      <c r="V47" s="42">
        <f t="shared" si="66"/>
        <v>1.9894873006381015</v>
      </c>
      <c r="W47" s="42">
        <f t="shared" si="66"/>
        <v>1.9743478208023133</v>
      </c>
      <c r="X47" s="42">
        <f t="shared" si="66"/>
        <v>1.9593235484622571</v>
      </c>
      <c r="Y47" s="42">
        <f t="shared" si="66"/>
        <v>1.9444136069189173</v>
      </c>
      <c r="Z47" s="42">
        <f t="shared" si="66"/>
        <v>1.9296171261447297</v>
      </c>
      <c r="AA47" s="42">
        <f t="shared" si="66"/>
        <v>1.9149332427328121</v>
      </c>
      <c r="AB47" s="42">
        <f t="shared" si="66"/>
        <v>1.9003610998465841</v>
      </c>
      <c r="AC47" s="42">
        <f t="shared" si="66"/>
        <v>1.8858998471697679</v>
      </c>
      <c r="AD47" s="42">
        <f t="shared" si="66"/>
        <v>1.8715486408567714</v>
      </c>
      <c r="AE47" s="42">
        <f t="shared" si="66"/>
        <v>1.8573066434834478</v>
      </c>
      <c r="AF47" s="42">
        <f t="shared" si="66"/>
        <v>1.8431730239982291</v>
      </c>
      <c r="AG47" s="42">
        <f t="shared" si="66"/>
        <v>1.8291469576736337</v>
      </c>
      <c r="AH47" s="42">
        <f t="shared" si="66"/>
        <v>1.8152276260581399</v>
      </c>
      <c r="AI47" s="42">
        <f t="shared" si="66"/>
        <v>1.8014142169284313</v>
      </c>
      <c r="AJ47" s="42">
        <f t="shared" si="66"/>
        <v>1.7877059242419973</v>
      </c>
      <c r="AK47" s="42">
        <f t="shared" si="66"/>
        <v>1.774101948090101</v>
      </c>
      <c r="AL47" s="42">
        <f t="shared" si="66"/>
        <v>1.7606014946511024</v>
      </c>
      <c r="AM47" s="42">
        <f t="shared" si="66"/>
        <v>1.7472037761441381</v>
      </c>
      <c r="AN47" s="42">
        <f t="shared" si="66"/>
        <v>1.7339080107831508</v>
      </c>
      <c r="AO47" s="42">
        <f t="shared" ref="AO47:BJ47" si="67">SUM(AO15:AO46)*1000</f>
        <v>1.7207134227312724</v>
      </c>
      <c r="AP47">
        <f t="shared" si="67"/>
        <v>1.7076192420555496</v>
      </c>
      <c r="AQ47">
        <f t="shared" si="67"/>
        <v>1.69462470468202</v>
      </c>
      <c r="AR47">
        <f t="shared" si="67"/>
        <v>1.6817290523511232</v>
      </c>
      <c r="AS47">
        <f t="shared" si="67"/>
        <v>1.6689315325734584</v>
      </c>
      <c r="AT47">
        <f t="shared" si="67"/>
        <v>1.6562313985858705</v>
      </c>
      <c r="AU47">
        <f t="shared" si="67"/>
        <v>1.6436279093078798</v>
      </c>
      <c r="AV47">
        <f t="shared" si="67"/>
        <v>1.6311203292984349</v>
      </c>
      <c r="AW47">
        <f t="shared" si="67"/>
        <v>1.6187079287129984</v>
      </c>
      <c r="AX47">
        <f t="shared" si="67"/>
        <v>1.6063899832609609</v>
      </c>
      <c r="AY47">
        <f t="shared" si="67"/>
        <v>1.594165774163375</v>
      </c>
      <c r="AZ47">
        <f t="shared" si="67"/>
        <v>1.5820345881110134</v>
      </c>
      <c r="BA47">
        <f t="shared" si="67"/>
        <v>1.5699957172227472</v>
      </c>
      <c r="BB47">
        <f t="shared" si="67"/>
        <v>1.5580484590042381</v>
      </c>
      <c r="BC47">
        <f t="shared" si="67"/>
        <v>1.5461921163069459</v>
      </c>
      <c r="BD47">
        <f t="shared" si="67"/>
        <v>1.5344259972874497</v>
      </c>
      <c r="BE47">
        <f t="shared" si="67"/>
        <v>1.5227494153670764</v>
      </c>
      <c r="BF47">
        <f t="shared" si="67"/>
        <v>1.5111616891918382</v>
      </c>
      <c r="BG47">
        <f t="shared" si="67"/>
        <v>1.4996621425926722</v>
      </c>
      <c r="BH47">
        <f t="shared" si="67"/>
        <v>1.4882501045459877</v>
      </c>
      <c r="BI47">
        <f t="shared" si="67"/>
        <v>1.4769249091345076</v>
      </c>
      <c r="BJ47">
        <f t="shared" si="67"/>
        <v>1.4656858955084122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0.22335349017965164</v>
      </c>
      <c r="BT58" s="65">
        <f t="shared" si="75"/>
        <v>0.22953740093816166</v>
      </c>
      <c r="BU58" s="65">
        <f t="shared" si="75"/>
        <v>0.23580460858859678</v>
      </c>
      <c r="BV58" s="65">
        <f t="shared" si="75"/>
        <v>0.24176440553854098</v>
      </c>
      <c r="BW58" s="65">
        <f t="shared" si="75"/>
        <v>0.24711142209348097</v>
      </c>
      <c r="BX58" s="65">
        <f t="shared" si="75"/>
        <v>0.25177738834624974</v>
      </c>
      <c r="BY58" s="65">
        <f t="shared" si="75"/>
        <v>0.25584282234721745</v>
      </c>
      <c r="BZ58" s="65">
        <f t="shared" si="75"/>
        <v>0.25599827738398617</v>
      </c>
      <c r="CA58" s="65">
        <f t="shared" si="75"/>
        <v>0.25571323431617826</v>
      </c>
      <c r="CB58" s="65">
        <f t="shared" si="75"/>
        <v>0.25508883286348222</v>
      </c>
      <c r="CC58" s="65">
        <f t="shared" si="75"/>
        <v>0.25536465137709391</v>
      </c>
      <c r="CD58" s="65">
        <f t="shared" si="75"/>
        <v>0.25531726258117871</v>
      </c>
      <c r="CE58" s="65">
        <f t="shared" si="75"/>
        <v>0.25497757559614631</v>
      </c>
      <c r="CF58" s="65">
        <f t="shared" si="75"/>
        <v>0.2543589171587059</v>
      </c>
      <c r="CG58" s="65">
        <f t="shared" si="75"/>
        <v>0.25348682469947903</v>
      </c>
      <c r="CH58" s="65">
        <f t="shared" si="75"/>
        <v>0.25238228912060467</v>
      </c>
      <c r="CI58" s="65">
        <f t="shared" si="75"/>
        <v>0.25106775702227124</v>
      </c>
      <c r="CJ58" s="65">
        <f t="shared" si="75"/>
        <v>0.24956382103649438</v>
      </c>
      <c r="CK58" s="65">
        <f t="shared" si="75"/>
        <v>0.24788862348606513</v>
      </c>
      <c r="CL58" s="65">
        <f t="shared" si="75"/>
        <v>0.24604832485647241</v>
      </c>
      <c r="CM58" s="65">
        <f t="shared" si="75"/>
        <v>0.24481555564100055</v>
      </c>
      <c r="CN58" s="65">
        <f t="shared" si="75"/>
        <v>0.24342342488616001</v>
      </c>
      <c r="CO58" s="65">
        <f t="shared" si="75"/>
        <v>0.24187367015750355</v>
      </c>
      <c r="CP58" s="65">
        <f t="shared" si="75"/>
        <v>0.24017129498487214</v>
      </c>
      <c r="CQ58" s="65">
        <f t="shared" si="75"/>
        <v>0.23831159007652999</v>
      </c>
      <c r="CR58" s="65">
        <f t="shared" si="75"/>
        <v>0.23644502832312772</v>
      </c>
      <c r="CS58" s="65">
        <f t="shared" si="75"/>
        <v>0.23442619456247035</v>
      </c>
      <c r="CT58" s="65">
        <f t="shared" si="75"/>
        <v>0.23225138950005181</v>
      </c>
      <c r="CU58" s="65">
        <f t="shared" si="75"/>
        <v>0.22992995246816417</v>
      </c>
      <c r="CV58" s="69">
        <f t="shared" ref="CV58:DP58" si="76">CV$49*CV15</f>
        <v>0.22746283222265243</v>
      </c>
      <c r="CW58" s="65">
        <f t="shared" si="76"/>
        <v>0.22412052825350079</v>
      </c>
      <c r="CX58" s="65">
        <f t="shared" si="76"/>
        <v>0.22076433629971298</v>
      </c>
      <c r="CY58" s="65">
        <f t="shared" si="76"/>
        <v>0.21739505381777977</v>
      </c>
      <c r="CZ58" s="65">
        <f t="shared" si="76"/>
        <v>0.21401346394440343</v>
      </c>
      <c r="DA58" s="65">
        <f t="shared" si="76"/>
        <v>0.21062033569099128</v>
      </c>
      <c r="DB58" s="65">
        <f t="shared" si="76"/>
        <v>0.20721642413584329</v>
      </c>
      <c r="DC58" s="65">
        <f t="shared" si="76"/>
        <v>0.20380247061406126</v>
      </c>
      <c r="DD58" s="65">
        <f t="shared" si="76"/>
        <v>0.20037920290520453</v>
      </c>
      <c r="DE58" s="65">
        <f t="shared" si="76"/>
        <v>0.1969473354187162</v>
      </c>
      <c r="DF58" s="65">
        <f t="shared" si="76"/>
        <v>0.19350756937714483</v>
      </c>
      <c r="DG58" s="65">
        <f t="shared" si="76"/>
        <v>0.19006059299718372</v>
      </c>
      <c r="DH58" s="65">
        <f t="shared" si="76"/>
        <v>0.18660708166855644</v>
      </c>
      <c r="DI58" s="65">
        <f t="shared" si="76"/>
        <v>0.18314769813076631</v>
      </c>
      <c r="DJ58" s="65">
        <f t="shared" si="76"/>
        <v>0.17968309264773566</v>
      </c>
      <c r="DK58" s="65">
        <f t="shared" si="76"/>
        <v>0.17621390318036145</v>
      </c>
      <c r="DL58" s="65">
        <f t="shared" si="76"/>
        <v>0.17274075555700236</v>
      </c>
      <c r="DM58" s="65">
        <f t="shared" si="76"/>
        <v>0.16926426364192923</v>
      </c>
      <c r="DN58" s="65">
        <f t="shared" si="76"/>
        <v>0.16578502950175175</v>
      </c>
      <c r="DO58" s="65">
        <f t="shared" si="76"/>
        <v>0.16230364356985341</v>
      </c>
      <c r="DP58" s="65">
        <f t="shared" si="76"/>
        <v>0.1588206848088467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9.8746605551431419E-3</v>
      </c>
      <c r="BT69" s="65">
        <f t="shared" si="97"/>
        <v>1.0148056863365E-2</v>
      </c>
      <c r="BU69" s="65">
        <f t="shared" si="97"/>
        <v>1.0425135802793551E-2</v>
      </c>
      <c r="BV69" s="65">
        <f t="shared" si="97"/>
        <v>1.0688623836094218E-2</v>
      </c>
      <c r="BW69" s="65">
        <f t="shared" si="97"/>
        <v>1.0925020291866162E-2</v>
      </c>
      <c r="BX69" s="65">
        <f t="shared" si="97"/>
        <v>1.1131306895539941E-2</v>
      </c>
      <c r="BY69" s="65">
        <f t="shared" si="97"/>
        <v>1.1311043423214541E-2</v>
      </c>
      <c r="BZ69" s="65">
        <f t="shared" si="97"/>
        <v>1.1317916231507992E-2</v>
      </c>
      <c r="CA69" s="65">
        <f t="shared" si="97"/>
        <v>1.1305314218725762E-2</v>
      </c>
      <c r="CB69" s="65">
        <f t="shared" si="97"/>
        <v>1.1277708863687199E-2</v>
      </c>
      <c r="CC69" s="65">
        <f t="shared" si="97"/>
        <v>1.128990305055461E-2</v>
      </c>
      <c r="CD69" s="65">
        <f t="shared" si="97"/>
        <v>1.1287807948868923E-2</v>
      </c>
      <c r="CE69" s="65">
        <f t="shared" si="97"/>
        <v>1.1272790078901916E-2</v>
      </c>
      <c r="CF69" s="65">
        <f t="shared" si="97"/>
        <v>1.124543862778116E-2</v>
      </c>
      <c r="CG69" s="65">
        <f t="shared" si="97"/>
        <v>1.1206882628496626E-2</v>
      </c>
      <c r="CH69" s="65">
        <f t="shared" si="97"/>
        <v>1.1158050107886853E-2</v>
      </c>
      <c r="CI69" s="65">
        <f t="shared" si="97"/>
        <v>1.1099933450522591E-2</v>
      </c>
      <c r="CJ69" s="65">
        <f t="shared" si="97"/>
        <v>1.1033443075358694E-2</v>
      </c>
      <c r="CK69" s="65">
        <f t="shared" si="97"/>
        <v>1.0959381070954864E-2</v>
      </c>
      <c r="CL69" s="65">
        <f t="shared" si="97"/>
        <v>1.0878019797966893E-2</v>
      </c>
      <c r="CM69" s="65">
        <f t="shared" si="97"/>
        <v>1.0823517951876091E-2</v>
      </c>
      <c r="CN69" s="65">
        <f t="shared" si="97"/>
        <v>1.0761970587465674E-2</v>
      </c>
      <c r="CO69" s="65">
        <f t="shared" si="97"/>
        <v>1.0693454524086043E-2</v>
      </c>
      <c r="CP69" s="65">
        <f t="shared" si="97"/>
        <v>1.0618190972333541E-2</v>
      </c>
      <c r="CQ69" s="65">
        <f t="shared" si="97"/>
        <v>1.0535971730145558E-2</v>
      </c>
      <c r="CR69" s="65">
        <f t="shared" si="97"/>
        <v>1.0453449340613008E-2</v>
      </c>
      <c r="CS69" s="65">
        <f t="shared" si="97"/>
        <v>1.0364194867411268E-2</v>
      </c>
      <c r="CT69" s="65">
        <f t="shared" si="97"/>
        <v>1.0268044761372108E-2</v>
      </c>
      <c r="CU69" s="65">
        <f t="shared" si="97"/>
        <v>1.0165411922854155E-2</v>
      </c>
      <c r="CV69" s="69">
        <f t="shared" si="97"/>
        <v>1.0056338297214572E-2</v>
      </c>
      <c r="CW69" s="65">
        <f t="shared" ref="CW69:DP69" si="98">CW$49*CW26</f>
        <v>9.9085720046845852E-3</v>
      </c>
      <c r="CX69" s="65">
        <f t="shared" si="98"/>
        <v>9.7601917117466942E-3</v>
      </c>
      <c r="CY69" s="65">
        <f t="shared" si="98"/>
        <v>9.6112326746762636E-3</v>
      </c>
      <c r="CZ69" s="65">
        <f t="shared" si="98"/>
        <v>9.4617295166578141E-3</v>
      </c>
      <c r="DA69" s="65">
        <f t="shared" si="98"/>
        <v>9.3117162363837505E-3</v>
      </c>
      <c r="DB69" s="65">
        <f t="shared" si="98"/>
        <v>9.16122621655115E-3</v>
      </c>
      <c r="DC69" s="65">
        <f t="shared" si="98"/>
        <v>9.0102922322578341E-3</v>
      </c>
      <c r="DD69" s="65">
        <f t="shared" si="98"/>
        <v>8.8589464592987773E-3</v>
      </c>
      <c r="DE69" s="65">
        <f t="shared" si="98"/>
        <v>8.7072204823639802E-3</v>
      </c>
      <c r="DF69" s="65">
        <f t="shared" si="98"/>
        <v>8.5551453031388631E-3</v>
      </c>
      <c r="DG69" s="65">
        <f t="shared" si="98"/>
        <v>8.4027513483081861E-3</v>
      </c>
      <c r="DH69" s="65">
        <f t="shared" si="98"/>
        <v>8.250068477464725E-3</v>
      </c>
      <c r="DI69" s="65">
        <f t="shared" si="98"/>
        <v>8.0971259909235413E-3</v>
      </c>
      <c r="DJ69" s="65">
        <f t="shared" si="98"/>
        <v>7.9439526374429324E-3</v>
      </c>
      <c r="DK69" s="65">
        <f t="shared" si="98"/>
        <v>7.7905766218532759E-3</v>
      </c>
      <c r="DL69" s="65">
        <f t="shared" si="98"/>
        <v>7.6370256125944218E-3</v>
      </c>
      <c r="DM69" s="65">
        <f t="shared" si="98"/>
        <v>7.4833267491630313E-3</v>
      </c>
      <c r="DN69" s="65">
        <f t="shared" si="98"/>
        <v>7.3295066494704587E-3</v>
      </c>
      <c r="DO69" s="65">
        <f t="shared" si="98"/>
        <v>7.1755914171125687E-3</v>
      </c>
      <c r="DP69" s="65">
        <f t="shared" si="98"/>
        <v>7.0216066485520269E-3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5.3096535444048375E-2</v>
      </c>
      <c r="BT70" s="65">
        <f t="shared" si="99"/>
        <v>5.4566600839077391E-2</v>
      </c>
      <c r="BU70" s="65">
        <f t="shared" si="99"/>
        <v>5.6056467923217793E-2</v>
      </c>
      <c r="BV70" s="65">
        <f t="shared" si="99"/>
        <v>5.7473256036703349E-2</v>
      </c>
      <c r="BW70" s="65">
        <f t="shared" si="99"/>
        <v>5.8744371405444293E-2</v>
      </c>
      <c r="BX70" s="65">
        <f t="shared" si="99"/>
        <v>5.9853584618641008E-2</v>
      </c>
      <c r="BY70" s="65">
        <f t="shared" si="99"/>
        <v>6.0820036767448689E-2</v>
      </c>
      <c r="BZ70" s="65">
        <f t="shared" si="99"/>
        <v>6.0856992195649544E-2</v>
      </c>
      <c r="CA70" s="65">
        <f t="shared" si="99"/>
        <v>6.0789230553148367E-2</v>
      </c>
      <c r="CB70" s="65">
        <f t="shared" si="99"/>
        <v>6.0640795201465605E-2</v>
      </c>
      <c r="CC70" s="65">
        <f t="shared" si="99"/>
        <v>6.0706363943965794E-2</v>
      </c>
      <c r="CD70" s="65">
        <f t="shared" si="99"/>
        <v>6.0695098479164065E-2</v>
      </c>
      <c r="CE70" s="65">
        <f t="shared" si="99"/>
        <v>6.0614346653767706E-2</v>
      </c>
      <c r="CF70" s="65">
        <f t="shared" si="99"/>
        <v>6.0467276555938067E-2</v>
      </c>
      <c r="CG70" s="65">
        <f t="shared" si="99"/>
        <v>6.0259959051588437E-2</v>
      </c>
      <c r="CH70" s="65">
        <f t="shared" si="99"/>
        <v>5.9997384186670312E-2</v>
      </c>
      <c r="CI70" s="65">
        <f t="shared" si="99"/>
        <v>5.9684888061826417E-2</v>
      </c>
      <c r="CJ70" s="65">
        <f t="shared" si="99"/>
        <v>5.9327366044551688E-2</v>
      </c>
      <c r="CK70" s="65">
        <f t="shared" si="99"/>
        <v>5.8929131004478642E-2</v>
      </c>
      <c r="CL70" s="65">
        <f t="shared" si="99"/>
        <v>5.8491647438248237E-2</v>
      </c>
      <c r="CM70" s="65">
        <f t="shared" si="99"/>
        <v>5.8198588331399334E-2</v>
      </c>
      <c r="CN70" s="65">
        <f t="shared" si="99"/>
        <v>5.7867645126044968E-2</v>
      </c>
      <c r="CO70" s="65">
        <f t="shared" si="99"/>
        <v>5.7499230883610239E-2</v>
      </c>
      <c r="CP70" s="65">
        <f t="shared" si="99"/>
        <v>5.7094535064350874E-2</v>
      </c>
      <c r="CQ70" s="65">
        <f t="shared" si="99"/>
        <v>5.6652438155536798E-2</v>
      </c>
      <c r="CR70" s="65">
        <f t="shared" si="99"/>
        <v>5.6208711208542095E-2</v>
      </c>
      <c r="CS70" s="65">
        <f t="shared" si="99"/>
        <v>5.572878551657208E-2</v>
      </c>
      <c r="CT70" s="65">
        <f t="shared" si="99"/>
        <v>5.5211781667705781E-2</v>
      </c>
      <c r="CU70" s="65">
        <f t="shared" si="99"/>
        <v>5.4659919847478096E-2</v>
      </c>
      <c r="CV70" s="69">
        <f t="shared" si="99"/>
        <v>5.4073425598137381E-2</v>
      </c>
      <c r="CW70" s="65">
        <f t="shared" ref="CW70:DP70" si="100">CW$49*CW27</f>
        <v>5.3278878976008921E-2</v>
      </c>
      <c r="CX70" s="65">
        <f t="shared" si="100"/>
        <v>5.2481030843490428E-2</v>
      </c>
      <c r="CY70" s="65">
        <f t="shared" si="100"/>
        <v>5.168007077530843E-2</v>
      </c>
      <c r="CZ70" s="65">
        <f t="shared" si="100"/>
        <v>5.0876184942028904E-2</v>
      </c>
      <c r="DA70" s="65">
        <f t="shared" si="100"/>
        <v>5.0069556156292952E-2</v>
      </c>
      <c r="DB70" s="65">
        <f t="shared" si="100"/>
        <v>4.9260363918504545E-2</v>
      </c>
      <c r="DC70" s="65">
        <f t="shared" si="100"/>
        <v>4.8448784461976549E-2</v>
      </c>
      <c r="DD70" s="65">
        <f t="shared" si="100"/>
        <v>4.7634990797540966E-2</v>
      </c>
      <c r="DE70" s="65">
        <f t="shared" si="100"/>
        <v>4.6819152757629268E-2</v>
      </c>
      <c r="DF70" s="65">
        <f t="shared" si="100"/>
        <v>4.6001437039828647E-2</v>
      </c>
      <c r="DG70" s="65">
        <f t="shared" si="100"/>
        <v>4.5182007249919422E-2</v>
      </c>
      <c r="DH70" s="65">
        <f t="shared" si="100"/>
        <v>4.4361023944400495E-2</v>
      </c>
      <c r="DI70" s="65">
        <f t="shared" si="100"/>
        <v>4.3538644672506913E-2</v>
      </c>
      <c r="DJ70" s="65">
        <f t="shared" si="100"/>
        <v>4.2715024017725936E-2</v>
      </c>
      <c r="DK70" s="65">
        <f t="shared" si="100"/>
        <v>4.1890313638817629E-2</v>
      </c>
      <c r="DL70" s="65">
        <f t="shared" si="100"/>
        <v>4.1064662310343787E-2</v>
      </c>
      <c r="DM70" s="65">
        <f t="shared" si="100"/>
        <v>4.0238215962712702E-2</v>
      </c>
      <c r="DN70" s="65">
        <f t="shared" si="100"/>
        <v>3.9411117721742807E-2</v>
      </c>
      <c r="DO70" s="65">
        <f t="shared" si="100"/>
        <v>3.8583507947752838E-2</v>
      </c>
      <c r="DP70" s="65">
        <f t="shared" si="100"/>
        <v>3.7755524274181398E-2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5.1315858950497971E-2</v>
      </c>
      <c r="BT71" s="65">
        <f t="shared" si="101"/>
        <v>5.2736623371913205E-2</v>
      </c>
      <c r="BU71" s="65">
        <f t="shared" si="101"/>
        <v>5.4176525401402567E-2</v>
      </c>
      <c r="BV71" s="65">
        <f t="shared" si="101"/>
        <v>5.5545799279374891E-2</v>
      </c>
      <c r="BW71" s="65">
        <f t="shared" si="101"/>
        <v>5.67742857790422E-2</v>
      </c>
      <c r="BX71" s="65">
        <f t="shared" si="101"/>
        <v>5.7846299768625604E-2</v>
      </c>
      <c r="BY71" s="65">
        <f t="shared" si="101"/>
        <v>5.8780340412442796E-2</v>
      </c>
      <c r="BZ71" s="65">
        <f t="shared" si="101"/>
        <v>5.8816056481771052E-2</v>
      </c>
      <c r="CA71" s="65">
        <f t="shared" si="101"/>
        <v>5.8750567333378148E-2</v>
      </c>
      <c r="CB71" s="65">
        <f t="shared" si="101"/>
        <v>5.8607109996538412E-2</v>
      </c>
      <c r="CC71" s="65">
        <f t="shared" si="101"/>
        <v>5.8670479787308404E-2</v>
      </c>
      <c r="CD71" s="65">
        <f t="shared" si="101"/>
        <v>5.8659592127728678E-2</v>
      </c>
      <c r="CE71" s="65">
        <f t="shared" si="101"/>
        <v>5.8581548442818168E-2</v>
      </c>
      <c r="CF71" s="65">
        <f t="shared" si="101"/>
        <v>5.8439410573879157E-2</v>
      </c>
      <c r="CG71" s="65">
        <f t="shared" si="101"/>
        <v>5.8239045790711978E-2</v>
      </c>
      <c r="CH71" s="65">
        <f t="shared" si="101"/>
        <v>5.7985276790166108E-2</v>
      </c>
      <c r="CI71" s="65">
        <f t="shared" si="101"/>
        <v>5.7683260718289532E-2</v>
      </c>
      <c r="CJ71" s="65">
        <f t="shared" si="101"/>
        <v>5.7337728768667315E-2</v>
      </c>
      <c r="CK71" s="65">
        <f t="shared" si="101"/>
        <v>5.6952849172011356E-2</v>
      </c>
      <c r="CL71" s="65">
        <f t="shared" si="101"/>
        <v>5.653003731074599E-2</v>
      </c>
      <c r="CM71" s="65">
        <f t="shared" si="101"/>
        <v>5.6246806405651169E-2</v>
      </c>
      <c r="CN71" s="65">
        <f t="shared" si="101"/>
        <v>5.5926961905354414E-2</v>
      </c>
      <c r="CO71" s="65">
        <f t="shared" si="101"/>
        <v>5.557090301861109E-2</v>
      </c>
      <c r="CP71" s="65">
        <f t="shared" si="101"/>
        <v>5.5179779315241519E-2</v>
      </c>
      <c r="CQ71" s="65">
        <f t="shared" si="101"/>
        <v>5.4752508827149875E-2</v>
      </c>
      <c r="CR71" s="65">
        <f t="shared" si="101"/>
        <v>5.432366296679219E-2</v>
      </c>
      <c r="CS71" s="65">
        <f t="shared" si="101"/>
        <v>5.385983234376019E-2</v>
      </c>
      <c r="CT71" s="65">
        <f t="shared" si="101"/>
        <v>5.3360167038605869E-2</v>
      </c>
      <c r="CU71" s="65">
        <f t="shared" si="101"/>
        <v>5.2826812779422409E-2</v>
      </c>
      <c r="CV71" s="69">
        <f t="shared" si="101"/>
        <v>5.2259987544541295E-2</v>
      </c>
      <c r="CW71" s="65">
        <f t="shared" ref="CW71:DP71" si="102">CW$49*CW28</f>
        <v>5.1492087303033007E-2</v>
      </c>
      <c r="CX71" s="65">
        <f t="shared" si="102"/>
        <v>5.0720996272519706E-2</v>
      </c>
      <c r="CY71" s="65">
        <f t="shared" si="102"/>
        <v>4.9946897670038945E-2</v>
      </c>
      <c r="CZ71" s="65">
        <f t="shared" si="102"/>
        <v>4.9169971422631596E-2</v>
      </c>
      <c r="DA71" s="65">
        <f t="shared" si="102"/>
        <v>4.8390394212027038E-2</v>
      </c>
      <c r="DB71" s="65">
        <f t="shared" si="102"/>
        <v>4.7608339518798615E-2</v>
      </c>
      <c r="DC71" s="65">
        <f t="shared" si="102"/>
        <v>4.6823977665995636E-2</v>
      </c>
      <c r="DD71" s="65">
        <f t="shared" si="102"/>
        <v>4.6037475862257586E-2</v>
      </c>
      <c r="DE71" s="65">
        <f t="shared" si="102"/>
        <v>4.5248998244416097E-2</v>
      </c>
      <c r="DF71" s="65">
        <f t="shared" si="102"/>
        <v>4.4458705919590495E-2</v>
      </c>
      <c r="DG71" s="65">
        <f t="shared" si="102"/>
        <v>4.3666757006781888E-2</v>
      </c>
      <c r="DH71" s="65">
        <f t="shared" si="102"/>
        <v>4.2873306677972435E-2</v>
      </c>
      <c r="DI71" s="65">
        <f t="shared" si="102"/>
        <v>4.2078507198733822E-2</v>
      </c>
      <c r="DJ71" s="65">
        <f t="shared" si="102"/>
        <v>4.1282507968350986E-2</v>
      </c>
      <c r="DK71" s="65">
        <f t="shared" si="102"/>
        <v>4.0485455559467039E-2</v>
      </c>
      <c r="DL71" s="65">
        <f t="shared" si="102"/>
        <v>3.9687493757252994E-2</v>
      </c>
      <c r="DM71" s="65">
        <f t="shared" si="102"/>
        <v>3.8888763598109541E-2</v>
      </c>
      <c r="DN71" s="65">
        <f t="shared" si="102"/>
        <v>3.8089403407903871E-2</v>
      </c>
      <c r="DO71" s="65">
        <f t="shared" si="102"/>
        <v>3.7289548839748936E-2</v>
      </c>
      <c r="DP71" s="65">
        <f t="shared" si="102"/>
        <v>3.6489332911327756E-2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8.3916403254578125</v>
      </c>
      <c r="BT74" s="65">
        <f t="shared" si="107"/>
        <v>8.6239767659961064</v>
      </c>
      <c r="BU74" s="65">
        <f t="shared" si="107"/>
        <v>8.8594427638862996</v>
      </c>
      <c r="BV74" s="65">
        <f t="shared" si="107"/>
        <v>9.0833589980873644</v>
      </c>
      <c r="BW74" s="65">
        <f t="shared" si="107"/>
        <v>9.2842523877865091</v>
      </c>
      <c r="BX74" s="65">
        <f t="shared" si="107"/>
        <v>9.4595579562487071</v>
      </c>
      <c r="BY74" s="65">
        <f t="shared" si="107"/>
        <v>9.6123008566420136</v>
      </c>
      <c r="BZ74" s="65">
        <f t="shared" si="107"/>
        <v>9.6181414761653272</v>
      </c>
      <c r="CA74" s="65">
        <f t="shared" si="107"/>
        <v>9.6074320894421348</v>
      </c>
      <c r="CB74" s="65">
        <f t="shared" si="107"/>
        <v>9.5839726288108995</v>
      </c>
      <c r="CC74" s="65">
        <f t="shared" si="107"/>
        <v>9.594335438720293</v>
      </c>
      <c r="CD74" s="65">
        <f t="shared" si="107"/>
        <v>9.5925549886791632</v>
      </c>
      <c r="CE74" s="65">
        <f t="shared" si="107"/>
        <v>9.579792568896341</v>
      </c>
      <c r="CF74" s="65">
        <f t="shared" si="107"/>
        <v>9.5565488797686999</v>
      </c>
      <c r="CG74" s="65">
        <f t="shared" si="107"/>
        <v>9.523783391114419</v>
      </c>
      <c r="CH74" s="65">
        <f t="shared" si="107"/>
        <v>9.4822847545937652</v>
      </c>
      <c r="CI74" s="65">
        <f t="shared" si="107"/>
        <v>9.4328963140701312</v>
      </c>
      <c r="CJ74" s="65">
        <f t="shared" si="107"/>
        <v>9.3763917577500084</v>
      </c>
      <c r="CK74" s="65">
        <f t="shared" si="107"/>
        <v>9.3134527129829756</v>
      </c>
      <c r="CL74" s="65">
        <f t="shared" si="107"/>
        <v>9.2443106360960048</v>
      </c>
      <c r="CM74" s="65">
        <f t="shared" si="107"/>
        <v>9.1979941184887988</v>
      </c>
      <c r="CN74" s="65">
        <f t="shared" si="107"/>
        <v>9.1456902096882988</v>
      </c>
      <c r="CO74" s="65">
        <f t="shared" si="107"/>
        <v>9.0874641919748438</v>
      </c>
      <c r="CP74" s="65">
        <f t="shared" si="107"/>
        <v>9.023504053558284</v>
      </c>
      <c r="CQ74" s="65">
        <f t="shared" si="107"/>
        <v>8.9536328610833298</v>
      </c>
      <c r="CR74" s="65">
        <f t="shared" si="107"/>
        <v>8.883504049273812</v>
      </c>
      <c r="CS74" s="65">
        <f t="shared" si="107"/>
        <v>8.8076542079182918</v>
      </c>
      <c r="CT74" s="65">
        <f t="shared" si="107"/>
        <v>8.7259443503865306</v>
      </c>
      <c r="CU74" s="65">
        <f t="shared" si="107"/>
        <v>8.638725365833702</v>
      </c>
      <c r="CV74" s="69">
        <f t="shared" si="107"/>
        <v>8.5460329000775719</v>
      </c>
      <c r="CW74" s="65">
        <f t="shared" ref="CW74:DP74" si="108">CW$49*CW31</f>
        <v>8.4204588034072643</v>
      </c>
      <c r="CX74" s="65">
        <f t="shared" si="108"/>
        <v>8.294362919628016</v>
      </c>
      <c r="CY74" s="65">
        <f t="shared" si="108"/>
        <v>8.1677752100717083</v>
      </c>
      <c r="CZ74" s="65">
        <f t="shared" si="108"/>
        <v>8.0407250980597578</v>
      </c>
      <c r="DA74" s="65">
        <f t="shared" si="108"/>
        <v>7.9132414762104606</v>
      </c>
      <c r="DB74" s="65">
        <f t="shared" si="108"/>
        <v>7.7853527136596874</v>
      </c>
      <c r="DC74" s="65">
        <f t="shared" si="108"/>
        <v>7.6570866631959973</v>
      </c>
      <c r="DD74" s="65">
        <f t="shared" si="108"/>
        <v>7.5284706683110567</v>
      </c>
      <c r="DE74" s="65">
        <f t="shared" si="108"/>
        <v>7.3995315701663236</v>
      </c>
      <c r="DF74" s="65">
        <f t="shared" si="108"/>
        <v>7.2702957144768812</v>
      </c>
      <c r="DG74" s="65">
        <f t="shared" si="108"/>
        <v>7.1407889583132933</v>
      </c>
      <c r="DH74" s="65">
        <f t="shared" si="108"/>
        <v>7.0110366768225321</v>
      </c>
      <c r="DI74" s="65">
        <f t="shared" si="108"/>
        <v>6.8810637698686508</v>
      </c>
      <c r="DJ74" s="65">
        <f t="shared" si="108"/>
        <v>6.7508946685941771</v>
      </c>
      <c r="DK74" s="65">
        <f t="shared" si="108"/>
        <v>6.6205533419032223</v>
      </c>
      <c r="DL74" s="65">
        <f t="shared" si="108"/>
        <v>6.4900633028668713</v>
      </c>
      <c r="DM74" s="65">
        <f t="shared" si="108"/>
        <v>6.3594476150520522</v>
      </c>
      <c r="DN74" s="65">
        <f t="shared" si="108"/>
        <v>6.2287288987743734</v>
      </c>
      <c r="DO74" s="65">
        <f t="shared" si="108"/>
        <v>6.0979293372761338</v>
      </c>
      <c r="DP74" s="65">
        <f t="shared" si="108"/>
        <v>5.9670706828299407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0.37920315328561982</v>
      </c>
      <c r="BT75" s="65">
        <f t="shared" si="109"/>
        <v>0.38970201971200841</v>
      </c>
      <c r="BU75" s="65">
        <f t="shared" si="109"/>
        <v>0.40034230521383429</v>
      </c>
      <c r="BV75" s="65">
        <f t="shared" si="109"/>
        <v>0.41046067764017558</v>
      </c>
      <c r="BW75" s="65">
        <f t="shared" si="109"/>
        <v>0.4195386890769916</v>
      </c>
      <c r="BX75" s="65">
        <f t="shared" si="109"/>
        <v>0.42746043283282487</v>
      </c>
      <c r="BY75" s="65">
        <f t="shared" si="109"/>
        <v>0.43436261014557487</v>
      </c>
      <c r="BZ75" s="65">
        <f t="shared" si="109"/>
        <v>0.4346265372509423</v>
      </c>
      <c r="CA75" s="65">
        <f t="shared" si="109"/>
        <v>0.4341425993010673</v>
      </c>
      <c r="CB75" s="65">
        <f t="shared" si="109"/>
        <v>0.43308250841290608</v>
      </c>
      <c r="CC75" s="65">
        <f t="shared" si="109"/>
        <v>0.43355078517908502</v>
      </c>
      <c r="CD75" s="65">
        <f t="shared" si="109"/>
        <v>0.43347032983976175</v>
      </c>
      <c r="CE75" s="65">
        <f t="shared" si="109"/>
        <v>0.43289361901356971</v>
      </c>
      <c r="CF75" s="65">
        <f t="shared" si="109"/>
        <v>0.4318432784520882</v>
      </c>
      <c r="CG75" s="65">
        <f t="shared" si="109"/>
        <v>0.43036266487300584</v>
      </c>
      <c r="CH75" s="65">
        <f t="shared" si="109"/>
        <v>0.42848741602827811</v>
      </c>
      <c r="CI75" s="65">
        <f t="shared" si="109"/>
        <v>0.42625564111228159</v>
      </c>
      <c r="CJ75" s="65">
        <f t="shared" si="109"/>
        <v>0.42370230170537293</v>
      </c>
      <c r="CK75" s="65">
        <f t="shared" si="109"/>
        <v>0.42085819932314389</v>
      </c>
      <c r="CL75" s="65">
        <f t="shared" si="109"/>
        <v>0.41773379306126973</v>
      </c>
      <c r="CM75" s="65">
        <f t="shared" si="109"/>
        <v>0.41564083282409425</v>
      </c>
      <c r="CN75" s="65">
        <f t="shared" si="109"/>
        <v>0.41327731313341548</v>
      </c>
      <c r="CO75" s="65">
        <f t="shared" si="109"/>
        <v>0.41064618397822239</v>
      </c>
      <c r="CP75" s="65">
        <f t="shared" si="109"/>
        <v>0.4077559402080545</v>
      </c>
      <c r="CQ75" s="65">
        <f t="shared" si="109"/>
        <v>0.40459858652239306</v>
      </c>
      <c r="CR75" s="65">
        <f t="shared" si="109"/>
        <v>0.40142959148173724</v>
      </c>
      <c r="CS75" s="65">
        <f t="shared" si="109"/>
        <v>0.3980020733919819</v>
      </c>
      <c r="CT75" s="65">
        <f t="shared" si="109"/>
        <v>0.39430975169695354</v>
      </c>
      <c r="CU75" s="65">
        <f t="shared" si="109"/>
        <v>0.39036848244730921</v>
      </c>
      <c r="CV75" s="69">
        <f t="shared" si="109"/>
        <v>0.3861798764135268</v>
      </c>
      <c r="CW75" s="65">
        <f t="shared" ref="CW75:DP75" si="110">CW$49*CW32</f>
        <v>0.38050540854055148</v>
      </c>
      <c r="CX75" s="65">
        <f t="shared" si="110"/>
        <v>0.37480736204535459</v>
      </c>
      <c r="CY75" s="65">
        <f t="shared" si="110"/>
        <v>0.36908709082670732</v>
      </c>
      <c r="CZ75" s="65">
        <f t="shared" si="110"/>
        <v>0.36334592447165454</v>
      </c>
      <c r="DA75" s="65">
        <f t="shared" si="110"/>
        <v>0.35758516858572026</v>
      </c>
      <c r="DB75" s="65">
        <f t="shared" si="110"/>
        <v>0.35180610511919791</v>
      </c>
      <c r="DC75" s="65">
        <f t="shared" si="110"/>
        <v>0.34600999268957344</v>
      </c>
      <c r="DD75" s="65">
        <f t="shared" si="110"/>
        <v>0.34019806690012111</v>
      </c>
      <c r="DE75" s="65">
        <f t="shared" si="110"/>
        <v>0.33437154065471514</v>
      </c>
      <c r="DF75" s="65">
        <f t="shared" si="110"/>
        <v>0.32853160446889818</v>
      </c>
      <c r="DG75" s="65">
        <f t="shared" si="110"/>
        <v>0.3226794267772447</v>
      </c>
      <c r="DH75" s="65">
        <f t="shared" si="110"/>
        <v>0.3168161542370676</v>
      </c>
      <c r="DI75" s="65">
        <f t="shared" si="110"/>
        <v>0.31094291202849833</v>
      </c>
      <c r="DJ75" s="65">
        <f t="shared" si="110"/>
        <v>0.3050608041509848</v>
      </c>
      <c r="DK75" s="65">
        <f t="shared" si="110"/>
        <v>0.29917091371625087</v>
      </c>
      <c r="DL75" s="65">
        <f t="shared" si="110"/>
        <v>0.29327430323774489</v>
      </c>
      <c r="DM75" s="65">
        <f t="shared" si="110"/>
        <v>0.28737201491662961</v>
      </c>
      <c r="DN75" s="65">
        <f t="shared" si="110"/>
        <v>0.28146507092433698</v>
      </c>
      <c r="DO75" s="65">
        <f t="shared" si="110"/>
        <v>0.27555447368174091</v>
      </c>
      <c r="DP75" s="65">
        <f t="shared" si="110"/>
        <v>0.26964120613496928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1.3759772904707664E-3</v>
      </c>
      <c r="BT80" s="65">
        <f t="shared" si="119"/>
        <v>1.4140734973541401E-3</v>
      </c>
      <c r="BU80" s="65">
        <f t="shared" si="119"/>
        <v>1.4526828577663155E-3</v>
      </c>
      <c r="BV80" s="65">
        <f t="shared" si="119"/>
        <v>1.4893984033901792E-3</v>
      </c>
      <c r="BW80" s="65">
        <f t="shared" si="119"/>
        <v>1.5223388931288925E-3</v>
      </c>
      <c r="BX80" s="65">
        <f t="shared" si="119"/>
        <v>1.5510837477391733E-3</v>
      </c>
      <c r="BY80" s="65">
        <f t="shared" si="119"/>
        <v>1.57612900159547E-3</v>
      </c>
      <c r="BZ80" s="65">
        <f t="shared" si="119"/>
        <v>1.5770866879970162E-3</v>
      </c>
      <c r="CA80" s="65">
        <f t="shared" si="119"/>
        <v>1.5753306698224432E-3</v>
      </c>
      <c r="CB80" s="65">
        <f t="shared" si="119"/>
        <v>1.5714840219892008E-3</v>
      </c>
      <c r="CC80" s="65">
        <f t="shared" si="119"/>
        <v>1.5731832119625284E-3</v>
      </c>
      <c r="CD80" s="65">
        <f t="shared" si="119"/>
        <v>1.5728912715637033E-3</v>
      </c>
      <c r="CE80" s="65">
        <f t="shared" si="119"/>
        <v>1.5707986175519072E-3</v>
      </c>
      <c r="CF80" s="65">
        <f t="shared" si="119"/>
        <v>1.5669873497727855E-3</v>
      </c>
      <c r="CG80" s="65">
        <f t="shared" si="119"/>
        <v>1.5616147924954321E-3</v>
      </c>
      <c r="CH80" s="65">
        <f t="shared" si="119"/>
        <v>1.5548102609350539E-3</v>
      </c>
      <c r="CI80" s="65">
        <f t="shared" si="119"/>
        <v>1.5467120381875751E-3</v>
      </c>
      <c r="CJ80" s="65">
        <f t="shared" si="119"/>
        <v>1.5374469859106385E-3</v>
      </c>
      <c r="CK80" s="65">
        <f t="shared" si="119"/>
        <v>1.5271268705428919E-3</v>
      </c>
      <c r="CL80" s="65">
        <f t="shared" si="119"/>
        <v>1.5157896439789941E-3</v>
      </c>
      <c r="CM80" s="65">
        <f t="shared" si="119"/>
        <v>1.5081951244417511E-3</v>
      </c>
      <c r="CN80" s="65">
        <f t="shared" si="119"/>
        <v>1.4996188523517752E-3</v>
      </c>
      <c r="CO80" s="65">
        <f t="shared" si="119"/>
        <v>1.4900715320447775E-3</v>
      </c>
      <c r="CP80" s="65">
        <f t="shared" si="119"/>
        <v>1.4795839879481174E-3</v>
      </c>
      <c r="CQ80" s="65">
        <f t="shared" si="119"/>
        <v>1.4681272082989723E-3</v>
      </c>
      <c r="CR80" s="65">
        <f t="shared" si="119"/>
        <v>1.4566281868067317E-3</v>
      </c>
      <c r="CS80" s="65">
        <f t="shared" si="119"/>
        <v>1.4441910880818988E-3</v>
      </c>
      <c r="CT80" s="65">
        <f t="shared" si="119"/>
        <v>1.4307931224862784E-3</v>
      </c>
      <c r="CU80" s="65">
        <f t="shared" si="119"/>
        <v>1.4164918253157439E-3</v>
      </c>
      <c r="CV80" s="69">
        <f t="shared" si="119"/>
        <v>1.4012930414151461E-3</v>
      </c>
      <c r="CW80" s="65">
        <f t="shared" ref="CW80:DP80" si="120">CW$49*CW37</f>
        <v>1.380702656390476E-3</v>
      </c>
      <c r="CX80" s="65">
        <f t="shared" si="120"/>
        <v>1.3600267139319173E-3</v>
      </c>
      <c r="CY80" s="65">
        <f t="shared" si="120"/>
        <v>1.3392701267991524E-3</v>
      </c>
      <c r="CZ80" s="65">
        <f t="shared" si="120"/>
        <v>1.3184377195342865E-3</v>
      </c>
      <c r="DA80" s="65">
        <f t="shared" si="120"/>
        <v>1.2975342296600316E-3</v>
      </c>
      <c r="DB80" s="65">
        <f t="shared" si="120"/>
        <v>1.2765643088636859E-3</v>
      </c>
      <c r="DC80" s="65">
        <f t="shared" si="120"/>
        <v>1.2555325241670762E-3</v>
      </c>
      <c r="DD80" s="65">
        <f t="shared" si="120"/>
        <v>1.2344433590826174E-3</v>
      </c>
      <c r="DE80" s="65">
        <f t="shared" si="120"/>
        <v>1.2133012147556375E-3</v>
      </c>
      <c r="DF80" s="65">
        <f t="shared" si="120"/>
        <v>1.1921104110931213E-3</v>
      </c>
      <c r="DG80" s="65">
        <f t="shared" si="120"/>
        <v>1.1708751878790104E-3</v>
      </c>
      <c r="DH80" s="65">
        <f t="shared" si="120"/>
        <v>1.1495997058762332E-3</v>
      </c>
      <c r="DI80" s="65">
        <f t="shared" si="120"/>
        <v>1.1282880479155763E-3</v>
      </c>
      <c r="DJ80" s="65">
        <f t="shared" si="120"/>
        <v>1.1069442199715571E-3</v>
      </c>
      <c r="DK80" s="65">
        <f t="shared" si="120"/>
        <v>1.0855721522254576E-3</v>
      </c>
      <c r="DL80" s="65">
        <f t="shared" si="120"/>
        <v>1.0641757001156173E-3</v>
      </c>
      <c r="DM80" s="65">
        <f t="shared" si="120"/>
        <v>1.0427586453751777E-3</v>
      </c>
      <c r="DN80" s="65">
        <f t="shared" si="120"/>
        <v>1.0213246970573603E-3</v>
      </c>
      <c r="DO80" s="65">
        <f t="shared" si="120"/>
        <v>9.9987749254847394E-4</v>
      </c>
      <c r="DP80" s="65">
        <f t="shared" si="120"/>
        <v>9.784205985687263E-4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1.8417456032951198</v>
      </c>
      <c r="BT88" s="65">
        <f t="shared" si="135"/>
        <v>1.8927373762085156</v>
      </c>
      <c r="BU88" s="65">
        <f t="shared" si="135"/>
        <v>1.944416005120212</v>
      </c>
      <c r="BV88" s="65">
        <f t="shared" si="135"/>
        <v>1.9935597629377531</v>
      </c>
      <c r="BW88" s="65">
        <f t="shared" si="135"/>
        <v>2.037650608453021</v>
      </c>
      <c r="BX88" s="65">
        <f t="shared" si="135"/>
        <v>2.0761255963488816</v>
      </c>
      <c r="BY88" s="65">
        <f t="shared" si="135"/>
        <v>2.1096486686355349</v>
      </c>
      <c r="BZ88" s="65">
        <f t="shared" si="135"/>
        <v>2.110930531884005</v>
      </c>
      <c r="CA88" s="65">
        <f t="shared" si="135"/>
        <v>2.1085801015573389</v>
      </c>
      <c r="CB88" s="65">
        <f t="shared" si="135"/>
        <v>2.1034313634325441</v>
      </c>
      <c r="CC88" s="65">
        <f t="shared" si="135"/>
        <v>2.1057057292118433</v>
      </c>
      <c r="CD88" s="65">
        <f t="shared" si="135"/>
        <v>2.1053149669880158</v>
      </c>
      <c r="CE88" s="65">
        <f t="shared" si="135"/>
        <v>2.1025139495932272</v>
      </c>
      <c r="CF88" s="65">
        <f t="shared" si="135"/>
        <v>2.0974125676708728</v>
      </c>
      <c r="CG88" s="65">
        <f t="shared" si="135"/>
        <v>2.0902213997551349</v>
      </c>
      <c r="CH88" s="65">
        <f t="shared" si="135"/>
        <v>2.081113534261569</v>
      </c>
      <c r="CI88" s="65">
        <f t="shared" si="135"/>
        <v>2.0702740631140681</v>
      </c>
      <c r="CJ88" s="65">
        <f t="shared" si="135"/>
        <v>2.0578727906413885</v>
      </c>
      <c r="CK88" s="65">
        <f t="shared" si="135"/>
        <v>2.0440593162216598</v>
      </c>
      <c r="CL88" s="65">
        <f t="shared" si="135"/>
        <v>2.0288844384658828</v>
      </c>
      <c r="CM88" s="65">
        <f t="shared" si="135"/>
        <v>2.018719174065283</v>
      </c>
      <c r="CN88" s="65">
        <f t="shared" si="135"/>
        <v>2.0072398338728501</v>
      </c>
      <c r="CO88" s="65">
        <f t="shared" si="135"/>
        <v>1.9944607456419339</v>
      </c>
      <c r="CP88" s="65">
        <f t="shared" si="135"/>
        <v>1.9804231678685542</v>
      </c>
      <c r="CQ88" s="65">
        <f t="shared" si="135"/>
        <v>1.9650882683081734</v>
      </c>
      <c r="CR88" s="65">
        <f t="shared" si="135"/>
        <v>1.9496968280408091</v>
      </c>
      <c r="CS88" s="65">
        <f t="shared" si="135"/>
        <v>1.9330497713976207</v>
      </c>
      <c r="CT88" s="65">
        <f t="shared" si="135"/>
        <v>1.9151165944478825</v>
      </c>
      <c r="CU88" s="65">
        <f t="shared" si="135"/>
        <v>1.8959743081851221</v>
      </c>
      <c r="CV88" s="69">
        <f t="shared" si="135"/>
        <v>1.875630735934172</v>
      </c>
      <c r="CW88" s="65">
        <f t="shared" ref="CW88:DP88" si="136">CW$49*CW45</f>
        <v>1.8480705055786508</v>
      </c>
      <c r="CX88" s="65">
        <f t="shared" si="136"/>
        <v>1.8203957565978701</v>
      </c>
      <c r="CY88" s="65">
        <f t="shared" si="136"/>
        <v>1.7926130647206642</v>
      </c>
      <c r="CZ88" s="65">
        <f t="shared" si="136"/>
        <v>1.7647288875966411</v>
      </c>
      <c r="DA88" s="65">
        <f t="shared" si="136"/>
        <v>1.736749566399951</v>
      </c>
      <c r="DB88" s="65">
        <f t="shared" si="136"/>
        <v>1.7086813274140422</v>
      </c>
      <c r="DC88" s="65">
        <f t="shared" si="136"/>
        <v>1.6805302835976303</v>
      </c>
      <c r="DD88" s="65">
        <f t="shared" si="136"/>
        <v>1.6523024361320824</v>
      </c>
      <c r="DE88" s="65">
        <f t="shared" si="136"/>
        <v>1.6240036759504197</v>
      </c>
      <c r="DF88" s="65">
        <f t="shared" si="136"/>
        <v>1.5956397852481417</v>
      </c>
      <c r="DG88" s="65">
        <f t="shared" si="136"/>
        <v>1.5672164389760543</v>
      </c>
      <c r="DH88" s="65">
        <f t="shared" si="136"/>
        <v>1.5387392063153371</v>
      </c>
      <c r="DI88" s="65">
        <f t="shared" si="136"/>
        <v>1.510213552134998</v>
      </c>
      <c r="DJ88" s="65">
        <f t="shared" si="136"/>
        <v>1.4816448384319283</v>
      </c>
      <c r="DK88" s="65">
        <f t="shared" si="136"/>
        <v>1.4530383257537738</v>
      </c>
      <c r="DL88" s="65">
        <f t="shared" si="136"/>
        <v>1.4243991746047526</v>
      </c>
      <c r="DM88" s="65">
        <f t="shared" si="136"/>
        <v>1.3957324468346741</v>
      </c>
      <c r="DN88" s="65">
        <f t="shared" si="136"/>
        <v>1.3670431070112756</v>
      </c>
      <c r="DO88" s="65">
        <f t="shared" si="136"/>
        <v>1.3383360237761313</v>
      </c>
      <c r="DP88" s="65">
        <f t="shared" si="136"/>
        <v>1.309615971184239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  <c r="L3">
        <v>30</v>
      </c>
      <c r="M3" s="15" t="s">
        <v>202</v>
      </c>
    </row>
    <row r="4" spans="1:120" x14ac:dyDescent="0.25">
      <c r="F4" s="13">
        <f>IFERROR(F10,0)+L4</f>
        <v>5.6626506024096378E-3</v>
      </c>
      <c r="G4" s="12" t="s">
        <v>139</v>
      </c>
      <c r="I4" s="48">
        <f>Cement_assumptions!B17/'21_VN'!$I$7</f>
        <v>91239.132511703443</v>
      </c>
      <c r="J4" s="15" t="s">
        <v>157</v>
      </c>
      <c r="L4" s="50">
        <v>2.5000000000000001E-3</v>
      </c>
      <c r="M4" s="15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  <c r="L5" s="73">
        <f>L4*L3</f>
        <v>7.4999999999999997E-2</v>
      </c>
      <c r="M5" s="15" t="s">
        <v>201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M46" si="2">K15</f>
        <v>2.164107552985422E-3</v>
      </c>
      <c r="M15" s="42">
        <f t="shared" si="2"/>
        <v>2.164107552985422E-3</v>
      </c>
      <c r="N15" s="42">
        <f t="shared" ref="N15:AO15" si="3">M15*(1-$F$4)</f>
        <v>2.1518529680468299E-3</v>
      </c>
      <c r="O15" s="42">
        <f t="shared" si="3"/>
        <v>2.1396677765410225E-3</v>
      </c>
      <c r="P15" s="42">
        <f t="shared" si="3"/>
        <v>2.1275515855172359E-3</v>
      </c>
      <c r="Q15" s="42">
        <f t="shared" si="3"/>
        <v>2.115504004249849E-3</v>
      </c>
      <c r="R15" s="42">
        <f t="shared" si="3"/>
        <v>2.1035246442257837E-3</v>
      </c>
      <c r="S15" s="42">
        <f t="shared" si="3"/>
        <v>2.0916131191319751E-3</v>
      </c>
      <c r="T15" s="42">
        <f t="shared" si="3"/>
        <v>2.0797690448429145E-3</v>
      </c>
      <c r="U15" s="42">
        <f t="shared" si="3"/>
        <v>2.0679920394082616E-3</v>
      </c>
      <c r="V15" s="42">
        <f t="shared" si="3"/>
        <v>2.0562817230405281E-3</v>
      </c>
      <c r="W15" s="42">
        <f t="shared" si="3"/>
        <v>2.0446377181028287E-3</v>
      </c>
      <c r="X15" s="42">
        <f t="shared" si="3"/>
        <v>2.0330596490967042E-3</v>
      </c>
      <c r="Y15" s="42">
        <f t="shared" si="3"/>
        <v>2.0215471426500119E-3</v>
      </c>
      <c r="Z15" s="42">
        <f t="shared" si="3"/>
        <v>2.0100998275048854E-3</v>
      </c>
      <c r="AA15" s="42">
        <f t="shared" si="3"/>
        <v>1.9987173345057613E-3</v>
      </c>
      <c r="AB15" s="42">
        <f t="shared" si="3"/>
        <v>1.9873992965874754E-3</v>
      </c>
      <c r="AC15" s="42">
        <f t="shared" si="3"/>
        <v>1.976145348763426E-3</v>
      </c>
      <c r="AD15" s="42">
        <f t="shared" si="3"/>
        <v>1.9649551281138017E-3</v>
      </c>
      <c r="AE15" s="42">
        <f t="shared" si="3"/>
        <v>1.9538282737738802E-3</v>
      </c>
      <c r="AF15" s="42">
        <f t="shared" si="3"/>
        <v>1.9427644269223894E-3</v>
      </c>
      <c r="AG15" s="42">
        <f t="shared" si="3"/>
        <v>1.9317632307699372E-3</v>
      </c>
      <c r="AH15" s="42">
        <f t="shared" si="3"/>
        <v>1.920824330547505E-3</v>
      </c>
      <c r="AI15" s="42">
        <f t="shared" si="3"/>
        <v>1.909947373495007E-3</v>
      </c>
      <c r="AJ15" s="42">
        <f t="shared" si="3"/>
        <v>1.8991320088499147E-3</v>
      </c>
      <c r="AK15" s="42">
        <f t="shared" si="3"/>
        <v>1.8883778878359453E-3</v>
      </c>
      <c r="AL15" s="42">
        <f t="shared" si="3"/>
        <v>1.877684663651814E-3</v>
      </c>
      <c r="AM15" s="42">
        <f t="shared" si="3"/>
        <v>1.8670519914600506E-3</v>
      </c>
      <c r="AN15" s="42">
        <f t="shared" si="3"/>
        <v>1.8564795283758791E-3</v>
      </c>
      <c r="AO15" s="42">
        <f t="shared" si="3"/>
        <v>1.8459669334561603E-3</v>
      </c>
      <c r="AP15" s="42">
        <f t="shared" ref="AP15:BJ15" si="4">AO15*(1-$F$4)</f>
        <v>1.8355138676883964E-3</v>
      </c>
      <c r="AQ15" s="42">
        <f t="shared" si="4"/>
        <v>1.8251199939797993E-3</v>
      </c>
      <c r="AR15" s="42">
        <f t="shared" si="4"/>
        <v>1.8147849771464196E-3</v>
      </c>
      <c r="AS15" s="42">
        <f t="shared" si="4"/>
        <v>1.8045084839023375E-3</v>
      </c>
      <c r="AT15" s="42">
        <f t="shared" si="4"/>
        <v>1.7942901828489146E-3</v>
      </c>
      <c r="AU15" s="42">
        <f t="shared" si="4"/>
        <v>1.7841297444641075E-3</v>
      </c>
      <c r="AV15" s="42">
        <f t="shared" si="4"/>
        <v>1.7740268410918409E-3</v>
      </c>
      <c r="AW15" s="42">
        <f t="shared" si="4"/>
        <v>1.7639811469314412E-3</v>
      </c>
      <c r="AX15" s="42">
        <f t="shared" si="4"/>
        <v>1.7539923380271306E-3</v>
      </c>
      <c r="AY15" s="42">
        <f t="shared" si="4"/>
        <v>1.7440600922575794E-3</v>
      </c>
      <c r="AZ15" s="42">
        <f t="shared" si="4"/>
        <v>1.7341840893255183E-3</v>
      </c>
      <c r="BA15" s="42">
        <f t="shared" si="4"/>
        <v>1.7243640107474098E-3</v>
      </c>
      <c r="BB15" s="42">
        <f t="shared" si="4"/>
        <v>1.7145995398431776E-3</v>
      </c>
      <c r="BC15" s="42">
        <f t="shared" si="4"/>
        <v>1.7048903617259933E-3</v>
      </c>
      <c r="BD15" s="42">
        <f t="shared" si="4"/>
        <v>1.6952361632921232E-3</v>
      </c>
      <c r="BE15" s="42">
        <f t="shared" si="4"/>
        <v>1.6856366332108305E-3</v>
      </c>
      <c r="BF15" s="42">
        <f t="shared" si="4"/>
        <v>1.6760914619143353E-3</v>
      </c>
      <c r="BG15" s="42">
        <f t="shared" si="4"/>
        <v>1.6666003415878325E-3</v>
      </c>
      <c r="BH15" s="42">
        <f t="shared" si="4"/>
        <v>1.657162966159564E-3</v>
      </c>
      <c r="BI15" s="42">
        <f t="shared" si="4"/>
        <v>1.6477790312909495E-3</v>
      </c>
      <c r="BJ15" s="42">
        <f t="shared" si="4"/>
        <v>1.6384482343667717E-3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K15*INDEX(prod_est,$G15+$H15,MATCH(BQ$14,$BP$14:$DP$14,0))</f>
        <v>5000.7115280610642</v>
      </c>
      <c r="BR15" s="8" cm="1">
        <f t="array" ref="BR15">L15*INDEX(prod_est,$G15+$H15,MATCH(BR$14,$BP$14:$DP$14,0))</f>
        <v>5091.9795141597069</v>
      </c>
      <c r="BS15" s="8" cm="1">
        <f t="array" ref="BS15">M15*INDEX(prod_est,$G15+$H15,MATCH(BS$14,$BP$14:$DP$14,0))</f>
        <v>5016.6458047631913</v>
      </c>
      <c r="BT15" s="8" cm="1">
        <f t="array" ref="BT15">N15*INDEX(prod_est,$G15+$H15,MATCH(BT$14,$BP$14:$DP$14,0))</f>
        <v>4912.0416691450091</v>
      </c>
      <c r="BU15" s="8" cm="1">
        <f t="array" ref="BU15">O15*INDEX(prod_est,$G15+$H15,MATCH(BU$14,$BP$14:$DP$14,0))</f>
        <v>4807.4216940741399</v>
      </c>
      <c r="BV15" s="8" cm="1">
        <f t="array" ref="BV15">P15*INDEX(prod_est,$G15+$H15,MATCH(BV$14,$BP$14:$DP$14,0))</f>
        <v>4702.8853694356148</v>
      </c>
      <c r="BW15" s="8" cm="1">
        <f t="array" ref="BW15">Q15*INDEX(prod_est,$G15+$H15,MATCH(BW$14,$BP$14:$DP$14,0))</f>
        <v>4598.5398289397353</v>
      </c>
      <c r="BX15" s="8" cm="1">
        <f t="array" ref="BX15">R15*INDEX(prod_est,$G15+$H15,MATCH(BX$14,$BP$14:$DP$14,0))</f>
        <v>4494.6089083293518</v>
      </c>
      <c r="BY15" s="8" cm="1">
        <f t="array" ref="BY15">S15*INDEX(prod_est,$G15+$H15,MATCH(BY$14,$BP$14:$DP$14,0))</f>
        <v>4391.3077024427857</v>
      </c>
      <c r="BZ15" s="8" cm="1">
        <f t="array" ref="BZ15">T15*INDEX(prod_est,$G15+$H15,MATCH(BZ$14,$BP$14:$DP$14,0))</f>
        <v>4268.5724970407282</v>
      </c>
      <c r="CA15" s="8" cm="1">
        <f t="array" ref="CA15">U15*INDEX(prod_est,$G15+$H15,MATCH(CA$14,$BP$14:$DP$14,0))</f>
        <v>4147.6874012680819</v>
      </c>
      <c r="CB15" s="8" cm="1">
        <f t="array" ref="CB15">V15*INDEX(prod_est,$G15+$H15,MATCH(CB$14,$BP$14:$DP$14,0))</f>
        <v>4028.6635235530848</v>
      </c>
      <c r="CC15" s="8" cm="1">
        <f t="array" ref="CC15">W15*INDEX(prod_est,$G15+$H15,MATCH(CC$14,$BP$14:$DP$14,0))</f>
        <v>3911.5514601694608</v>
      </c>
      <c r="CD15" s="8" cm="1">
        <f t="array" ref="CD15">X15*INDEX(prod_est,$G15+$H15,MATCH(CD$14,$BP$14:$DP$14,0))</f>
        <v>3796.457765314688</v>
      </c>
      <c r="CE15" s="8" cm="1">
        <f t="array" ref="CE15">Y15*INDEX(prod_est,$G15+$H15,MATCH(CE$14,$BP$14:$DP$14,0))</f>
        <v>3683.5284853453495</v>
      </c>
      <c r="CF15" s="8" cm="1">
        <f t="array" ref="CF15">Z15*INDEX(prod_est,$G15+$H15,MATCH(CF$14,$BP$14:$DP$14,0))</f>
        <v>3572.9252157891979</v>
      </c>
      <c r="CG15" s="8" cm="1">
        <f t="array" ref="CG15">AA15*INDEX(prod_est,$G15+$H15,MATCH(CG$14,$BP$14:$DP$14,0))</f>
        <v>3464.7466336214488</v>
      </c>
      <c r="CH15" s="8" cm="1">
        <f t="array" ref="CH15">AB15*INDEX(prod_est,$G15+$H15,MATCH(CH$14,$BP$14:$DP$14,0))</f>
        <v>3359.0173316317519</v>
      </c>
      <c r="CI15" s="8" cm="1">
        <f t="array" ref="CI15">AC15*INDEX(prod_est,$G15+$H15,MATCH(CI$14,$BP$14:$DP$14,0))</f>
        <v>3255.6876985811878</v>
      </c>
      <c r="CJ15" s="8" cm="1">
        <f t="array" ref="CJ15">AD15*INDEX(prod_est,$G15+$H15,MATCH(CJ$14,$BP$14:$DP$14,0))</f>
        <v>3154.6821024907931</v>
      </c>
      <c r="CK15" s="8" cm="1">
        <f t="array" ref="CK15">AE15*INDEX(prod_est,$G15+$H15,MATCH(CK$14,$BP$14:$DP$14,0))</f>
        <v>3055.8971133398522</v>
      </c>
      <c r="CL15" s="8" cm="1">
        <f t="array" ref="CL15">AF15*INDEX(prod_est,$G15+$H15,MATCH(CL$14,$BP$14:$DP$14,0))</f>
        <v>2959.2522886796428</v>
      </c>
      <c r="CM15" s="8" cm="1">
        <f t="array" ref="CM15">AG15*INDEX(prod_est,$G15+$H15,MATCH(CM$14,$BP$14:$DP$14,0))</f>
        <v>2879.412192390324</v>
      </c>
      <c r="CN15" s="8" cm="1">
        <f t="array" ref="CN15">AH15*INDEX(prod_est,$G15+$H15,MATCH(CN$14,$BP$14:$DP$14,0))</f>
        <v>2800.7994463638656</v>
      </c>
      <c r="CO15" s="8" cm="1">
        <f t="array" ref="CO15">AI15*INDEX(prod_est,$G15+$H15,MATCH(CO$14,$BP$14:$DP$14,0))</f>
        <v>2723.3943417242949</v>
      </c>
      <c r="CP15" s="8" cm="1">
        <f t="array" ref="CP15">AJ15*INDEX(prod_est,$G15+$H15,MATCH(CP$14,$BP$14:$DP$14,0))</f>
        <v>2647.175122815041</v>
      </c>
      <c r="CQ15" s="8" cm="1">
        <f t="array" ref="CQ15">AK15*INDEX(prod_est,$G15+$H15,MATCH(CQ$14,$BP$14:$DP$14,0))</f>
        <v>2572.1255850069242</v>
      </c>
      <c r="CR15" s="8" cm="1">
        <f t="array" ref="CR15">AL15*INDEX(prod_est,$G15+$H15,MATCH(CR$14,$BP$14:$DP$14,0))</f>
        <v>2498.2403801799692</v>
      </c>
      <c r="CS15" s="8" cm="1">
        <f t="array" ref="CS15">AM15*INDEX(prod_est,$G15+$H15,MATCH(CS$14,$BP$14:$DP$14,0))</f>
        <v>2425.5183435312751</v>
      </c>
      <c r="CT15" s="8" cm="1">
        <f t="array" ref="CT15">AN15*INDEX(prod_est,$G15+$H15,MATCH(CT$14,$BP$14:$DP$14,0))</f>
        <v>2353.9543692822499</v>
      </c>
      <c r="CU15" s="8" cm="1">
        <f t="array" ref="CU15">AO15*INDEX(prod_est,$G15+$H15,MATCH(CU$14,$BP$14:$DP$14,0))</f>
        <v>2283.5446782136751</v>
      </c>
      <c r="CV15" s="8" cm="1">
        <f t="array" ref="CV15">AP15*INDEX(prod_est,$G15+$H15,MATCH(CV$14,$BP$14:$DP$14,0))</f>
        <v>2214.2881200905413</v>
      </c>
      <c r="CW15" cm="1">
        <f t="array" ref="CW15">AQ15*INDEX(prod_est,$G15+$H15,MATCH(CW$14,$BP$14:$DP$14,0))</f>
        <v>2186.0323488661243</v>
      </c>
      <c r="CX15" cm="1">
        <f t="array" ref="CX15">AR15*INDEX(prod_est,$G15+$H15,MATCH(CX$14,$BP$14:$DP$14,0))</f>
        <v>2157.5214502191839</v>
      </c>
      <c r="CY15" cm="1">
        <f t="array" ref="CY15">AS15*INDEX(prod_est,$G15+$H15,MATCH(CY$14,$BP$14:$DP$14,0))</f>
        <v>2128.7620742954696</v>
      </c>
      <c r="CZ15" cm="1">
        <f t="array" ref="CZ15">AT15*INDEX(prod_est,$G15+$H15,MATCH(CZ$14,$BP$14:$DP$14,0))</f>
        <v>2099.760787941424</v>
      </c>
      <c r="DA15" cm="1">
        <f t="array" ref="DA15">AU15*INDEX(prod_est,$G15+$H15,MATCH(DA$14,$BP$14:$DP$14,0))</f>
        <v>2070.5240755258692</v>
      </c>
      <c r="DB15" cm="1">
        <f t="array" ref="DB15">AV15*INDEX(prod_est,$G15+$H15,MATCH(DB$14,$BP$14:$DP$14,0))</f>
        <v>2041.0583397544879</v>
      </c>
      <c r="DC15" cm="1">
        <f t="array" ref="DC15">AW15*INDEX(prod_est,$G15+$H15,MATCH(DC$14,$BP$14:$DP$14,0))</f>
        <v>2011.3699024773136</v>
      </c>
      <c r="DD15" cm="1">
        <f t="array" ref="DD15">AX15*INDEX(prod_est,$G15+$H15,MATCH(DD$14,$BP$14:$DP$14,0))</f>
        <v>1981.4650054891338</v>
      </c>
      <c r="DE15" cm="1">
        <f t="array" ref="DE15">AY15*INDEX(prod_est,$G15+$H15,MATCH(DE$14,$BP$14:$DP$14,0))</f>
        <v>1951.3498113228509</v>
      </c>
      <c r="DF15" cm="1">
        <f t="array" ref="DF15">AZ15*INDEX(prod_est,$G15+$H15,MATCH(DF$14,$BP$14:$DP$14,0))</f>
        <v>1921.0304040360484</v>
      </c>
      <c r="DG15" cm="1">
        <f t="array" ref="DG15">BA15*INDEX(prod_est,$G15+$H15,MATCH(DG$14,$BP$14:$DP$14,0))</f>
        <v>1890.5127899905265</v>
      </c>
      <c r="DH15" cm="1">
        <f t="array" ref="DH15">BB15*INDEX(prod_est,$G15+$H15,MATCH(DH$14,$BP$14:$DP$14,0))</f>
        <v>1859.802898625232</v>
      </c>
      <c r="DI15" cm="1">
        <f t="array" ref="DI15">BC15*INDEX(prod_est,$G15+$H15,MATCH(DI$14,$BP$14:$DP$14,0))</f>
        <v>1828.9065832222057</v>
      </c>
      <c r="DJ15" cm="1">
        <f t="array" ref="DJ15">BD15*INDEX(prod_est,$G15+$H15,MATCH(DJ$14,$BP$14:$DP$14,0))</f>
        <v>1797.8296216659439</v>
      </c>
      <c r="DK15" cm="1">
        <f t="array" ref="DK15">BE15*INDEX(prod_est,$G15+$H15,MATCH(DK$14,$BP$14:$DP$14,0))</f>
        <v>1766.5777171961302</v>
      </c>
      <c r="DL15" cm="1">
        <f t="array" ref="DL15">BF15*INDEX(prod_est,$G15+$H15,MATCH(DL$14,$BP$14:$DP$14,0))</f>
        <v>1735.1564991537148</v>
      </c>
      <c r="DM15" cm="1">
        <f t="array" ref="DM15">BG15*INDEX(prod_est,$G15+$H15,MATCH(DM$14,$BP$14:$DP$14,0))</f>
        <v>1703.5715237204893</v>
      </c>
      <c r="DN15" cm="1">
        <f t="array" ref="DN15">BH15*INDEX(prod_est,$G15+$H15,MATCH(DN$14,$BP$14:$DP$14,0))</f>
        <v>1671.8282746520995</v>
      </c>
      <c r="DO15" cm="1">
        <f t="array" ref="DO15">BI15*INDEX(prod_est,$G15+$H15,MATCH(DO$14,$BP$14:$DP$14,0))</f>
        <v>1639.9321640047356</v>
      </c>
      <c r="DP15" cm="1">
        <f t="array" ref="DP15">BJ15*INDEX(prod_est,$G15+$H15,MATCH(DP$14,$BP$14:$DP$14,0))</f>
        <v>1607.8885328553256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si="2"/>
        <v>1.5542914132558725E-4</v>
      </c>
      <c r="N18" s="42">
        <f t="shared" ref="N18:AP18" si="13">M18*(1-$F$4)</f>
        <v>1.5454900040482789E-4</v>
      </c>
      <c r="O18" s="42">
        <f t="shared" si="13"/>
        <v>1.5367384341458367E-4</v>
      </c>
      <c r="P18" s="42">
        <f t="shared" si="13"/>
        <v>1.5280364213259747E-4</v>
      </c>
      <c r="Q18" s="42">
        <f t="shared" si="13"/>
        <v>1.5193836849642492E-4</v>
      </c>
      <c r="R18" s="42">
        <f t="shared" si="13"/>
        <v>1.5107799460252949E-4</v>
      </c>
      <c r="S18" s="42">
        <f t="shared" si="13"/>
        <v>1.5022249270538264E-4</v>
      </c>
      <c r="T18" s="42">
        <f t="shared" si="13"/>
        <v>1.4937183521656903E-4</v>
      </c>
      <c r="U18" s="42">
        <f t="shared" si="13"/>
        <v>1.4852599470389688E-4</v>
      </c>
      <c r="V18" s="42">
        <f t="shared" si="13"/>
        <v>1.4768494389051336E-4</v>
      </c>
      <c r="W18" s="42">
        <f t="shared" si="13"/>
        <v>1.468486556540249E-4</v>
      </c>
      <c r="X18" s="42">
        <f t="shared" si="13"/>
        <v>1.4601710302562259E-4</v>
      </c>
      <c r="Y18" s="42">
        <f t="shared" si="13"/>
        <v>1.4519025918921242E-4</v>
      </c>
      <c r="Z18" s="42">
        <f t="shared" si="13"/>
        <v>1.4436809748055062E-4</v>
      </c>
      <c r="AA18" s="42">
        <f t="shared" si="13"/>
        <v>1.4355059138638365E-4</v>
      </c>
      <c r="AB18" s="42">
        <f t="shared" si="13"/>
        <v>1.4273771454359328E-4</v>
      </c>
      <c r="AC18" s="42">
        <f t="shared" si="13"/>
        <v>1.4192944073834643E-4</v>
      </c>
      <c r="AD18" s="42">
        <f t="shared" si="13"/>
        <v>1.4112574390524977E-4</v>
      </c>
      <c r="AE18" s="42">
        <f t="shared" si="13"/>
        <v>1.403265981265092E-4</v>
      </c>
      <c r="AF18" s="42">
        <f t="shared" si="13"/>
        <v>1.3953197763109403E-4</v>
      </c>
      <c r="AG18" s="42">
        <f t="shared" si="13"/>
        <v>1.387418567939059E-4</v>
      </c>
      <c r="AH18" s="42">
        <f t="shared" si="13"/>
        <v>1.3795621013495247E-4</v>
      </c>
      <c r="AI18" s="42">
        <f t="shared" si="13"/>
        <v>1.3717501231852564E-4</v>
      </c>
      <c r="AJ18" s="42">
        <f t="shared" si="13"/>
        <v>1.3639823815238459E-4</v>
      </c>
      <c r="AK18" s="42">
        <f t="shared" si="13"/>
        <v>1.3562586258694336E-4</v>
      </c>
      <c r="AL18" s="42">
        <f t="shared" si="13"/>
        <v>1.3485786071446308E-4</v>
      </c>
      <c r="AM18" s="42">
        <f t="shared" si="13"/>
        <v>1.3409420776824864E-4</v>
      </c>
      <c r="AN18" s="42">
        <f t="shared" si="13"/>
        <v>1.3333487912185011E-4</v>
      </c>
      <c r="AO18" s="42">
        <f t="shared" si="13"/>
        <v>1.3257985028826855E-4</v>
      </c>
      <c r="AP18" s="42">
        <f t="shared" si="13"/>
        <v>1.318290969191663E-4</v>
      </c>
      <c r="AQ18" s="42">
        <f t="shared" ref="AQ18:BJ18" si="14">AP18*(1-$F$4)</f>
        <v>1.3108259480408186E-4</v>
      </c>
      <c r="AR18" s="42">
        <f t="shared" si="14"/>
        <v>1.3034031986964911E-4</v>
      </c>
      <c r="AS18" s="42">
        <f t="shared" si="14"/>
        <v>1.2960224817882098E-4</v>
      </c>
      <c r="AT18" s="42">
        <f t="shared" si="14"/>
        <v>1.2886835593009754E-4</v>
      </c>
      <c r="AU18" s="42">
        <f t="shared" si="14"/>
        <v>1.2813861945675843E-4</v>
      </c>
      <c r="AV18" s="42">
        <f t="shared" si="14"/>
        <v>1.2741301522609967E-4</v>
      </c>
      <c r="AW18" s="42">
        <f t="shared" si="14"/>
        <v>1.2669151983867478E-4</v>
      </c>
      <c r="AX18" s="42">
        <f t="shared" si="14"/>
        <v>1.2597411002754011E-4</v>
      </c>
      <c r="AY18" s="42">
        <f t="shared" si="14"/>
        <v>1.2526076265750464E-4</v>
      </c>
      <c r="AZ18" s="42">
        <f t="shared" si="14"/>
        <v>1.2455145472438383E-4</v>
      </c>
      <c r="BA18" s="42">
        <f t="shared" si="14"/>
        <v>1.2384616335425779E-4</v>
      </c>
      <c r="BB18" s="42">
        <f t="shared" si="14"/>
        <v>1.2314486580273368E-4</v>
      </c>
      <c r="BC18" s="42">
        <f t="shared" si="14"/>
        <v>1.2244753945421218E-4</v>
      </c>
      <c r="BD18" s="42">
        <f t="shared" si="14"/>
        <v>1.217541618211582E-4</v>
      </c>
      <c r="BE18" s="42">
        <f t="shared" si="14"/>
        <v>1.2106471054337573E-4</v>
      </c>
      <c r="BF18" s="42">
        <f t="shared" si="14"/>
        <v>1.2037916338728673E-4</v>
      </c>
      <c r="BG18" s="42">
        <f t="shared" si="14"/>
        <v>1.1969749824521413E-4</v>
      </c>
      <c r="BH18" s="42">
        <f t="shared" si="14"/>
        <v>1.1901969313466894E-4</v>
      </c>
      <c r="BI18" s="42">
        <f t="shared" si="14"/>
        <v>1.1834572619764129E-4</v>
      </c>
      <c r="BJ18" s="42">
        <f t="shared" si="14"/>
        <v>1.1767557569989561E-4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K18*INDEX(prod_est,$G18+$H18,MATCH(BQ$14,$BP$14:$DP$14,0))</f>
        <v>359.15788831810073</v>
      </c>
      <c r="BR18" s="8" cm="1">
        <f t="array" ref="BR18">L18*INDEX(prod_est,$G18+$H18,MATCH(BR$14,$BP$14:$DP$14,0))</f>
        <v>365.71287893779441</v>
      </c>
      <c r="BS18" s="8" cm="1">
        <f t="array" ref="BS18">M18*INDEX(prod_est,$G18+$H18,MATCH(BS$14,$BP$14:$DP$14,0))</f>
        <v>360.30230969495858</v>
      </c>
      <c r="BT18" s="8" cm="1">
        <f t="array" ref="BT18">N18*INDEX(prod_est,$G18+$H18,MATCH(BT$14,$BP$14:$DP$14,0))</f>
        <v>352.78949871853064</v>
      </c>
      <c r="BU18" s="8" cm="1">
        <f t="array" ref="BU18">O18*INDEX(prod_est,$G18+$H18,MATCH(BU$14,$BP$14:$DP$14,0))</f>
        <v>345.27555013111538</v>
      </c>
      <c r="BV18" s="8" cm="1">
        <f t="array" ref="BV18">P18*INDEX(prod_est,$G18+$H18,MATCH(BV$14,$BP$14:$DP$14,0))</f>
        <v>337.76760943127147</v>
      </c>
      <c r="BW18" s="8" cm="1">
        <f t="array" ref="BW18">Q18*INDEX(prod_est,$G18+$H18,MATCH(BW$14,$BP$14:$DP$14,0))</f>
        <v>330.27337110746203</v>
      </c>
      <c r="BX18" s="8" cm="1">
        <f t="array" ref="BX18">R18*INDEX(prod_est,$G18+$H18,MATCH(BX$14,$BP$14:$DP$14,0))</f>
        <v>322.80891134650187</v>
      </c>
      <c r="BY18" s="8" cm="1">
        <f t="array" ref="BY18">S18*INDEX(prod_est,$G18+$H18,MATCH(BY$14,$BP$14:$DP$14,0))</f>
        <v>315.38967855158035</v>
      </c>
      <c r="BZ18" s="8" cm="1">
        <f t="array" ref="BZ18">T18*INDEX(prod_est,$G18+$H18,MATCH(BZ$14,$BP$14:$DP$14,0))</f>
        <v>306.57466953793647</v>
      </c>
      <c r="CA18" s="8" cm="1">
        <f t="array" ref="CA18">U18*INDEX(prod_est,$G18+$H18,MATCH(CA$14,$BP$14:$DP$14,0))</f>
        <v>297.89253790862631</v>
      </c>
      <c r="CB18" s="8" cm="1">
        <f t="array" ref="CB18">V18*INDEX(prod_est,$G18+$H18,MATCH(CB$14,$BP$14:$DP$14,0))</f>
        <v>289.34408148604092</v>
      </c>
      <c r="CC18" s="8" cm="1">
        <f t="array" ref="CC18">W18*INDEX(prod_est,$G18+$H18,MATCH(CC$14,$BP$14:$DP$14,0))</f>
        <v>280.93293416322251</v>
      </c>
      <c r="CD18" s="8" cm="1">
        <f t="array" ref="CD18">X18*INDEX(prod_est,$G18+$H18,MATCH(CD$14,$BP$14:$DP$14,0))</f>
        <v>272.66674880723662</v>
      </c>
      <c r="CE18" s="8" cm="1">
        <f t="array" ref="CE18">Y18*INDEX(prod_est,$G18+$H18,MATCH(CE$14,$BP$14:$DP$14,0))</f>
        <v>264.55601466560989</v>
      </c>
      <c r="CF18" s="8" cm="1">
        <f t="array" ref="CF18">Z18*INDEX(prod_est,$G18+$H18,MATCH(CF$14,$BP$14:$DP$14,0))</f>
        <v>256.61233774844379</v>
      </c>
      <c r="CG18" s="8" cm="1">
        <f t="array" ref="CG18">AA18*INDEX(prod_est,$G18+$H18,MATCH(CG$14,$BP$14:$DP$14,0))</f>
        <v>248.84280517001102</v>
      </c>
      <c r="CH18" s="8" cm="1">
        <f t="array" ref="CH18">AB18*INDEX(prod_est,$G18+$H18,MATCH(CH$14,$BP$14:$DP$14,0))</f>
        <v>241.24918321783858</v>
      </c>
      <c r="CI18" s="8" cm="1">
        <f t="array" ref="CI18">AC18*INDEX(prod_est,$G18+$H18,MATCH(CI$14,$BP$14:$DP$14,0))</f>
        <v>233.82790874542081</v>
      </c>
      <c r="CJ18" s="8" cm="1">
        <f t="array" ref="CJ18">AD18*INDEX(prod_est,$G18+$H18,MATCH(CJ$14,$BP$14:$DP$14,0))</f>
        <v>226.57354976138984</v>
      </c>
      <c r="CK18" s="8" cm="1">
        <f t="array" ref="CK18">AE18*INDEX(prod_est,$G18+$H18,MATCH(CK$14,$BP$14:$DP$14,0))</f>
        <v>219.47867778129483</v>
      </c>
      <c r="CL18" s="8" cm="1">
        <f t="array" ref="CL18">AF18*INDEX(prod_est,$G18+$H18,MATCH(CL$14,$BP$14:$DP$14,0))</f>
        <v>212.53751531930172</v>
      </c>
      <c r="CM18" s="8" cm="1">
        <f t="array" ref="CM18">AG18*INDEX(prod_est,$G18+$H18,MATCH(CM$14,$BP$14:$DP$14,0))</f>
        <v>206.80329125429071</v>
      </c>
      <c r="CN18" s="8" cm="1">
        <f t="array" ref="CN18">AH18*INDEX(prod_est,$G18+$H18,MATCH(CN$14,$BP$14:$DP$14,0))</f>
        <v>201.15721715077265</v>
      </c>
      <c r="CO18" s="8" cm="1">
        <f t="array" ref="CO18">AI18*INDEX(prod_est,$G18+$H18,MATCH(CO$14,$BP$14:$DP$14,0))</f>
        <v>195.59787749052856</v>
      </c>
      <c r="CP18" s="8" cm="1">
        <f t="array" ref="CP18">AJ18*INDEX(prod_est,$G18+$H18,MATCH(CP$14,$BP$14:$DP$14,0))</f>
        <v>190.12370975277932</v>
      </c>
      <c r="CQ18" s="8" cm="1">
        <f t="array" ref="CQ18">AK18*INDEX(prod_est,$G18+$H18,MATCH(CQ$14,$BP$14:$DP$14,0))</f>
        <v>184.73355009906621</v>
      </c>
      <c r="CR18" s="8" cm="1">
        <f t="array" ref="CR18">AL18*INDEX(prod_est,$G18+$H18,MATCH(CR$14,$BP$14:$DP$14,0))</f>
        <v>179.42701442015482</v>
      </c>
      <c r="CS18" s="8" cm="1">
        <f t="array" ref="CS18">AM18*INDEX(prod_est,$G18+$H18,MATCH(CS$14,$BP$14:$DP$14,0))</f>
        <v>174.20401905832009</v>
      </c>
      <c r="CT18" s="8" cm="1">
        <f t="array" ref="CT18">AN18*INDEX(prod_est,$G18+$H18,MATCH(CT$14,$BP$14:$DP$14,0))</f>
        <v>169.06419730961449</v>
      </c>
      <c r="CU18" s="8" cm="1">
        <f t="array" ref="CU18">AO18*INDEX(prod_est,$G18+$H18,MATCH(CU$14,$BP$14:$DP$14,0))</f>
        <v>164.00727774538518</v>
      </c>
      <c r="CV18" s="8" cm="1">
        <f t="array" ref="CV18">AP18*INDEX(prod_est,$G18+$H18,MATCH(CV$14,$BP$14:$DP$14,0))</f>
        <v>159.03317775419274</v>
      </c>
      <c r="CW18" cm="1">
        <f t="array" ref="CW18">AQ18*INDEX(prod_est,$G18+$H18,MATCH(CW$14,$BP$14:$DP$14,0))</f>
        <v>157.00380991947264</v>
      </c>
      <c r="CX18" cm="1">
        <f t="array" ref="CX18">AR18*INDEX(prod_est,$G18+$H18,MATCH(CX$14,$BP$14:$DP$14,0))</f>
        <v>154.95611848703828</v>
      </c>
      <c r="CY18" cm="1">
        <f t="array" ref="CY18">AS18*INDEX(prod_est,$G18+$H18,MATCH(CY$14,$BP$14:$DP$14,0))</f>
        <v>152.89058107938212</v>
      </c>
      <c r="CZ18" cm="1">
        <f t="array" ref="CZ18">AT18*INDEX(prod_est,$G18+$H18,MATCH(CZ$14,$BP$14:$DP$14,0))</f>
        <v>150.80766933632736</v>
      </c>
      <c r="DA18" cm="1">
        <f t="array" ref="DA18">AU18*INDEX(prod_est,$G18+$H18,MATCH(DA$14,$BP$14:$DP$14,0))</f>
        <v>148.70784897404269</v>
      </c>
      <c r="DB18" cm="1">
        <f t="array" ref="DB18">AV18*INDEX(prod_est,$G18+$H18,MATCH(DB$14,$BP$14:$DP$14,0))</f>
        <v>146.59157984353922</v>
      </c>
      <c r="DC18" cm="1">
        <f t="array" ref="DC18">AW18*INDEX(prod_est,$G18+$H18,MATCH(DC$14,$BP$14:$DP$14,0))</f>
        <v>144.45931598866565</v>
      </c>
      <c r="DD18" cm="1">
        <f t="array" ref="DD18">AX18*INDEX(prod_est,$G18+$H18,MATCH(DD$14,$BP$14:$DP$14,0))</f>
        <v>142.31150570359418</v>
      </c>
      <c r="DE18" cm="1">
        <f t="array" ref="DE18">AY18*INDEX(prod_est,$G18+$H18,MATCH(DE$14,$BP$14:$DP$14,0))</f>
        <v>140.14859158980096</v>
      </c>
      <c r="DF18" cm="1">
        <f t="array" ref="DF18">AZ18*INDEX(prod_est,$G18+$H18,MATCH(DF$14,$BP$14:$DP$14,0))</f>
        <v>137.97101061255822</v>
      </c>
      <c r="DG18" cm="1">
        <f t="array" ref="DG18">BA18*INDEX(prod_est,$G18+$H18,MATCH(DG$14,$BP$14:$DP$14,0))</f>
        <v>135.77919415692148</v>
      </c>
      <c r="DH18" cm="1">
        <f t="array" ref="DH18">BB18*INDEX(prod_est,$G18+$H18,MATCH(DH$14,$BP$14:$DP$14,0))</f>
        <v>133.57356808324272</v>
      </c>
      <c r="DI18" cm="1">
        <f t="array" ref="DI18">BC18*INDEX(prod_est,$G18+$H18,MATCH(DI$14,$BP$14:$DP$14,0))</f>
        <v>131.35455278218146</v>
      </c>
      <c r="DJ18" cm="1">
        <f t="array" ref="DJ18">BD18*INDEX(prod_est,$G18+$H18,MATCH(DJ$14,$BP$14:$DP$14,0))</f>
        <v>129.12256322924327</v>
      </c>
      <c r="DK18" cm="1">
        <f t="array" ref="DK18">BE18*INDEX(prod_est,$G18+$H18,MATCH(DK$14,$BP$14:$DP$14,0))</f>
        <v>126.87800903884201</v>
      </c>
      <c r="DL18" cm="1">
        <f t="array" ref="DL18">BF18*INDEX(prod_est,$G18+$H18,MATCH(DL$14,$BP$14:$DP$14,0))</f>
        <v>124.62129451788419</v>
      </c>
      <c r="DM18" cm="1">
        <f t="array" ref="DM18">BG18*INDEX(prod_est,$G18+$H18,MATCH(DM$14,$BP$14:$DP$14,0))</f>
        <v>122.35281871888628</v>
      </c>
      <c r="DN18" cm="1">
        <f t="array" ref="DN18">BH18*INDEX(prod_est,$G18+$H18,MATCH(DN$14,$BP$14:$DP$14,0))</f>
        <v>120.07297549262067</v>
      </c>
      <c r="DO18" cm="1">
        <f t="array" ref="DO18">BI18*INDEX(prod_est,$G18+$H18,MATCH(DO$14,$BP$14:$DP$14,0))</f>
        <v>117.78215354030753</v>
      </c>
      <c r="DP18" cm="1">
        <f t="array" ref="DP18">BJ18*INDEX(prod_est,$G18+$H18,MATCH(DP$14,$BP$14:$DP$14,0))</f>
        <v>115.48073646534009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si="2"/>
        <v>8.1262784810126585E-8</v>
      </c>
      <c r="N19" s="42">
        <f t="shared" ref="N19:AP19" si="15">M19*(1-$F$4)</f>
        <v>8.0802622052768039E-8</v>
      </c>
      <c r="O19" s="42">
        <f t="shared" si="15"/>
        <v>8.0345065036324657E-8</v>
      </c>
      <c r="P19" s="42">
        <f t="shared" si="15"/>
        <v>7.9890099005396074E-8</v>
      </c>
      <c r="Q19" s="42">
        <f t="shared" si="15"/>
        <v>7.9437709288136603E-8</v>
      </c>
      <c r="R19" s="42">
        <f t="shared" si="15"/>
        <v>7.8987881295782089E-8</v>
      </c>
      <c r="S19" s="42">
        <f t="shared" si="15"/>
        <v>7.854060052217946E-8</v>
      </c>
      <c r="T19" s="42">
        <f t="shared" si="15"/>
        <v>7.8095852543318927E-8</v>
      </c>
      <c r="U19" s="42">
        <f t="shared" si="15"/>
        <v>7.7653623016868804E-8</v>
      </c>
      <c r="V19" s="42">
        <f t="shared" si="15"/>
        <v>7.7213897681713043E-8</v>
      </c>
      <c r="W19" s="42">
        <f t="shared" si="15"/>
        <v>7.6776662357491292E-8</v>
      </c>
      <c r="X19" s="42">
        <f t="shared" si="15"/>
        <v>7.6341902944141646E-8</v>
      </c>
      <c r="Y19" s="42">
        <f t="shared" si="15"/>
        <v>7.5909605421445907E-8</v>
      </c>
      <c r="Z19" s="42">
        <f t="shared" si="15"/>
        <v>7.5479755848577482E-8</v>
      </c>
      <c r="AA19" s="42">
        <f t="shared" si="15"/>
        <v>7.5052340363651803E-8</v>
      </c>
      <c r="AB19" s="42">
        <f t="shared" si="15"/>
        <v>7.4627345183279313E-8</v>
      </c>
      <c r="AC19" s="42">
        <f t="shared" si="15"/>
        <v>7.4204756602120977E-8</v>
      </c>
      <c r="AD19" s="42">
        <f t="shared" si="15"/>
        <v>7.378456099244631E-8</v>
      </c>
      <c r="AE19" s="42">
        <f t="shared" si="15"/>
        <v>7.3366744803693907E-8</v>
      </c>
      <c r="AF19" s="42">
        <f t="shared" si="15"/>
        <v>7.2951294562034429E-8</v>
      </c>
      <c r="AG19" s="42">
        <f t="shared" si="15"/>
        <v>7.2538196869936156E-8</v>
      </c>
      <c r="AH19" s="42">
        <f t="shared" si="15"/>
        <v>7.2127438405732906E-8</v>
      </c>
      <c r="AI19" s="42">
        <f t="shared" si="15"/>
        <v>7.1719005923194418E-8</v>
      </c>
      <c r="AJ19" s="42">
        <f t="shared" si="15"/>
        <v>7.1312886251099219E-8</v>
      </c>
      <c r="AK19" s="42">
        <f t="shared" si="15"/>
        <v>7.0909066292809858E-8</v>
      </c>
      <c r="AL19" s="42">
        <f t="shared" si="15"/>
        <v>7.0507533025850571E-8</v>
      </c>
      <c r="AM19" s="42">
        <f t="shared" si="15"/>
        <v>7.0108273501487318E-8</v>
      </c>
      <c r="AN19" s="42">
        <f t="shared" si="15"/>
        <v>6.9711274844310222E-8</v>
      </c>
      <c r="AO19" s="42">
        <f t="shared" si="15"/>
        <v>6.9316524251818347E-8</v>
      </c>
      <c r="AP19" s="42">
        <f t="shared" si="15"/>
        <v>6.892400899400684E-8</v>
      </c>
      <c r="AQ19" s="42">
        <f t="shared" ref="AQ19:BJ19" si="16">AP19*(1-$F$4)</f>
        <v>6.8533716412956433E-8</v>
      </c>
      <c r="AR19" s="42">
        <f t="shared" si="16"/>
        <v>6.8145633922425231E-8</v>
      </c>
      <c r="AS19" s="42">
        <f t="shared" si="16"/>
        <v>6.7759749007442821E-8</v>
      </c>
      <c r="AT19" s="42">
        <f t="shared" si="16"/>
        <v>6.7376049223906701E-8</v>
      </c>
      <c r="AU19" s="42">
        <f t="shared" si="16"/>
        <v>6.6994522198180959E-8</v>
      </c>
      <c r="AV19" s="42">
        <f t="shared" si="16"/>
        <v>6.6615155626697282E-8</v>
      </c>
      <c r="AW19" s="42">
        <f t="shared" si="16"/>
        <v>6.6237937275558145E-8</v>
      </c>
      <c r="AX19" s="42">
        <f t="shared" si="16"/>
        <v>6.5862854980142334E-8</v>
      </c>
      <c r="AY19" s="42">
        <f t="shared" si="16"/>
        <v>6.5489896644712609E-8</v>
      </c>
      <c r="AZ19" s="42">
        <f t="shared" si="16"/>
        <v>6.5119050242025674E-8</v>
      </c>
      <c r="BA19" s="42">
        <f t="shared" si="16"/>
        <v>6.4750303812944326E-8</v>
      </c>
      <c r="BB19" s="42">
        <f t="shared" si="16"/>
        <v>6.4383645466051754E-8</v>
      </c>
      <c r="BC19" s="42">
        <f t="shared" si="16"/>
        <v>6.401906337726808E-8</v>
      </c>
      <c r="BD19" s="42">
        <f t="shared" si="16"/>
        <v>6.3656545789469094E-8</v>
      </c>
      <c r="BE19" s="42">
        <f t="shared" si="16"/>
        <v>6.3296081012107041E-8</v>
      </c>
      <c r="BF19" s="42">
        <f t="shared" si="16"/>
        <v>6.293765742083366E-8</v>
      </c>
      <c r="BG19" s="42">
        <f t="shared" si="16"/>
        <v>6.2581263457125322E-8</v>
      </c>
      <c r="BH19" s="42">
        <f t="shared" si="16"/>
        <v>6.2226887627910268E-8</v>
      </c>
      <c r="BI19" s="42">
        <f t="shared" si="16"/>
        <v>6.1874518505198006E-8</v>
      </c>
      <c r="BJ19" s="42">
        <f t="shared" si="16"/>
        <v>6.1524144725710733E-8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K19*INDEX(prod_est,$G19+$H19,MATCH(BQ$14,$BP$14:$DP$14,0))</f>
        <v>0.18777798000000001</v>
      </c>
      <c r="BR19" s="8" cm="1">
        <f t="array" ref="BR19">L19*INDEX(prod_est,$G19+$H19,MATCH(BR$14,$BP$14:$DP$14,0))</f>
        <v>0.19120511591298003</v>
      </c>
      <c r="BS19" s="8" cm="1">
        <f t="array" ref="BS19">M19*INDEX(prod_est,$G19+$H19,MATCH(BS$14,$BP$14:$DP$14,0))</f>
        <v>0.18837631611179062</v>
      </c>
      <c r="BT19" s="8" cm="1">
        <f t="array" ref="BT19">N19*INDEX(prod_est,$G19+$H19,MATCH(BT$14,$BP$14:$DP$14,0))</f>
        <v>0.18444840441846319</v>
      </c>
      <c r="BU19" s="8" cm="1">
        <f t="array" ref="BU19">O19*INDEX(prod_est,$G19+$H19,MATCH(BU$14,$BP$14:$DP$14,0))</f>
        <v>0.1805198979496897</v>
      </c>
      <c r="BV19" s="8" cm="1">
        <f t="array" ref="BV19">P19*INDEX(prod_est,$G19+$H19,MATCH(BV$14,$BP$14:$DP$14,0))</f>
        <v>0.1765945325757631</v>
      </c>
      <c r="BW19" s="8" cm="1">
        <f t="array" ref="BW19">Q19*INDEX(prod_est,$G19+$H19,MATCH(BW$14,$BP$14:$DP$14,0))</f>
        <v>0.17267633119454454</v>
      </c>
      <c r="BX19" s="8" cm="1">
        <f t="array" ref="BX19">R19*INDEX(prod_est,$G19+$H19,MATCH(BX$14,$BP$14:$DP$14,0))</f>
        <v>0.16877369889467159</v>
      </c>
      <c r="BY19" s="8" cm="1">
        <f t="array" ref="BY19">S19*INDEX(prod_est,$G19+$H19,MATCH(BY$14,$BP$14:$DP$14,0))</f>
        <v>0.16489471254161059</v>
      </c>
      <c r="BZ19" s="8" cm="1">
        <f t="array" ref="BZ19">T19*INDEX(prod_est,$G19+$H19,MATCH(BZ$14,$BP$14:$DP$14,0))</f>
        <v>0.16028597460182797</v>
      </c>
      <c r="CA19" s="8" cm="1">
        <f t="array" ref="CA19">U19*INDEX(prod_est,$G19+$H19,MATCH(CA$14,$BP$14:$DP$14,0))</f>
        <v>0.15574670874557583</v>
      </c>
      <c r="CB19" s="8" cm="1">
        <f t="array" ref="CB19">V19*INDEX(prod_est,$G19+$H19,MATCH(CB$14,$BP$14:$DP$14,0))</f>
        <v>0.15127733209713815</v>
      </c>
      <c r="CC19" s="8" cm="1">
        <f t="array" ref="CC19">W19*INDEX(prod_est,$G19+$H19,MATCH(CC$14,$BP$14:$DP$14,0))</f>
        <v>0.1468797445593632</v>
      </c>
      <c r="CD19" s="8" cm="1">
        <f t="array" ref="CD19">X19*INDEX(prod_est,$G19+$H19,MATCH(CD$14,$BP$14:$DP$14,0))</f>
        <v>0.1425579472692593</v>
      </c>
      <c r="CE19" s="8" cm="1">
        <f t="array" ref="CE19">Y19*INDEX(prod_est,$G19+$H19,MATCH(CE$14,$BP$14:$DP$14,0))</f>
        <v>0.13831742430437657</v>
      </c>
      <c r="CF19" s="8" cm="1">
        <f t="array" ref="CF19">Z19*INDEX(prod_est,$G19+$H19,MATCH(CF$14,$BP$14:$DP$14,0))</f>
        <v>0.1341642436175669</v>
      </c>
      <c r="CG19" s="8" cm="1">
        <f t="array" ref="CG19">AA19*INDEX(prod_est,$G19+$H19,MATCH(CG$14,$BP$14:$DP$14,0))</f>
        <v>0.1301021105541546</v>
      </c>
      <c r="CH19" s="8" cm="1">
        <f t="array" ref="CH19">AB19*INDEX(prod_est,$G19+$H19,MATCH(CH$14,$BP$14:$DP$14,0))</f>
        <v>0.12613194857959792</v>
      </c>
      <c r="CI19" s="8" cm="1">
        <f t="array" ref="CI19">AC19*INDEX(prod_est,$G19+$H19,MATCH(CI$14,$BP$14:$DP$14,0))</f>
        <v>0.12225189477935414</v>
      </c>
      <c r="CJ19" s="8" cm="1">
        <f t="array" ref="CJ19">AD19*INDEX(prod_est,$G19+$H19,MATCH(CJ$14,$BP$14:$DP$14,0))</f>
        <v>0.11845910915352457</v>
      </c>
      <c r="CK19" s="8" cm="1">
        <f t="array" ref="CK19">AE19*INDEX(prod_est,$G19+$H19,MATCH(CK$14,$BP$14:$DP$14,0))</f>
        <v>0.11474970787872679</v>
      </c>
      <c r="CL19" s="8" cm="1">
        <f t="array" ref="CL19">AF19*INDEX(prod_est,$G19+$H19,MATCH(CL$14,$BP$14:$DP$14,0))</f>
        <v>0.11112067032070858</v>
      </c>
      <c r="CM19" s="8" cm="1">
        <f t="array" ref="CM19">AG19*INDEX(prod_est,$G19+$H19,MATCH(CM$14,$BP$14:$DP$14,0))</f>
        <v>0.10812265455433487</v>
      </c>
      <c r="CN19" s="8" cm="1">
        <f t="array" ref="CN19">AH19*INDEX(prod_est,$G19+$H19,MATCH(CN$14,$BP$14:$DP$14,0))</f>
        <v>0.1051707261001005</v>
      </c>
      <c r="CO19" s="8" cm="1">
        <f t="array" ref="CO19">AI19*INDEX(prod_est,$G19+$H19,MATCH(CO$14,$BP$14:$DP$14,0))</f>
        <v>0.10226414488473835</v>
      </c>
      <c r="CP19" s="8" cm="1">
        <f t="array" ref="CP19">AJ19*INDEX(prod_est,$G19+$H19,MATCH(CP$14,$BP$14:$DP$14,0))</f>
        <v>9.9402093977853337E-2</v>
      </c>
      <c r="CQ19" s="8" cm="1">
        <f t="array" ref="CQ19">AK19*INDEX(prod_est,$G19+$H19,MATCH(CQ$14,$BP$14:$DP$14,0))</f>
        <v>9.65839648915299E-2</v>
      </c>
      <c r="CR19" s="8" cm="1">
        <f t="array" ref="CR19">AL19*INDEX(prod_est,$G19+$H19,MATCH(CR$14,$BP$14:$DP$14,0))</f>
        <v>9.3809556802513155E-2</v>
      </c>
      <c r="CS19" s="8" cm="1">
        <f t="array" ref="CS19">AM19*INDEX(prod_est,$G19+$H19,MATCH(CS$14,$BP$14:$DP$14,0))</f>
        <v>9.1078825972160229E-2</v>
      </c>
      <c r="CT19" s="8" cm="1">
        <f t="array" ref="CT19">AN19*INDEX(prod_est,$G19+$H19,MATCH(CT$14,$BP$14:$DP$14,0))</f>
        <v>8.8391580677196283E-2</v>
      </c>
      <c r="CU19" s="8" cm="1">
        <f t="array" ref="CU19">AO19*INDEX(prod_est,$G19+$H19,MATCH(CU$14,$BP$14:$DP$14,0))</f>
        <v>8.5747679006985905E-2</v>
      </c>
      <c r="CV19" s="8" cm="1">
        <f t="array" ref="CV19">AP19*INDEX(prod_est,$G19+$H19,MATCH(CV$14,$BP$14:$DP$14,0))</f>
        <v>8.3147077769914132E-2</v>
      </c>
      <c r="CW19" cm="1">
        <f t="array" ref="CW19">AQ19*INDEX(prod_est,$G19+$H19,MATCH(CW$14,$BP$14:$DP$14,0))</f>
        <v>8.2086066429009924E-2</v>
      </c>
      <c r="CX19" cm="1">
        <f t="array" ref="CX19">AR19*INDEX(prod_est,$G19+$H19,MATCH(CX$14,$BP$14:$DP$14,0))</f>
        <v>8.101547498899879E-2</v>
      </c>
      <c r="CY19" cm="1">
        <f t="array" ref="CY19">AS19*INDEX(prod_est,$G19+$H19,MATCH(CY$14,$BP$14:$DP$14,0))</f>
        <v>7.9935553164532019E-2</v>
      </c>
      <c r="CZ19" cm="1">
        <f t="array" ref="CZ19">AT19*INDEX(prod_est,$G19+$H19,MATCH(CZ$14,$BP$14:$DP$14,0))</f>
        <v>7.8846547542350931E-2</v>
      </c>
      <c r="DA19" cm="1">
        <f t="array" ref="DA19">AU19*INDEX(prod_est,$G19+$H19,MATCH(DA$14,$BP$14:$DP$14,0))</f>
        <v>7.7748701612141383E-2</v>
      </c>
      <c r="DB19" cm="1">
        <f t="array" ref="DB19">AV19*INDEX(prod_est,$G19+$H19,MATCH(DB$14,$BP$14:$DP$14,0))</f>
        <v>7.6642255797117725E-2</v>
      </c>
      <c r="DC19" cm="1">
        <f t="array" ref="DC19">AW19*INDEX(prod_est,$G19+$H19,MATCH(DC$14,$BP$14:$DP$14,0))</f>
        <v>7.5527447484344271E-2</v>
      </c>
      <c r="DD19" cm="1">
        <f t="array" ref="DD19">AX19*INDEX(prod_est,$G19+$H19,MATCH(DD$14,$BP$14:$DP$14,0))</f>
        <v>7.4404511054790651E-2</v>
      </c>
      <c r="DE19" cm="1">
        <f t="array" ref="DE19">AY19*INDEX(prod_est,$G19+$H19,MATCH(DE$14,$BP$14:$DP$14,0))</f>
        <v>7.3273677913122712E-2</v>
      </c>
      <c r="DF19" cm="1">
        <f t="array" ref="DF19">AZ19*INDEX(prod_est,$G19+$H19,MATCH(DF$14,$BP$14:$DP$14,0))</f>
        <v>7.2135176517238248E-2</v>
      </c>
      <c r="DG19" cm="1">
        <f t="array" ref="DG19">BA19*INDEX(prod_est,$G19+$H19,MATCH(DG$14,$BP$14:$DP$14,0))</f>
        <v>7.0989232407538794E-2</v>
      </c>
      <c r="DH19" cm="1">
        <f t="array" ref="DH19">BB19*INDEX(prod_est,$G19+$H19,MATCH(DH$14,$BP$14:$DP$14,0))</f>
        <v>6.9836068235953327E-2</v>
      </c>
      <c r="DI19" cm="1">
        <f t="array" ref="DI19">BC19*INDEX(prod_est,$G19+$H19,MATCH(DI$14,$BP$14:$DP$14,0))</f>
        <v>6.8675903794699775E-2</v>
      </c>
      <c r="DJ19" cm="1">
        <f t="array" ref="DJ19">BD19*INDEX(prod_est,$G19+$H19,MATCH(DJ$14,$BP$14:$DP$14,0))</f>
        <v>6.7508956044799243E-2</v>
      </c>
      <c r="DK19" cm="1">
        <f t="array" ref="DK19">BE19*INDEX(prod_est,$G19+$H19,MATCH(DK$14,$BP$14:$DP$14,0))</f>
        <v>6.6335439144341285E-2</v>
      </c>
      <c r="DL19" cm="1">
        <f t="array" ref="DL19">BF19*INDEX(prod_est,$G19+$H19,MATCH(DL$14,$BP$14:$DP$14,0))</f>
        <v>6.5155564476499353E-2</v>
      </c>
      <c r="DM19" cm="1">
        <f t="array" ref="DM19">BG19*INDEX(prod_est,$G19+$H19,MATCH(DM$14,$BP$14:$DP$14,0))</f>
        <v>6.3969540677302067E-2</v>
      </c>
      <c r="DN19" cm="1">
        <f t="array" ref="DN19">BH19*INDEX(prod_est,$G19+$H19,MATCH(DN$14,$BP$14:$DP$14,0))</f>
        <v>6.2777573663157907E-2</v>
      </c>
      <c r="DO19" cm="1">
        <f t="array" ref="DO19">BI19*INDEX(prod_est,$G19+$H19,MATCH(DO$14,$BP$14:$DP$14,0))</f>
        <v>6.1579866658142829E-2</v>
      </c>
      <c r="DP19" cm="1">
        <f t="array" ref="DP19">BJ19*INDEX(prod_est,$G19+$H19,MATCH(DP$14,$BP$14:$DP$14,0))</f>
        <v>6.0376620221043439E-2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si="2"/>
        <v>3.1078422075949361E-6</v>
      </c>
      <c r="N21" s="42">
        <f t="shared" ref="N21:AP21" si="19">M21*(1-$F$4)</f>
        <v>3.0902435830459044E-6</v>
      </c>
      <c r="O21" s="42">
        <f t="shared" si="19"/>
        <v>3.0727446133587771E-6</v>
      </c>
      <c r="P21" s="42">
        <f t="shared" si="19"/>
        <v>3.05534473422289E-6</v>
      </c>
      <c r="Q21" s="42">
        <f t="shared" si="19"/>
        <v>3.0380433845230736E-6</v>
      </c>
      <c r="R21" s="42">
        <f t="shared" si="19"/>
        <v>3.0208400063215574E-6</v>
      </c>
      <c r="S21" s="42">
        <f t="shared" si="19"/>
        <v>3.0037340448399776E-6</v>
      </c>
      <c r="T21" s="42">
        <f t="shared" si="19"/>
        <v>2.9867249484414859E-6</v>
      </c>
      <c r="U21" s="42">
        <f t="shared" si="19"/>
        <v>2.9698121686129618E-6</v>
      </c>
      <c r="V21" s="42">
        <f t="shared" si="19"/>
        <v>2.9529951599473219E-6</v>
      </c>
      <c r="W21" s="42">
        <f t="shared" si="19"/>
        <v>2.9362733801259332E-6</v>
      </c>
      <c r="X21" s="42">
        <f t="shared" si="19"/>
        <v>2.9196462899011237E-6</v>
      </c>
      <c r="Y21" s="42">
        <f t="shared" si="19"/>
        <v>2.9031133530787921E-6</v>
      </c>
      <c r="Z21" s="42">
        <f t="shared" si="19"/>
        <v>2.8866740365011171E-6</v>
      </c>
      <c r="AA21" s="42">
        <f t="shared" si="19"/>
        <v>2.8703278100293638E-6</v>
      </c>
      <c r="AB21" s="42">
        <f t="shared" si="19"/>
        <v>2.8540741465267879E-6</v>
      </c>
      <c r="AC21" s="42">
        <f t="shared" si="19"/>
        <v>2.837912521841636E-6</v>
      </c>
      <c r="AD21" s="42">
        <f t="shared" si="19"/>
        <v>2.8218424147902433E-6</v>
      </c>
      <c r="AE21" s="42">
        <f t="shared" si="19"/>
        <v>2.8058633071402264E-6</v>
      </c>
      <c r="AF21" s="42">
        <f t="shared" si="19"/>
        <v>2.7899746835937698E-6</v>
      </c>
      <c r="AG21" s="42">
        <f t="shared" si="19"/>
        <v>2.7741760317710097E-6</v>
      </c>
      <c r="AH21" s="42">
        <f t="shared" si="19"/>
        <v>2.7584668421935112E-6</v>
      </c>
      <c r="AI21" s="42">
        <f t="shared" si="19"/>
        <v>2.7428466082678368E-6</v>
      </c>
      <c r="AJ21" s="42">
        <f t="shared" si="19"/>
        <v>2.7273148262692115E-6</v>
      </c>
      <c r="AK21" s="42">
        <f t="shared" si="19"/>
        <v>2.7118709953252773E-6</v>
      </c>
      <c r="AL21" s="42">
        <f t="shared" si="19"/>
        <v>2.6965146173999413E-6</v>
      </c>
      <c r="AM21" s="42">
        <f t="shared" si="19"/>
        <v>2.681245197277315E-6</v>
      </c>
      <c r="AN21" s="42">
        <f t="shared" si="19"/>
        <v>2.6660622425457444E-6</v>
      </c>
      <c r="AO21" s="42">
        <f t="shared" si="19"/>
        <v>2.6509652635819311E-6</v>
      </c>
      <c r="AP21" s="42">
        <f t="shared" si="19"/>
        <v>2.6359537735351416E-6</v>
      </c>
      <c r="AQ21" s="42">
        <f t="shared" ref="AQ21:BJ21" si="20">AP21*(1-$F$4)</f>
        <v>2.6210272883115089E-6</v>
      </c>
      <c r="AR21" s="42">
        <f t="shared" si="20"/>
        <v>2.6061853265584197E-6</v>
      </c>
      <c r="AS21" s="42">
        <f t="shared" si="20"/>
        <v>2.5914274096489925E-6</v>
      </c>
      <c r="AT21" s="42">
        <f t="shared" si="20"/>
        <v>2.5767530616666428E-6</v>
      </c>
      <c r="AU21" s="42">
        <f t="shared" si="20"/>
        <v>2.5621618093897352E-6</v>
      </c>
      <c r="AV21" s="42">
        <f t="shared" si="20"/>
        <v>2.5476531822763233E-6</v>
      </c>
      <c r="AW21" s="42">
        <f t="shared" si="20"/>
        <v>2.5332267124489754E-6</v>
      </c>
      <c r="AX21" s="42">
        <f t="shared" si="20"/>
        <v>2.518881934679686E-6</v>
      </c>
      <c r="AY21" s="42">
        <f t="shared" si="20"/>
        <v>2.5046183863748732E-6</v>
      </c>
      <c r="AZ21" s="42">
        <f t="shared" si="20"/>
        <v>2.4904356075604614E-6</v>
      </c>
      <c r="BA21" s="42">
        <f t="shared" si="20"/>
        <v>2.4763331408670465E-6</v>
      </c>
      <c r="BB21" s="42">
        <f t="shared" si="20"/>
        <v>2.4623105315151488E-6</v>
      </c>
      <c r="BC21" s="42">
        <f t="shared" si="20"/>
        <v>2.448367327300545E-6</v>
      </c>
      <c r="BD21" s="42">
        <f t="shared" si="20"/>
        <v>2.4345030785796866E-6</v>
      </c>
      <c r="BE21" s="42">
        <f t="shared" si="20"/>
        <v>2.4207173382551991E-6</v>
      </c>
      <c r="BF21" s="42">
        <f t="shared" si="20"/>
        <v>2.4070096617614646E-6</v>
      </c>
      <c r="BG21" s="42">
        <f t="shared" si="20"/>
        <v>2.393379607050285E-6</v>
      </c>
      <c r="BH21" s="42">
        <f t="shared" si="20"/>
        <v>2.3798267345766268E-6</v>
      </c>
      <c r="BI21" s="42">
        <f t="shared" si="20"/>
        <v>2.3663506072844459E-6</v>
      </c>
      <c r="BJ21" s="42">
        <f t="shared" si="20"/>
        <v>2.3529507905925942E-6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K21*INDEX(prod_est,$G21+$H21,MATCH(BQ$14,$BP$14:$DP$14,0))</f>
        <v>7.1814463811999989</v>
      </c>
      <c r="BR21" s="8" cm="1">
        <f t="array" ref="BR21">L21*INDEX(prod_est,$G21+$H21,MATCH(BR$14,$BP$14:$DP$14,0))</f>
        <v>7.3125149591032805</v>
      </c>
      <c r="BS21" s="8" cm="1">
        <f t="array" ref="BS21">M21*INDEX(prod_est,$G21+$H21,MATCH(BS$14,$BP$14:$DP$14,0))</f>
        <v>7.2043293555762267</v>
      </c>
      <c r="BT21" s="8" cm="1">
        <f t="array" ref="BT21">N21*INDEX(prod_est,$G21+$H21,MATCH(BT$14,$BP$14:$DP$14,0))</f>
        <v>7.0541089345464583</v>
      </c>
      <c r="BU21" s="8" cm="1">
        <f t="array" ref="BU21">O21*INDEX(prod_est,$G21+$H21,MATCH(BU$14,$BP$14:$DP$14,0))</f>
        <v>6.9038657667176526</v>
      </c>
      <c r="BV21" s="8" cm="1">
        <f t="array" ref="BV21">P21*INDEX(prod_est,$G21+$H21,MATCH(BV$14,$BP$14:$DP$14,0))</f>
        <v>6.7537427280127256</v>
      </c>
      <c r="BW21" s="8" cm="1">
        <f t="array" ref="BW21">Q21*INDEX(prod_est,$G21+$H21,MATCH(BW$14,$BP$14:$DP$14,0))</f>
        <v>6.6038936715367482</v>
      </c>
      <c r="BX21" s="8" cm="1">
        <f t="array" ref="BX21">R21*INDEX(prod_est,$G21+$H21,MATCH(BX$14,$BP$14:$DP$14,0))</f>
        <v>6.454640044423086</v>
      </c>
      <c r="BY21" s="8" cm="1">
        <f t="array" ref="BY21">S21*INDEX(prod_est,$G21+$H21,MATCH(BY$14,$BP$14:$DP$14,0))</f>
        <v>6.306290741123977</v>
      </c>
      <c r="BZ21" s="8" cm="1">
        <f t="array" ref="BZ21">T21*INDEX(prod_est,$G21+$H21,MATCH(BZ$14,$BP$14:$DP$14,0))</f>
        <v>6.1300325643156466</v>
      </c>
      <c r="CA21" s="8" cm="1">
        <f t="array" ref="CA21">U21*INDEX(prod_est,$G21+$H21,MATCH(CA$14,$BP$14:$DP$14,0))</f>
        <v>5.9564313020340602</v>
      </c>
      <c r="CB21" s="8" cm="1">
        <f t="array" ref="CB21">V21*INDEX(prod_est,$G21+$H21,MATCH(CB$14,$BP$14:$DP$14,0))</f>
        <v>5.7855029069254176</v>
      </c>
      <c r="CC21" s="8" cm="1">
        <f t="array" ref="CC21">W21*INDEX(prod_est,$G21+$H21,MATCH(CC$14,$BP$14:$DP$14,0))</f>
        <v>5.6173200395350875</v>
      </c>
      <c r="CD21" s="8" cm="1">
        <f t="array" ref="CD21">X21*INDEX(prod_est,$G21+$H21,MATCH(CD$14,$BP$14:$DP$14,0))</f>
        <v>5.4520357207385137</v>
      </c>
      <c r="CE21" s="8" cm="1">
        <f t="array" ref="CE21">Y21*INDEX(prod_est,$G21+$H21,MATCH(CE$14,$BP$14:$DP$14,0))</f>
        <v>5.2898596855050286</v>
      </c>
      <c r="CF21" s="8" cm="1">
        <f t="array" ref="CF21">Z21*INDEX(prod_est,$G21+$H21,MATCH(CF$14,$BP$14:$DP$14,0))</f>
        <v>5.1310239987340935</v>
      </c>
      <c r="CG21" s="8" cm="1">
        <f t="array" ref="CG21">AA21*INDEX(prod_est,$G21+$H21,MATCH(CG$14,$BP$14:$DP$14,0))</f>
        <v>4.9756703689411053</v>
      </c>
      <c r="CH21" s="8" cm="1">
        <f t="array" ref="CH21">AB21*INDEX(prod_est,$G21+$H21,MATCH(CH$14,$BP$14:$DP$14,0))</f>
        <v>4.823834113460256</v>
      </c>
      <c r="CI21" s="8" cm="1">
        <f t="array" ref="CI21">AC21*INDEX(prod_est,$G21+$H21,MATCH(CI$14,$BP$14:$DP$14,0))</f>
        <v>4.6754439863398023</v>
      </c>
      <c r="CJ21" s="8" cm="1">
        <f t="array" ref="CJ21">AD21*INDEX(prod_est,$G21+$H21,MATCH(CJ$14,$BP$14:$DP$14,0))</f>
        <v>4.5303913736357933</v>
      </c>
      <c r="CK21" s="8" cm="1">
        <f t="array" ref="CK21">AE21*INDEX(prod_est,$G21+$H21,MATCH(CK$14,$BP$14:$DP$14,0))</f>
        <v>4.3885277410558965</v>
      </c>
      <c r="CL21" s="8" cm="1">
        <f t="array" ref="CL21">AF21*INDEX(prod_est,$G21+$H21,MATCH(CL$14,$BP$14:$DP$14,0))</f>
        <v>4.2497375664131152</v>
      </c>
      <c r="CM21" s="8" cm="1">
        <f t="array" ref="CM21">AG21*INDEX(prod_est,$G21+$H21,MATCH(CM$14,$BP$14:$DP$14,0))</f>
        <v>4.1350804086558268</v>
      </c>
      <c r="CN21" s="8" cm="1">
        <f t="array" ref="CN21">AH21*INDEX(prod_est,$G21+$H21,MATCH(CN$14,$BP$14:$DP$14,0))</f>
        <v>4.0221858300943634</v>
      </c>
      <c r="CO21" s="8" cm="1">
        <f t="array" ref="CO21">AI21*INDEX(prod_est,$G21+$H21,MATCH(CO$14,$BP$14:$DP$14,0))</f>
        <v>3.9110255271092833</v>
      </c>
      <c r="CP21" s="8" cm="1">
        <f t="array" ref="CP21">AJ21*INDEX(prod_est,$G21+$H21,MATCH(CP$14,$BP$14:$DP$14,0))</f>
        <v>3.801568256730405</v>
      </c>
      <c r="CQ21" s="8" cm="1">
        <f t="array" ref="CQ21">AK21*INDEX(prod_est,$G21+$H21,MATCH(CQ$14,$BP$14:$DP$14,0))</f>
        <v>3.6937907477342389</v>
      </c>
      <c r="CR21" s="8" cm="1">
        <f t="array" ref="CR21">AL21*INDEX(prod_est,$G21+$H21,MATCH(CR$14,$BP$14:$DP$14,0))</f>
        <v>3.5876853197663734</v>
      </c>
      <c r="CS21" s="8" cm="1">
        <f t="array" ref="CS21">AM21*INDEX(prod_est,$G21+$H21,MATCH(CS$14,$BP$14:$DP$14,0))</f>
        <v>3.4832503000709365</v>
      </c>
      <c r="CT21" s="8" cm="1">
        <f t="array" ref="CT21">AN21*INDEX(prod_est,$G21+$H21,MATCH(CT$14,$BP$14:$DP$14,0))</f>
        <v>3.3804783563163197</v>
      </c>
      <c r="CU21" s="8" cm="1">
        <f t="array" ref="CU21">AO21*INDEX(prod_est,$G21+$H21,MATCH(CU$14,$BP$14:$DP$14,0))</f>
        <v>3.2793640612228212</v>
      </c>
      <c r="CV21" s="8" cm="1">
        <f t="array" ref="CV21">AP21*INDEX(prod_est,$G21+$H21,MATCH(CV$14,$BP$14:$DP$14,0))</f>
        <v>3.1799057629552965</v>
      </c>
      <c r="CW21" cm="1">
        <f t="array" ref="CW21">AQ21*INDEX(prod_est,$G21+$H21,MATCH(CW$14,$BP$14:$DP$14,0))</f>
        <v>3.1393280761863336</v>
      </c>
      <c r="CX21" cm="1">
        <f t="array" ref="CX21">AR21*INDEX(prod_est,$G21+$H21,MATCH(CX$14,$BP$14:$DP$14,0))</f>
        <v>3.0983840047749167</v>
      </c>
      <c r="CY21" cm="1">
        <f t="array" ref="CY21">AS21*INDEX(prod_est,$G21+$H21,MATCH(CY$14,$BP$14:$DP$14,0))</f>
        <v>3.0570830988950273</v>
      </c>
      <c r="CZ21" cm="1">
        <f t="array" ref="CZ21">AT21*INDEX(prod_est,$G21+$H21,MATCH(CZ$14,$BP$14:$DP$14,0))</f>
        <v>3.0154347890957696</v>
      </c>
      <c r="DA21" cm="1">
        <f t="array" ref="DA21">AU21*INDEX(prod_est,$G21+$H21,MATCH(DA$14,$BP$14:$DP$14,0))</f>
        <v>2.9734483874813815</v>
      </c>
      <c r="DB21" cm="1">
        <f t="array" ref="DB21">AV21*INDEX(prod_est,$G21+$H21,MATCH(DB$14,$BP$14:$DP$14,0))</f>
        <v>2.9311330888808982</v>
      </c>
      <c r="DC21" cm="1">
        <f t="array" ref="DC21">AW21*INDEX(prod_est,$G21+$H21,MATCH(DC$14,$BP$14:$DP$14,0))</f>
        <v>2.8884979720077775</v>
      </c>
      <c r="DD21" cm="1">
        <f t="array" ref="DD21">AX21*INDEX(prod_est,$G21+$H21,MATCH(DD$14,$BP$14:$DP$14,0))</f>
        <v>2.8455520006093447</v>
      </c>
      <c r="DE21" cm="1">
        <f t="array" ref="DE21">AY21*INDEX(prod_est,$G21+$H21,MATCH(DE$14,$BP$14:$DP$14,0))</f>
        <v>2.8023040246061295</v>
      </c>
      <c r="DF21" cm="1">
        <f t="array" ref="DF21">AZ21*INDEX(prod_est,$G21+$H21,MATCH(DF$14,$BP$14:$DP$14,0))</f>
        <v>2.758762781221439</v>
      </c>
      <c r="DG21" cm="1">
        <f t="array" ref="DG21">BA21*INDEX(prod_est,$G21+$H21,MATCH(DG$14,$BP$14:$DP$14,0))</f>
        <v>2.7149368961008369</v>
      </c>
      <c r="DH21" cm="1">
        <f t="array" ref="DH21">BB21*INDEX(prod_est,$G21+$H21,MATCH(DH$14,$BP$14:$DP$14,0))</f>
        <v>2.670834884422141</v>
      </c>
      <c r="DI21" cm="1">
        <f t="array" ref="DI21">BC21*INDEX(prod_est,$G21+$H21,MATCH(DI$14,$BP$14:$DP$14,0))</f>
        <v>2.6264651519953826</v>
      </c>
      <c r="DJ21" cm="1">
        <f t="array" ref="DJ21">BD21*INDEX(prod_est,$G21+$H21,MATCH(DJ$14,$BP$14:$DP$14,0))</f>
        <v>2.5818359963533175</v>
      </c>
      <c r="DK21" cm="1">
        <f t="array" ref="DK21">BE21*INDEX(prod_est,$G21+$H21,MATCH(DK$14,$BP$14:$DP$14,0))</f>
        <v>2.5369556078324114</v>
      </c>
      <c r="DL21" cm="1">
        <f t="array" ref="DL21">BF21*INDEX(prod_est,$G21+$H21,MATCH(DL$14,$BP$14:$DP$14,0))</f>
        <v>2.4918320706442758</v>
      </c>
      <c r="DM21" cm="1">
        <f t="array" ref="DM21">BG21*INDEX(prod_est,$G21+$H21,MATCH(DM$14,$BP$14:$DP$14,0))</f>
        <v>2.4464733639377574</v>
      </c>
      <c r="DN21" cm="1">
        <f t="array" ref="DN21">BH21*INDEX(prod_est,$G21+$H21,MATCH(DN$14,$BP$14:$DP$14,0))</f>
        <v>2.4008873628516065</v>
      </c>
      <c r="DO21" cm="1">
        <f t="array" ref="DO21">BI21*INDEX(prod_est,$G21+$H21,MATCH(DO$14,$BP$14:$DP$14,0))</f>
        <v>2.3550818395580686</v>
      </c>
      <c r="DP21" cm="1">
        <f t="array" ref="DP21">BJ21*INDEX(prod_est,$G21+$H21,MATCH(DP$14,$BP$14:$DP$14,0))</f>
        <v>2.3090644642971401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si="2"/>
        <v>1.4920553924050628E-7</v>
      </c>
      <c r="N25" s="42">
        <f t="shared" ref="N25:AP25" si="27">M25*(1-$F$4)</f>
        <v>1.4836064040384319E-7</v>
      </c>
      <c r="O25" s="42">
        <f t="shared" si="27"/>
        <v>1.4752052593408648E-7</v>
      </c>
      <c r="P25" s="42">
        <f t="shared" si="27"/>
        <v>1.4668516873903804E-7</v>
      </c>
      <c r="Q25" s="42">
        <f t="shared" si="27"/>
        <v>1.4585454187991337E-7</v>
      </c>
      <c r="R25" s="42">
        <f t="shared" si="27"/>
        <v>1.4502861857047289E-7</v>
      </c>
      <c r="S25" s="42">
        <f t="shared" si="27"/>
        <v>1.4420737217615817E-7</v>
      </c>
      <c r="T25" s="42">
        <f t="shared" si="27"/>
        <v>1.4339077621323295E-7</v>
      </c>
      <c r="U25" s="42">
        <f t="shared" si="27"/>
        <v>1.4257880434792908E-7</v>
      </c>
      <c r="V25" s="42">
        <f t="shared" si="27"/>
        <v>1.4177143039559742E-7</v>
      </c>
      <c r="W25" s="42">
        <f t="shared" si="27"/>
        <v>1.409686283198633E-7</v>
      </c>
      <c r="X25" s="42">
        <f t="shared" si="27"/>
        <v>1.4017037223178696E-7</v>
      </c>
      <c r="Y25" s="42">
        <f t="shared" si="27"/>
        <v>1.3937663638902865E-7</v>
      </c>
      <c r="Z25" s="42">
        <f t="shared" si="27"/>
        <v>1.3858739519501848E-7</v>
      </c>
      <c r="AA25" s="42">
        <f t="shared" si="27"/>
        <v>1.3780262319813103E-7</v>
      </c>
      <c r="AB25" s="42">
        <f t="shared" si="27"/>
        <v>1.3702229509086449E-7</v>
      </c>
      <c r="AC25" s="42">
        <f t="shared" si="27"/>
        <v>1.3624638570902466E-7</v>
      </c>
      <c r="AD25" s="42">
        <f t="shared" si="27"/>
        <v>1.3547487003091331E-7</v>
      </c>
      <c r="AE25" s="42">
        <f t="shared" si="27"/>
        <v>1.3470772317652139E-7</v>
      </c>
      <c r="AF25" s="42">
        <f t="shared" si="27"/>
        <v>1.3394492040672664E-7</v>
      </c>
      <c r="AG25" s="42">
        <f t="shared" si="27"/>
        <v>1.3318643712249577E-7</v>
      </c>
      <c r="AH25" s="42">
        <f t="shared" si="27"/>
        <v>1.3243224886409127E-7</v>
      </c>
      <c r="AI25" s="42">
        <f t="shared" si="27"/>
        <v>1.3168233131028255E-7</v>
      </c>
      <c r="AJ25" s="42">
        <f t="shared" si="27"/>
        <v>1.3093666027756167E-7</v>
      </c>
      <c r="AK25" s="42">
        <f t="shared" si="27"/>
        <v>1.3019521171936344E-7</v>
      </c>
      <c r="AL25" s="42">
        <f t="shared" si="27"/>
        <v>1.2945796172528992E-7</v>
      </c>
      <c r="AM25" s="42">
        <f t="shared" si="27"/>
        <v>1.2872488652033948E-7</v>
      </c>
      <c r="AN25" s="42">
        <f t="shared" si="27"/>
        <v>1.2799596246413996E-7</v>
      </c>
      <c r="AO25" s="42">
        <f t="shared" si="27"/>
        <v>1.2727116605018638E-7</v>
      </c>
      <c r="AP25" s="42">
        <f t="shared" si="27"/>
        <v>1.2655047390508292E-7</v>
      </c>
      <c r="AQ25" s="42">
        <f t="shared" ref="AQ25:BJ25" si="28">AP25*(1-$F$4)</f>
        <v>1.2583386278778907E-7</v>
      </c>
      <c r="AR25" s="42">
        <f t="shared" si="28"/>
        <v>1.2512130958887026E-7</v>
      </c>
      <c r="AS25" s="42">
        <f t="shared" si="28"/>
        <v>1.2441279132975255E-7</v>
      </c>
      <c r="AT25" s="42">
        <f t="shared" si="28"/>
        <v>1.2370828516198164E-7</v>
      </c>
      <c r="AU25" s="42">
        <f t="shared" si="28"/>
        <v>1.2300776836648608E-7</v>
      </c>
      <c r="AV25" s="42">
        <f t="shared" si="28"/>
        <v>1.2231121835284453E-7</v>
      </c>
      <c r="AW25" s="42">
        <f t="shared" si="28"/>
        <v>1.2161861265855734E-7</v>
      </c>
      <c r="AX25" s="42">
        <f t="shared" si="28"/>
        <v>1.2092992894832214E-7</v>
      </c>
      <c r="AY25" s="42">
        <f t="shared" si="28"/>
        <v>1.2024514501331356E-7</v>
      </c>
      <c r="AZ25" s="42">
        <f t="shared" si="28"/>
        <v>1.1956423877046709E-7</v>
      </c>
      <c r="BA25" s="42">
        <f t="shared" si="28"/>
        <v>1.1888718826176684E-7</v>
      </c>
      <c r="BB25" s="42">
        <f t="shared" si="28"/>
        <v>1.1821397165353755E-7</v>
      </c>
      <c r="BC25" s="42">
        <f t="shared" si="28"/>
        <v>1.175445672357404E-7</v>
      </c>
      <c r="BD25" s="42">
        <f t="shared" si="28"/>
        <v>1.1687895342127295E-7</v>
      </c>
      <c r="BE25" s="42">
        <f t="shared" si="28"/>
        <v>1.1621710874527296E-7</v>
      </c>
      <c r="BF25" s="42">
        <f t="shared" si="28"/>
        <v>1.1555901186442624E-7</v>
      </c>
      <c r="BG25" s="42">
        <f t="shared" si="28"/>
        <v>1.1490464155627828E-7</v>
      </c>
      <c r="BH25" s="42">
        <f t="shared" si="28"/>
        <v>1.1425397671854995E-7</v>
      </c>
      <c r="BI25" s="42">
        <f t="shared" si="28"/>
        <v>1.1360699636845695E-7</v>
      </c>
      <c r="BJ25" s="42">
        <f t="shared" si="28"/>
        <v>1.1296367964203316E-7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K25*INDEX(prod_est,$G25+$H25,MATCH(BQ$14,$BP$14:$DP$14,0))</f>
        <v>0.34477669979999992</v>
      </c>
      <c r="BR25" s="8" cm="1">
        <f t="array" ref="BR25">L25*INDEX(prod_est,$G25+$H25,MATCH(BR$14,$BP$14:$DP$14,0))</f>
        <v>0.35106921934804974</v>
      </c>
      <c r="BS25" s="8" cm="1">
        <f t="array" ref="BS25">M25*INDEX(prod_est,$G25+$H25,MATCH(BS$14,$BP$14:$DP$14,0))</f>
        <v>0.34587529693047459</v>
      </c>
      <c r="BT25" s="8" cm="1">
        <f t="array" ref="BT25">N25*INDEX(prod_est,$G25+$H25,MATCH(BT$14,$BP$14:$DP$14,0))</f>
        <v>0.33866330950398688</v>
      </c>
      <c r="BU25" s="8" cm="1">
        <f t="array" ref="BU25">O25*INDEX(prod_est,$G25+$H25,MATCH(BU$14,$BP$14:$DP$14,0))</f>
        <v>0.33145023001806057</v>
      </c>
      <c r="BV25" s="8" cm="1">
        <f t="array" ref="BV25">P25*INDEX(prod_est,$G25+$H25,MATCH(BV$14,$BP$14:$DP$14,0))</f>
        <v>0.32424291785541187</v>
      </c>
      <c r="BW25" s="8" cm="1">
        <f t="array" ref="BW25">Q25*INDEX(prod_est,$G25+$H25,MATCH(BW$14,$BP$14:$DP$14,0))</f>
        <v>0.31704875940633104</v>
      </c>
      <c r="BX25" s="8" cm="1">
        <f t="array" ref="BX25">R25*INDEX(prod_est,$G25+$H25,MATCH(BX$14,$BP$14:$DP$14,0))</f>
        <v>0.30988318714443386</v>
      </c>
      <c r="BY25" s="8" cm="1">
        <f t="array" ref="BY25">S25*INDEX(prod_est,$G25+$H25,MATCH(BY$14,$BP$14:$DP$14,0))</f>
        <v>0.30276103089705275</v>
      </c>
      <c r="BZ25" s="8" cm="1">
        <f t="array" ref="BZ25">T25*INDEX(prod_est,$G25+$H25,MATCH(BZ$14,$BP$14:$DP$14,0))</f>
        <v>0.29429898727979104</v>
      </c>
      <c r="CA25" s="8" cm="1">
        <f t="array" ref="CA25">U25*INDEX(prod_est,$G25+$H25,MATCH(CA$14,$BP$14:$DP$14,0))</f>
        <v>0.28596450044894201</v>
      </c>
      <c r="CB25" s="8" cm="1">
        <f t="array" ref="CB25">V25*INDEX(prod_est,$G25+$H25,MATCH(CB$14,$BP$14:$DP$14,0))</f>
        <v>0.27775833628096269</v>
      </c>
      <c r="CC25" s="8" cm="1">
        <f t="array" ref="CC25">W25*INDEX(prod_est,$G25+$H25,MATCH(CC$14,$BP$14:$DP$14,0))</f>
        <v>0.26968398316269154</v>
      </c>
      <c r="CD25" s="8" cm="1">
        <f t="array" ref="CD25">X25*INDEX(prod_est,$G25+$H25,MATCH(CD$14,$BP$14:$DP$14,0))</f>
        <v>0.26174878752960073</v>
      </c>
      <c r="CE25" s="8" cm="1">
        <f t="array" ref="CE25">Y25*INDEX(prod_est,$G25+$H25,MATCH(CE$14,$BP$14:$DP$14,0))</f>
        <v>0.25396281862494868</v>
      </c>
      <c r="CF25" s="8" cm="1">
        <f t="array" ref="CF25">Z25*INDEX(prod_est,$G25+$H25,MATCH(CF$14,$BP$14:$DP$14,0))</f>
        <v>0.24633721773781944</v>
      </c>
      <c r="CG25" s="8" cm="1">
        <f t="array" ref="CG25">AA25*INDEX(prod_est,$G25+$H25,MATCH(CG$14,$BP$14:$DP$14,0))</f>
        <v>0.23887878820443242</v>
      </c>
      <c r="CH25" s="8" cm="1">
        <f t="array" ref="CH25">AB25*INDEX(prod_est,$G25+$H25,MATCH(CH$14,$BP$14:$DP$14,0))</f>
        <v>0.23158922558767028</v>
      </c>
      <c r="CI25" s="8" cm="1">
        <f t="array" ref="CI25">AC25*INDEX(prod_est,$G25+$H25,MATCH(CI$14,$BP$14:$DP$14,0))</f>
        <v>0.22446510941444012</v>
      </c>
      <c r="CJ25" s="8" cm="1">
        <f t="array" ref="CJ25">AD25*INDEX(prod_est,$G25+$H25,MATCH(CJ$14,$BP$14:$DP$14,0))</f>
        <v>0.21750122519797133</v>
      </c>
      <c r="CK25" s="8" cm="1">
        <f t="array" ref="CK25">AE25*INDEX(prod_est,$G25+$H25,MATCH(CK$14,$BP$14:$DP$14,0))</f>
        <v>0.21069044190081002</v>
      </c>
      <c r="CL25" s="8" cm="1">
        <f t="array" ref="CL25">AF25*INDEX(prod_est,$G25+$H25,MATCH(CL$14,$BP$14:$DP$14,0))</f>
        <v>0.20402721337580529</v>
      </c>
      <c r="CM25" s="8" cm="1">
        <f t="array" ref="CM25">AG25*INDEX(prod_est,$G25+$H25,MATCH(CM$14,$BP$14:$DP$14,0))</f>
        <v>0.19852259573171999</v>
      </c>
      <c r="CN25" s="8" cm="1">
        <f t="array" ref="CN25">AH25*INDEX(prod_est,$G25+$H25,MATCH(CN$14,$BP$14:$DP$14,0))</f>
        <v>0.19310259840031485</v>
      </c>
      <c r="CO25" s="8" cm="1">
        <f t="array" ref="CO25">AI25*INDEX(prod_est,$G25+$H25,MATCH(CO$14,$BP$14:$DP$14,0))</f>
        <v>0.18776586254271732</v>
      </c>
      <c r="CP25" s="8" cm="1">
        <f t="array" ref="CP25">AJ25*INDEX(prod_est,$G25+$H25,MATCH(CP$14,$BP$14:$DP$14,0))</f>
        <v>0.18251088820368455</v>
      </c>
      <c r="CQ25" s="8" cm="1">
        <f t="array" ref="CQ25">AK25*INDEX(prod_est,$G25+$H25,MATCH(CQ$14,$BP$14:$DP$14,0))</f>
        <v>0.17733655814649157</v>
      </c>
      <c r="CR25" s="8" cm="1">
        <f t="array" ref="CR25">AL25*INDEX(prod_est,$G25+$H25,MATCH(CR$14,$BP$14:$DP$14,0))</f>
        <v>0.1722425036421795</v>
      </c>
      <c r="CS25" s="8" cm="1">
        <f t="array" ref="CS25">AM25*INDEX(prod_est,$G25+$H25,MATCH(CS$14,$BP$14:$DP$14,0))</f>
        <v>0.16722864438279672</v>
      </c>
      <c r="CT25" s="8" cm="1">
        <f t="array" ref="CT25">AN25*INDEX(prod_est,$G25+$H25,MATCH(CT$14,$BP$14:$DP$14,0))</f>
        <v>0.162294628347739</v>
      </c>
      <c r="CU25" s="8" cm="1">
        <f t="array" ref="CU25">AO25*INDEX(prod_est,$G25+$H25,MATCH(CU$14,$BP$14:$DP$14,0))</f>
        <v>0.15744019497673964</v>
      </c>
      <c r="CV25" s="8" cm="1">
        <f t="array" ref="CV25">AP25*INDEX(prod_est,$G25+$H25,MATCH(CV$14,$BP$14:$DP$14,0))</f>
        <v>0.15266526496623792</v>
      </c>
      <c r="CW25" cm="1">
        <f t="array" ref="CW25">AQ25*INDEX(prod_est,$G25+$H25,MATCH(CW$14,$BP$14:$DP$14,0))</f>
        <v>0.15071715588248205</v>
      </c>
      <c r="CX25" cm="1">
        <f t="array" ref="CX25">AR25*INDEX(prod_est,$G25+$H25,MATCH(CX$14,$BP$14:$DP$14,0))</f>
        <v>0.1487514569037138</v>
      </c>
      <c r="CY25" cm="1">
        <f t="array" ref="CY25">AS25*INDEX(prod_est,$G25+$H25,MATCH(CY$14,$BP$14:$DP$14,0))</f>
        <v>0.14676862652774719</v>
      </c>
      <c r="CZ25" cm="1">
        <f t="array" ref="CZ25">AT25*INDEX(prod_est,$G25+$H25,MATCH(CZ$14,$BP$14:$DP$14,0))</f>
        <v>0.14476911750928162</v>
      </c>
      <c r="DA25" cm="1">
        <f t="array" ref="DA25">AU25*INDEX(prod_est,$G25+$H25,MATCH(DA$14,$BP$14:$DP$14,0))</f>
        <v>0.1427533769165534</v>
      </c>
      <c r="DB25" cm="1">
        <f t="array" ref="DB25">AV25*INDEX(prod_est,$G25+$H25,MATCH(DB$14,$BP$14:$DP$14,0))</f>
        <v>0.1407218461874904</v>
      </c>
      <c r="DC25" cm="1">
        <f t="array" ref="DC25">AW25*INDEX(prod_est,$G25+$H25,MATCH(DC$14,$BP$14:$DP$14,0))</f>
        <v>0.13867496118538508</v>
      </c>
      <c r="DD25" cm="1">
        <f t="array" ref="DD25">AX25*INDEX(prod_est,$G25+$H25,MATCH(DD$14,$BP$14:$DP$14,0))</f>
        <v>0.13661315225407861</v>
      </c>
      <c r="DE25" cm="1">
        <f t="array" ref="DE25">AY25*INDEX(prod_est,$G25+$H25,MATCH(DE$14,$BP$14:$DP$14,0))</f>
        <v>0.13453684427265958</v>
      </c>
      <c r="DF25" cm="1">
        <f t="array" ref="DF25">AZ25*INDEX(prod_est,$G25+$H25,MATCH(DF$14,$BP$14:$DP$14,0))</f>
        <v>0.13244645670969435</v>
      </c>
      <c r="DG25" cm="1">
        <f t="array" ref="DG25">BA25*INDEX(prod_est,$G25+$H25,MATCH(DG$14,$BP$14:$DP$14,0))</f>
        <v>0.13034240367697225</v>
      </c>
      <c r="DH25" cm="1">
        <f t="array" ref="DH25">BB25*INDEX(prod_est,$G25+$H25,MATCH(DH$14,$BP$14:$DP$14,0))</f>
        <v>0.12822509398279597</v>
      </c>
      <c r="DI25" cm="1">
        <f t="array" ref="DI25">BC25*INDEX(prod_est,$G25+$H25,MATCH(DI$14,$BP$14:$DP$14,0))</f>
        <v>0.12609493118478998</v>
      </c>
      <c r="DJ25" cm="1">
        <f t="array" ref="DJ25">BD25*INDEX(prod_est,$G25+$H25,MATCH(DJ$14,$BP$14:$DP$14,0))</f>
        <v>0.12395231364225522</v>
      </c>
      <c r="DK25" cm="1">
        <f t="array" ref="DK25">BE25*INDEX(prod_est,$G25+$H25,MATCH(DK$14,$BP$14:$DP$14,0))</f>
        <v>0.12179763456806651</v>
      </c>
      <c r="DL25" cm="1">
        <f t="array" ref="DL25">BF25*INDEX(prod_est,$G25+$H25,MATCH(DL$14,$BP$14:$DP$14,0))</f>
        <v>0.11963128208011156</v>
      </c>
      <c r="DM25" cm="1">
        <f t="array" ref="DM25">BG25*INDEX(prod_est,$G25+$H25,MATCH(DM$14,$BP$14:$DP$14,0))</f>
        <v>0.11745363925228104</v>
      </c>
      <c r="DN25" cm="1">
        <f t="array" ref="DN25">BH25*INDEX(prod_est,$G25+$H25,MATCH(DN$14,$BP$14:$DP$14,0))</f>
        <v>0.11526508416500682</v>
      </c>
      <c r="DO25" cm="1">
        <f t="array" ref="DO25">BI25*INDEX(prod_est,$G25+$H25,MATCH(DO$14,$BP$14:$DP$14,0))</f>
        <v>0.1130659899553639</v>
      </c>
      <c r="DP25" cm="1">
        <f t="array" ref="DP25">BJ25*INDEX(prod_est,$G25+$H25,MATCH(DP$14,$BP$14:$DP$14,0))</f>
        <v>0.11085672486672447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si="2"/>
        <v>5.1019390845569621E-5</v>
      </c>
      <c r="N26" s="42">
        <f t="shared" ref="N26:AP26" si="29">M26*(1-$F$4)</f>
        <v>5.0730485861263383E-5</v>
      </c>
      <c r="O26" s="42">
        <f t="shared" si="29"/>
        <v>5.0443216844940561E-5</v>
      </c>
      <c r="P26" s="42">
        <f t="shared" si="29"/>
        <v>5.0157574532686076E-5</v>
      </c>
      <c r="Q26" s="42">
        <f t="shared" si="29"/>
        <v>4.9873549713043153E-5</v>
      </c>
      <c r="R26" s="42">
        <f t="shared" si="29"/>
        <v>4.959113322671628E-5</v>
      </c>
      <c r="S26" s="42">
        <f t="shared" si="29"/>
        <v>4.9310315966275835E-5</v>
      </c>
      <c r="T26" s="42">
        <f t="shared" si="29"/>
        <v>4.903108887586439E-5</v>
      </c>
      <c r="U26" s="42">
        <f t="shared" si="29"/>
        <v>4.8753442950904673E-5</v>
      </c>
      <c r="V26" s="42">
        <f t="shared" si="29"/>
        <v>4.8477369237809189E-5</v>
      </c>
      <c r="W26" s="42">
        <f t="shared" si="29"/>
        <v>4.8202858833691471E-5</v>
      </c>
      <c r="X26" s="42">
        <f t="shared" si="29"/>
        <v>4.7929902886079E-5</v>
      </c>
      <c r="Y26" s="42">
        <f t="shared" si="29"/>
        <v>4.7658492592627709E-5</v>
      </c>
      <c r="Z26" s="42">
        <f t="shared" si="29"/>
        <v>4.7388619200838126E-5</v>
      </c>
      <c r="AA26" s="42">
        <f t="shared" si="29"/>
        <v>4.7120274007773139E-5</v>
      </c>
      <c r="AB26" s="42">
        <f t="shared" si="29"/>
        <v>4.6853448359777311E-5</v>
      </c>
      <c r="AC26" s="42">
        <f t="shared" si="29"/>
        <v>4.6588133652197845E-5</v>
      </c>
      <c r="AD26" s="42">
        <f t="shared" si="29"/>
        <v>4.6324321329107086E-5</v>
      </c>
      <c r="AE26" s="42">
        <f t="shared" si="29"/>
        <v>4.6062002883026602E-5</v>
      </c>
      <c r="AF26" s="42">
        <f t="shared" si="29"/>
        <v>4.5801169854652835E-5</v>
      </c>
      <c r="AG26" s="42">
        <f t="shared" si="29"/>
        <v>4.5541813832584321E-5</v>
      </c>
      <c r="AH26" s="42">
        <f t="shared" si="29"/>
        <v>4.5283926453050405E-5</v>
      </c>
      <c r="AI26" s="42">
        <f t="shared" si="29"/>
        <v>4.5027499399641562E-5</v>
      </c>
      <c r="AJ26" s="42">
        <f t="shared" si="29"/>
        <v>4.4772524403041178E-5</v>
      </c>
      <c r="AK26" s="42">
        <f t="shared" si="29"/>
        <v>4.4518993240758896E-5</v>
      </c>
      <c r="AL26" s="42">
        <f t="shared" si="29"/>
        <v>4.4266897736865443E-5</v>
      </c>
      <c r="AM26" s="42">
        <f t="shared" si="29"/>
        <v>4.4016229761728977E-5</v>
      </c>
      <c r="AN26" s="42">
        <f t="shared" si="29"/>
        <v>4.3766981231752921E-5</v>
      </c>
      <c r="AO26" s="42">
        <f t="shared" si="29"/>
        <v>4.3519144109115281E-5</v>
      </c>
      <c r="AP26" s="42">
        <f t="shared" si="29"/>
        <v>4.3272710401509444E-5</v>
      </c>
      <c r="AQ26" s="42">
        <f t="shared" ref="AQ26:BJ26" si="30">AP26*(1-$F$4)</f>
        <v>4.3027672161886439E-5</v>
      </c>
      <c r="AR26" s="42">
        <f t="shared" si="30"/>
        <v>4.2784021488198647E-5</v>
      </c>
      <c r="AS26" s="42">
        <f t="shared" si="30"/>
        <v>4.2541750523144993E-5</v>
      </c>
      <c r="AT26" s="42">
        <f t="shared" si="30"/>
        <v>4.2300851453917543E-5</v>
      </c>
      <c r="AU26" s="42">
        <f t="shared" si="30"/>
        <v>4.2061316511949573E-5</v>
      </c>
      <c r="AV26" s="42">
        <f t="shared" si="30"/>
        <v>4.1823137972665041E-5</v>
      </c>
      <c r="AW26" s="42">
        <f t="shared" si="30"/>
        <v>4.1586308155229467E-5</v>
      </c>
      <c r="AX26" s="42">
        <f t="shared" si="30"/>
        <v>4.1350819422302265E-5</v>
      </c>
      <c r="AY26" s="42">
        <f t="shared" si="30"/>
        <v>4.1116664179790435E-5</v>
      </c>
      <c r="AZ26" s="42">
        <f t="shared" si="30"/>
        <v>4.088383487660367E-5</v>
      </c>
      <c r="BA26" s="42">
        <f t="shared" si="30"/>
        <v>4.0652324004410856E-5</v>
      </c>
      <c r="BB26" s="42">
        <f t="shared" si="30"/>
        <v>4.0422124097397926E-5</v>
      </c>
      <c r="BC26" s="42">
        <f t="shared" si="30"/>
        <v>4.0193227732027117E-5</v>
      </c>
      <c r="BD26" s="42">
        <f t="shared" si="30"/>
        <v>3.9965627526797562E-5</v>
      </c>
      <c r="BE26" s="42">
        <f t="shared" si="30"/>
        <v>3.973931614200726E-5</v>
      </c>
      <c r="BF26" s="42">
        <f t="shared" si="30"/>
        <v>3.9514286279516377E-5</v>
      </c>
      <c r="BG26" s="42">
        <f t="shared" si="30"/>
        <v>3.9290530682511883E-5</v>
      </c>
      <c r="BH26" s="42">
        <f t="shared" si="30"/>
        <v>3.9068042135273561E-5</v>
      </c>
      <c r="BI26" s="42">
        <f t="shared" si="30"/>
        <v>3.8846813462941288E-5</v>
      </c>
      <c r="BJ26" s="42">
        <f t="shared" si="30"/>
        <v>3.8626837531283664E-5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K26*INDEX(prod_est,$G26+$H26,MATCH(BQ$14,$BP$14:$DP$14,0))</f>
        <v>117.8930573964</v>
      </c>
      <c r="BR26" s="8" cm="1">
        <f t="array" ref="BR26">L26*INDEX(prod_est,$G26+$H26,MATCH(BR$14,$BP$14:$DP$14,0))</f>
        <v>120.0447235869417</v>
      </c>
      <c r="BS26" s="8" cm="1">
        <f t="array" ref="BS26">M26*INDEX(prod_est,$G26+$H26,MATCH(BS$14,$BP$14:$DP$14,0))</f>
        <v>118.26871205819617</v>
      </c>
      <c r="BT26" s="8" cm="1">
        <f t="array" ref="BT26">N26*INDEX(prod_est,$G26+$H26,MATCH(BT$14,$BP$14:$DP$14,0))</f>
        <v>115.80264272083595</v>
      </c>
      <c r="BU26" s="8" cm="1">
        <f t="array" ref="BU26">O26*INDEX(prod_est,$G26+$H26,MATCH(BU$14,$BP$14:$DP$14,0))</f>
        <v>113.33619996431442</v>
      </c>
      <c r="BV26" s="8" cm="1">
        <f t="array" ref="BV26">P26*INDEX(prod_est,$G26+$H26,MATCH(BV$14,$BP$14:$DP$14,0))</f>
        <v>110.87172928819909</v>
      </c>
      <c r="BW26" s="8" cm="1">
        <f t="array" ref="BW26">Q26*INDEX(prod_est,$G26+$H26,MATCH(BW$14,$BP$14:$DP$14,0))</f>
        <v>108.41175639719955</v>
      </c>
      <c r="BX26" s="8" cm="1">
        <f t="array" ref="BX26">R26*INDEX(prod_est,$G26+$H26,MATCH(BX$14,$BP$14:$DP$14,0))</f>
        <v>105.96155827638705</v>
      </c>
      <c r="BY26" s="8" cm="1">
        <f t="array" ref="BY26">S26*INDEX(prod_est,$G26+$H26,MATCH(BY$14,$BP$14:$DP$14,0))</f>
        <v>103.52620584176573</v>
      </c>
      <c r="BZ26" s="8" cm="1">
        <f t="array" ref="BZ26">T26*INDEX(prod_est,$G26+$H26,MATCH(BZ$14,$BP$14:$DP$14,0))</f>
        <v>100.6326918820365</v>
      </c>
      <c r="CA26" s="8" cm="1">
        <f t="array" ref="CA26">U26*INDEX(prod_est,$G26+$H26,MATCH(CA$14,$BP$14:$DP$14,0))</f>
        <v>97.782794731536455</v>
      </c>
      <c r="CB26" s="8" cm="1">
        <f t="array" ref="CB26">V26*INDEX(prod_est,$G26+$H26,MATCH(CB$14,$BP$14:$DP$14,0))</f>
        <v>94.976776274311632</v>
      </c>
      <c r="CC26" s="8" cm="1">
        <f t="array" ref="CC26">W26*INDEX(prod_est,$G26+$H26,MATCH(CC$14,$BP$14:$DP$14,0))</f>
        <v>92.215829330497485</v>
      </c>
      <c r="CD26" s="8" cm="1">
        <f t="array" ref="CD26">X26*INDEX(prod_est,$G26+$H26,MATCH(CD$14,$BP$14:$DP$14,0))</f>
        <v>89.502465942640043</v>
      </c>
      <c r="CE26" s="8" cm="1">
        <f t="array" ref="CE26">Y26*INDEX(prod_est,$G26+$H26,MATCH(CE$14,$BP$14:$DP$14,0))</f>
        <v>86.840129191069536</v>
      </c>
      <c r="CF26" s="8" cm="1">
        <f t="array" ref="CF26">Z26*INDEX(prod_est,$G26+$H26,MATCH(CF$14,$BP$14:$DP$14,0))</f>
        <v>84.232628731816149</v>
      </c>
      <c r="CG26" s="8" cm="1">
        <f t="array" ref="CG26">AA26*INDEX(prod_est,$G26+$H26,MATCH(CG$14,$BP$14:$DP$14,0))</f>
        <v>81.682290899889949</v>
      </c>
      <c r="CH26" s="8" cm="1">
        <f t="array" ref="CH26">AB26*INDEX(prod_est,$G26+$H26,MATCH(CH$14,$BP$14:$DP$14,0))</f>
        <v>79.189695476617132</v>
      </c>
      <c r="CI26" s="8" cm="1">
        <f t="array" ref="CI26">AC26*INDEX(prod_est,$G26+$H26,MATCH(CI$14,$BP$14:$DP$14,0))</f>
        <v>76.753672864310502</v>
      </c>
      <c r="CJ26" s="8" cm="1">
        <f t="array" ref="CJ26">AD26*INDEX(prod_est,$G26+$H26,MATCH(CJ$14,$BP$14:$DP$14,0))</f>
        <v>74.372440019659791</v>
      </c>
      <c r="CK26" s="8" cm="1">
        <f t="array" ref="CK26">AE26*INDEX(prod_est,$G26+$H26,MATCH(CK$14,$BP$14:$DP$14,0))</f>
        <v>72.043558553387697</v>
      </c>
      <c r="CL26" s="8" cm="1">
        <f t="array" ref="CL26">AF26*INDEX(prod_est,$G26+$H26,MATCH(CL$14,$BP$14:$DP$14,0))</f>
        <v>69.76513201412503</v>
      </c>
      <c r="CM26" s="8" cm="1">
        <f t="array" ref="CM26">AG26*INDEX(prod_est,$G26+$H26,MATCH(CM$14,$BP$14:$DP$14,0))</f>
        <v>67.882881258097058</v>
      </c>
      <c r="CN26" s="8" cm="1">
        <f t="array" ref="CN26">AH26*INDEX(prod_est,$G26+$H26,MATCH(CN$14,$BP$14:$DP$14,0))</f>
        <v>66.029565599439309</v>
      </c>
      <c r="CO26" s="8" cm="1">
        <f t="array" ref="CO26">AI26*INDEX(prod_est,$G26+$H26,MATCH(CO$14,$BP$14:$DP$14,0))</f>
        <v>64.204720396343689</v>
      </c>
      <c r="CP26" s="8" cm="1">
        <f t="array" ref="CP26">AJ26*INDEX(prod_est,$G26+$H26,MATCH(CP$14,$BP$14:$DP$14,0))</f>
        <v>62.407832753624263</v>
      </c>
      <c r="CQ26" s="8" cm="1">
        <f t="array" ref="CQ26">AK26*INDEX(prod_est,$G26+$H26,MATCH(CQ$14,$BP$14:$DP$14,0))</f>
        <v>60.638520642990244</v>
      </c>
      <c r="CR26" s="8" cm="1">
        <f t="array" ref="CR26">AL26*INDEX(prod_est,$G26+$H26,MATCH(CR$14,$BP$14:$DP$14,0))</f>
        <v>58.896657981140933</v>
      </c>
      <c r="CS26" s="8" cm="1">
        <f t="array" ref="CS26">AM26*INDEX(prod_est,$G26+$H26,MATCH(CS$14,$BP$14:$DP$14,0))</f>
        <v>57.182217307549088</v>
      </c>
      <c r="CT26" s="8" cm="1">
        <f t="array" ref="CT26">AN26*INDEX(prod_est,$G26+$H26,MATCH(CT$14,$BP$14:$DP$14,0))</f>
        <v>55.495078252174274</v>
      </c>
      <c r="CU26" s="8" cm="1">
        <f t="array" ref="CU26">AO26*INDEX(prod_est,$G26+$H26,MATCH(CU$14,$BP$14:$DP$14,0))</f>
        <v>53.83515171895376</v>
      </c>
      <c r="CV26" s="8" cm="1">
        <f t="array" ref="CV26">AP26*INDEX(prod_est,$G26+$H26,MATCH(CV$14,$BP$14:$DP$14,0))</f>
        <v>52.202410590802046</v>
      </c>
      <c r="CW26" cm="1">
        <f t="array" ref="CW26">AQ26*INDEX(prod_est,$G26+$H26,MATCH(CW$14,$BP$14:$DP$14,0))</f>
        <v>51.53627353409577</v>
      </c>
      <c r="CX26" cm="1">
        <f t="array" ref="CX26">AR26*INDEX(prod_est,$G26+$H26,MATCH(CX$14,$BP$14:$DP$14,0))</f>
        <v>50.864121782940884</v>
      </c>
      <c r="CY26" cm="1">
        <f t="array" ref="CY26">AS26*INDEX(prod_est,$G26+$H26,MATCH(CY$14,$BP$14:$DP$14,0))</f>
        <v>50.186112116229772</v>
      </c>
      <c r="CZ26" cm="1">
        <f t="array" ref="CZ26">AT26*INDEX(prod_est,$G26+$H26,MATCH(CZ$14,$BP$14:$DP$14,0))</f>
        <v>49.50239934905229</v>
      </c>
      <c r="DA26" cm="1">
        <f t="array" ref="DA26">AU26*INDEX(prod_est,$G26+$H26,MATCH(DA$14,$BP$14:$DP$14,0))</f>
        <v>48.813136352067239</v>
      </c>
      <c r="DB26" cm="1">
        <f t="array" ref="DB26">AV26*INDEX(prod_est,$G26+$H26,MATCH(DB$14,$BP$14:$DP$14,0))</f>
        <v>48.118474070703947</v>
      </c>
      <c r="DC26" cm="1">
        <f t="array" ref="DC26">AW26*INDEX(prod_est,$G26+$H26,MATCH(DC$14,$BP$14:$DP$14,0))</f>
        <v>47.418561544199072</v>
      </c>
      <c r="DD26" cm="1">
        <f t="array" ref="DD26">AX26*INDEX(prod_est,$G26+$H26,MATCH(DD$14,$BP$14:$DP$14,0))</f>
        <v>46.713545924466274</v>
      </c>
      <c r="DE26" cm="1">
        <f t="array" ref="DE26">AY26*INDEX(prod_est,$G26+$H26,MATCH(DE$14,$BP$14:$DP$14,0))</f>
        <v>46.003572494799975</v>
      </c>
      <c r="DF26" cm="1">
        <f t="array" ref="DF26">AZ26*INDEX(prod_est,$G26+$H26,MATCH(DF$14,$BP$14:$DP$14,0))</f>
        <v>45.288784688418801</v>
      </c>
      <c r="DG26" cm="1">
        <f t="array" ref="DG26">BA26*INDEX(prod_est,$G26+$H26,MATCH(DG$14,$BP$14:$DP$14,0))</f>
        <v>44.569324106843347</v>
      </c>
      <c r="DH26" cm="1">
        <f t="array" ref="DH26">BB26*INDEX(prod_est,$G26+$H26,MATCH(DH$14,$BP$14:$DP$14,0))</f>
        <v>43.845330538118212</v>
      </c>
      <c r="DI26" cm="1">
        <f t="array" ref="DI26">BC26*INDEX(prod_est,$G26+$H26,MATCH(DI$14,$BP$14:$DP$14,0))</f>
        <v>43.116941974869377</v>
      </c>
      <c r="DJ26" cm="1">
        <f t="array" ref="DJ26">BD26*INDEX(prod_est,$G26+$H26,MATCH(DJ$14,$BP$14:$DP$14,0))</f>
        <v>42.384294632206391</v>
      </c>
      <c r="DK26" cm="1">
        <f t="array" ref="DK26">BE26*INDEX(prod_est,$G26+$H26,MATCH(DK$14,$BP$14:$DP$14,0))</f>
        <v>41.64752296546817</v>
      </c>
      <c r="DL26" cm="1">
        <f t="array" ref="DL26">BF26*INDEX(prod_est,$G26+$H26,MATCH(DL$14,$BP$14:$DP$14,0))</f>
        <v>40.906759687812048</v>
      </c>
      <c r="DM26" cm="1">
        <f t="array" ref="DM26">BG26*INDEX(prod_est,$G26+$H26,MATCH(DM$14,$BP$14:$DP$14,0))</f>
        <v>40.162135787649397</v>
      </c>
      <c r="DN26" cm="1">
        <f t="array" ref="DN26">BH26*INDEX(prod_est,$G26+$H26,MATCH(DN$14,$BP$14:$DP$14,0))</f>
        <v>39.413780545926649</v>
      </c>
      <c r="DO26" cm="1">
        <f t="array" ref="DO26">BI26*INDEX(prod_est,$G26+$H26,MATCH(DO$14,$BP$14:$DP$14,0))</f>
        <v>38.661821553257141</v>
      </c>
      <c r="DP26" cm="1">
        <f t="array" ref="DP26">BJ26*INDEX(prod_est,$G26+$H26,MATCH(DP$14,$BP$14:$DP$14,0))</f>
        <v>37.906384726899908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si="2"/>
        <v>2.6018223797468361E-5</v>
      </c>
      <c r="N27" s="42">
        <f t="shared" ref="N27:AP27" si="31">M27*(1-$F$4)</f>
        <v>2.5870891686807997E-5</v>
      </c>
      <c r="O27" s="42">
        <f t="shared" si="31"/>
        <v>2.5724393866412819E-5</v>
      </c>
      <c r="P27" s="42">
        <f t="shared" si="31"/>
        <v>2.5578725611988553E-5</v>
      </c>
      <c r="Q27" s="42">
        <f t="shared" si="31"/>
        <v>2.5433882225992955E-5</v>
      </c>
      <c r="R27" s="42">
        <f t="shared" si="31"/>
        <v>2.5289859037484319E-5</v>
      </c>
      <c r="S27" s="42">
        <f t="shared" si="31"/>
        <v>2.5146651401970853E-5</v>
      </c>
      <c r="T27" s="42">
        <f t="shared" si="31"/>
        <v>2.5004254701260896E-5</v>
      </c>
      <c r="U27" s="42">
        <f t="shared" si="31"/>
        <v>2.4862664343313997E-5</v>
      </c>
      <c r="V27" s="42">
        <f t="shared" si="31"/>
        <v>2.4721875762092822E-5</v>
      </c>
      <c r="W27" s="42">
        <f t="shared" si="31"/>
        <v>2.4581884417415911E-5</v>
      </c>
      <c r="X27" s="42">
        <f t="shared" si="31"/>
        <v>2.4442685794811267E-5</v>
      </c>
      <c r="Y27" s="42">
        <f t="shared" si="31"/>
        <v>2.430427540537077E-5</v>
      </c>
      <c r="Z27" s="42">
        <f t="shared" si="31"/>
        <v>2.4166648785605418E-5</v>
      </c>
      <c r="AA27" s="42">
        <f t="shared" si="31"/>
        <v>2.4029801497301386E-5</v>
      </c>
      <c r="AB27" s="42">
        <f t="shared" si="31"/>
        <v>2.3893729127376907E-5</v>
      </c>
      <c r="AC27" s="42">
        <f t="shared" si="31"/>
        <v>2.3758427287739952E-5</v>
      </c>
      <c r="AD27" s="42">
        <f t="shared" si="31"/>
        <v>2.3623891615146725E-5</v>
      </c>
      <c r="AE27" s="42">
        <f t="shared" si="31"/>
        <v>2.3490117771060953E-5</v>
      </c>
      <c r="AF27" s="42">
        <f t="shared" si="31"/>
        <v>2.3357101441513982E-5</v>
      </c>
      <c r="AG27" s="42">
        <f t="shared" si="31"/>
        <v>2.322483833696565E-5</v>
      </c>
      <c r="AH27" s="42">
        <f t="shared" si="31"/>
        <v>2.3093324192165965E-5</v>
      </c>
      <c r="AI27" s="42">
        <f t="shared" si="31"/>
        <v>2.2962554766017556E-5</v>
      </c>
      <c r="AJ27" s="42">
        <f t="shared" si="31"/>
        <v>2.2832525841438902E-5</v>
      </c>
      <c r="AK27" s="42">
        <f t="shared" si="31"/>
        <v>2.2703233225228344E-5</v>
      </c>
      <c r="AL27" s="42">
        <f t="shared" si="31"/>
        <v>2.2574672747928858E-5</v>
      </c>
      <c r="AM27" s="42">
        <f t="shared" si="31"/>
        <v>2.2446840263693597E-5</v>
      </c>
      <c r="AN27" s="42">
        <f t="shared" si="31"/>
        <v>2.2319731650152198E-5</v>
      </c>
      <c r="AO27" s="42">
        <f t="shared" si="31"/>
        <v>2.219334280827784E-5</v>
      </c>
      <c r="AP27" s="42">
        <f t="shared" si="31"/>
        <v>2.2067669662255062E-5</v>
      </c>
      <c r="AQ27" s="42">
        <f t="shared" ref="AQ27:BJ27" si="32">AP27*(1-$F$4)</f>
        <v>2.1942708159348315E-5</v>
      </c>
      <c r="AR27" s="42">
        <f t="shared" si="32"/>
        <v>2.1818454269771282E-5</v>
      </c>
      <c r="AS27" s="42">
        <f t="shared" si="32"/>
        <v>2.1694903986556912E-5</v>
      </c>
      <c r="AT27" s="42">
        <f t="shared" si="32"/>
        <v>2.1572053325428216E-5</v>
      </c>
      <c r="AU27" s="42">
        <f t="shared" si="32"/>
        <v>2.1449898324669766E-5</v>
      </c>
      <c r="AV27" s="42">
        <f t="shared" si="32"/>
        <v>2.132843504499995E-5</v>
      </c>
      <c r="AW27" s="42">
        <f t="shared" si="32"/>
        <v>2.1207659569443924E-5</v>
      </c>
      <c r="AX27" s="42">
        <f t="shared" si="32"/>
        <v>2.1087568003207314E-5</v>
      </c>
      <c r="AY27" s="42">
        <f t="shared" si="32"/>
        <v>2.0968156473550598E-5</v>
      </c>
      <c r="AZ27" s="42">
        <f t="shared" si="32"/>
        <v>2.0849421129664225E-5</v>
      </c>
      <c r="BA27" s="42">
        <f t="shared" si="32"/>
        <v>2.0731358142544438E-5</v>
      </c>
      <c r="BB27" s="42">
        <f t="shared" si="32"/>
        <v>2.0613963704869788E-5</v>
      </c>
      <c r="BC27" s="42">
        <f t="shared" si="32"/>
        <v>2.0497234030878356E-5</v>
      </c>
      <c r="BD27" s="42">
        <f t="shared" si="32"/>
        <v>2.0381165356245671E-5</v>
      </c>
      <c r="BE27" s="42">
        <f t="shared" si="32"/>
        <v>2.0265753937963316E-5</v>
      </c>
      <c r="BF27" s="42">
        <f t="shared" si="32"/>
        <v>2.0150996054218223E-5</v>
      </c>
      <c r="BG27" s="42">
        <f t="shared" si="32"/>
        <v>2.0036888004272649E-5</v>
      </c>
      <c r="BH27" s="42">
        <f t="shared" si="32"/>
        <v>1.9923426108344839E-5</v>
      </c>
      <c r="BI27" s="42">
        <f t="shared" si="32"/>
        <v>1.9810606707490357E-5</v>
      </c>
      <c r="BJ27" s="42">
        <f t="shared" si="32"/>
        <v>1.9698426163484086E-5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K27*INDEX(prod_est,$G27+$H27,MATCH(BQ$14,$BP$14:$DP$14,0))</f>
        <v>60.121610640000014</v>
      </c>
      <c r="BR27" s="8" cm="1">
        <f t="array" ref="BR27">L27*INDEX(prod_est,$G27+$H27,MATCH(BR$14,$BP$14:$DP$14,0))</f>
        <v>61.21889015579066</v>
      </c>
      <c r="BS27" s="8" cm="1">
        <f t="array" ref="BS27">M27*INDEX(prod_est,$G27+$H27,MATCH(BS$14,$BP$14:$DP$14,0))</f>
        <v>60.313182254227236</v>
      </c>
      <c r="BT27" s="8" cm="1">
        <f t="array" ref="BT27">N27*INDEX(prod_est,$G27+$H27,MATCH(BT$14,$BP$14:$DP$14,0))</f>
        <v>59.055567397285351</v>
      </c>
      <c r="BU27" s="8" cm="1">
        <f t="array" ref="BU27">O27*INDEX(prod_est,$G27+$H27,MATCH(BU$14,$BP$14:$DP$14,0))</f>
        <v>57.797762108761525</v>
      </c>
      <c r="BV27" s="8" cm="1">
        <f t="array" ref="BV27">P27*INDEX(prod_est,$G27+$H27,MATCH(BV$14,$BP$14:$DP$14,0))</f>
        <v>56.540962516866067</v>
      </c>
      <c r="BW27" s="8" cm="1">
        <f t="array" ref="BW27">Q27*INDEX(prod_est,$G27+$H27,MATCH(BW$14,$BP$14:$DP$14,0))</f>
        <v>55.286456648548963</v>
      </c>
      <c r="BX27" s="8" cm="1">
        <f t="array" ref="BX27">R27*INDEX(prod_est,$G27+$H27,MATCH(BX$14,$BP$14:$DP$14,0))</f>
        <v>54.036935593928767</v>
      </c>
      <c r="BY27" s="8" cm="1">
        <f t="array" ref="BY27">S27*INDEX(prod_est,$G27+$H27,MATCH(BY$14,$BP$14:$DP$14,0))</f>
        <v>52.794985354626974</v>
      </c>
      <c r="BZ27" s="8" cm="1">
        <f t="array" ref="BZ27">T27*INDEX(prod_est,$G27+$H27,MATCH(BZ$14,$BP$14:$DP$14,0))</f>
        <v>51.319387694254836</v>
      </c>
      <c r="CA27" s="8" cm="1">
        <f t="array" ref="CA27">U27*INDEX(prod_est,$G27+$H27,MATCH(CA$14,$BP$14:$DP$14,0))</f>
        <v>49.866033182713934</v>
      </c>
      <c r="CB27" s="8" cm="1">
        <f t="array" ref="CB27">V27*INDEX(prod_est,$G27+$H27,MATCH(CB$14,$BP$14:$DP$14,0))</f>
        <v>48.435055372318494</v>
      </c>
      <c r="CC27" s="8" cm="1">
        <f t="array" ref="CC27">W27*INDEX(prod_est,$G27+$H27,MATCH(CC$14,$BP$14:$DP$14,0))</f>
        <v>47.027062562397859</v>
      </c>
      <c r="CD27" s="8" cm="1">
        <f t="array" ref="CD27">X27*INDEX(prod_est,$G27+$H27,MATCH(CD$14,$BP$14:$DP$14,0))</f>
        <v>45.643335812644594</v>
      </c>
      <c r="CE27" s="8" cm="1">
        <f t="array" ref="CE27">Y27*INDEX(prod_est,$G27+$H27,MATCH(CE$14,$BP$14:$DP$14,0))</f>
        <v>44.285630981627357</v>
      </c>
      <c r="CF27" s="8" cm="1">
        <f t="array" ref="CF27">Z27*INDEX(prod_est,$G27+$H27,MATCH(CF$14,$BP$14:$DP$14,0))</f>
        <v>42.955890869554899</v>
      </c>
      <c r="CG27" s="8" cm="1">
        <f t="array" ref="CG27">AA27*INDEX(prod_est,$G27+$H27,MATCH(CG$14,$BP$14:$DP$14,0))</f>
        <v>41.655301831338889</v>
      </c>
      <c r="CH27" s="8" cm="1">
        <f t="array" ref="CH27">AB27*INDEX(prod_est,$G27+$H27,MATCH(CH$14,$BP$14:$DP$14,0))</f>
        <v>40.384159536528657</v>
      </c>
      <c r="CI27" s="8" cm="1">
        <f t="array" ref="CI27">AC27*INDEX(prod_est,$G27+$H27,MATCH(CI$14,$BP$14:$DP$14,0))</f>
        <v>39.141867528485385</v>
      </c>
      <c r="CJ27" s="8" cm="1">
        <f t="array" ref="CJ27">AD27*INDEX(prod_est,$G27+$H27,MATCH(CJ$14,$BP$14:$DP$14,0))</f>
        <v>37.927516513328484</v>
      </c>
      <c r="CK27" s="8" cm="1">
        <f t="array" ref="CK27">AE27*INDEX(prod_est,$G27+$H27,MATCH(CK$14,$BP$14:$DP$14,0))</f>
        <v>36.739862992128003</v>
      </c>
      <c r="CL27" s="8" cm="1">
        <f t="array" ref="CL27">AF27*INDEX(prod_est,$G27+$H27,MATCH(CL$14,$BP$14:$DP$14,0))</f>
        <v>35.577939836595569</v>
      </c>
      <c r="CM27" s="8" cm="1">
        <f t="array" ref="CM27">AG27*INDEX(prod_est,$G27+$H27,MATCH(CM$14,$BP$14:$DP$14,0))</f>
        <v>34.618053397309659</v>
      </c>
      <c r="CN27" s="8" cm="1">
        <f t="array" ref="CN27">AH27*INDEX(prod_est,$G27+$H27,MATCH(CN$14,$BP$14:$DP$14,0))</f>
        <v>33.672922913093053</v>
      </c>
      <c r="CO27" s="8" cm="1">
        <f t="array" ref="CO27">AI27*INDEX(prod_est,$G27+$H27,MATCH(CO$14,$BP$14:$DP$14,0))</f>
        <v>32.74231143179189</v>
      </c>
      <c r="CP27" s="8" cm="1">
        <f t="array" ref="CP27">AJ27*INDEX(prod_est,$G27+$H27,MATCH(CP$14,$BP$14:$DP$14,0))</f>
        <v>31.825957393604874</v>
      </c>
      <c r="CQ27" s="8" cm="1">
        <f t="array" ref="CQ27">AK27*INDEX(prod_est,$G27+$H27,MATCH(CQ$14,$BP$14:$DP$14,0))</f>
        <v>30.923665976575059</v>
      </c>
      <c r="CR27" s="8" cm="1">
        <f t="array" ref="CR27">AL27*INDEX(prod_est,$G27+$H27,MATCH(CR$14,$BP$14:$DP$14,0))</f>
        <v>30.035372882335089</v>
      </c>
      <c r="CS27" s="8" cm="1">
        <f t="array" ref="CS27">AM27*INDEX(prod_est,$G27+$H27,MATCH(CS$14,$BP$14:$DP$14,0))</f>
        <v>29.161064106912523</v>
      </c>
      <c r="CT27" s="8" cm="1">
        <f t="array" ref="CT27">AN27*INDEX(prod_est,$G27+$H27,MATCH(CT$14,$BP$14:$DP$14,0))</f>
        <v>28.30067826551624</v>
      </c>
      <c r="CU27" s="8" cm="1">
        <f t="array" ref="CU27">AO27*INDEX(prod_est,$G27+$H27,MATCH(CU$14,$BP$14:$DP$14,0))</f>
        <v>27.454169922062793</v>
      </c>
      <c r="CV27" s="8" cm="1">
        <f t="array" ref="CV27">AP27*INDEX(prod_est,$G27+$H27,MATCH(CV$14,$BP$14:$DP$14,0))</f>
        <v>26.621525247723817</v>
      </c>
      <c r="CW27" cm="1">
        <f t="array" ref="CW27">AQ27*INDEX(prod_est,$G27+$H27,MATCH(CW$14,$BP$14:$DP$14,0))</f>
        <v>26.281817094923007</v>
      </c>
      <c r="CX27" cm="1">
        <f t="array" ref="CX27">AR27*INDEX(prod_est,$G27+$H27,MATCH(CX$14,$BP$14:$DP$14,0))</f>
        <v>25.939041644303792</v>
      </c>
      <c r="CY27" cm="1">
        <f t="array" ref="CY27">AS27*INDEX(prod_est,$G27+$H27,MATCH(CY$14,$BP$14:$DP$14,0))</f>
        <v>25.593278847983211</v>
      </c>
      <c r="CZ27" cm="1">
        <f t="array" ref="CZ27">AT27*INDEX(prod_est,$G27+$H27,MATCH(CZ$14,$BP$14:$DP$14,0))</f>
        <v>25.244607656603144</v>
      </c>
      <c r="DA27" cm="1">
        <f t="array" ref="DA27">AU27*INDEX(prod_est,$G27+$H27,MATCH(DA$14,$BP$14:$DP$14,0))</f>
        <v>24.893106029209093</v>
      </c>
      <c r="DB27" cm="1">
        <f t="array" ref="DB27">AV27*INDEX(prod_est,$G27+$H27,MATCH(DB$14,$BP$14:$DP$14,0))</f>
        <v>24.538850943042391</v>
      </c>
      <c r="DC27" cm="1">
        <f t="array" ref="DC27">AW27*INDEX(prod_est,$G27+$H27,MATCH(DC$14,$BP$14:$DP$14,0))</f>
        <v>24.181918403248318</v>
      </c>
      <c r="DD27" cm="1">
        <f t="array" ref="DD27">AX27*INDEX(prod_est,$G27+$H27,MATCH(DD$14,$BP$14:$DP$14,0))</f>
        <v>23.822383452499064</v>
      </c>
      <c r="DE27" cm="1">
        <f t="array" ref="DE27">AY27*INDEX(prod_est,$G27+$H27,MATCH(DE$14,$BP$14:$DP$14,0))</f>
        <v>23.460320180531991</v>
      </c>
      <c r="DF27" cm="1">
        <f t="array" ref="DF27">AZ27*INDEX(prod_est,$G27+$H27,MATCH(DF$14,$BP$14:$DP$14,0))</f>
        <v>23.095801733606198</v>
      </c>
      <c r="DG27" cm="1">
        <f t="array" ref="DG27">BA27*INDEX(prod_est,$G27+$H27,MATCH(DG$14,$BP$14:$DP$14,0))</f>
        <v>22.728900323874598</v>
      </c>
      <c r="DH27" cm="1">
        <f t="array" ref="DH27">BB27*INDEX(prod_est,$G27+$H27,MATCH(DH$14,$BP$14:$DP$14,0))</f>
        <v>22.359687238676536</v>
      </c>
      <c r="DI27" cm="1">
        <f t="array" ref="DI27">BC27*INDEX(prod_est,$G27+$H27,MATCH(DI$14,$BP$14:$DP$14,0))</f>
        <v>21.988232849746485</v>
      </c>
      <c r="DJ27" cm="1">
        <f t="array" ref="DJ27">BD27*INDEX(prod_est,$G27+$H27,MATCH(DJ$14,$BP$14:$DP$14,0))</f>
        <v>21.614606622343551</v>
      </c>
      <c r="DK27" cm="1">
        <f t="array" ref="DK27">BE27*INDEX(prod_est,$G27+$H27,MATCH(DK$14,$BP$14:$DP$14,0))</f>
        <v>21.238877124301272</v>
      </c>
      <c r="DL27" cm="1">
        <f t="array" ref="DL27">BF27*INDEX(prod_est,$G27+$H27,MATCH(DL$14,$BP$14:$DP$14,0))</f>
        <v>20.861112034997451</v>
      </c>
      <c r="DM27" cm="1">
        <f t="array" ref="DM27">BG27*INDEX(prod_est,$G27+$H27,MATCH(DM$14,$BP$14:$DP$14,0))</f>
        <v>20.481378154245757</v>
      </c>
      <c r="DN27" cm="1">
        <f t="array" ref="DN27">BH27*INDEX(prod_est,$G27+$H27,MATCH(DN$14,$BP$14:$DP$14,0))</f>
        <v>20.099741411108475</v>
      </c>
      <c r="DO27" cm="1">
        <f t="array" ref="DO27">BI27*INDEX(prod_est,$G27+$H27,MATCH(DO$14,$BP$14:$DP$14,0))</f>
        <v>19.716266872633213</v>
      </c>
      <c r="DP27" cm="1">
        <f t="array" ref="DP27">BJ27*INDEX(prod_est,$G27+$H27,MATCH(DP$14,$BP$14:$DP$14,0))</f>
        <v>19.331018752511479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si="2"/>
        <v>1.3399879898734176E-5</v>
      </c>
      <c r="N28" s="42">
        <f t="shared" ref="N28:AP28" si="33">M28*(1-$F$4)</f>
        <v>1.3324001060753392E-5</v>
      </c>
      <c r="O28" s="42">
        <f t="shared" si="33"/>
        <v>1.324855189812021E-5</v>
      </c>
      <c r="P28" s="42">
        <f t="shared" si="33"/>
        <v>1.3173529977733263E-5</v>
      </c>
      <c r="Q28" s="42">
        <f t="shared" si="33"/>
        <v>1.309893288026899E-5</v>
      </c>
      <c r="R28" s="42">
        <f t="shared" si="33"/>
        <v>1.3024758200103612E-5</v>
      </c>
      <c r="S28" s="42">
        <f t="shared" si="33"/>
        <v>1.2951003545235555E-5</v>
      </c>
      <c r="T28" s="42">
        <f t="shared" si="33"/>
        <v>1.2877666537208318E-5</v>
      </c>
      <c r="U28" s="42">
        <f t="shared" si="33"/>
        <v>1.2804744811033764E-5</v>
      </c>
      <c r="V28" s="42">
        <f t="shared" si="33"/>
        <v>1.2732236015115862E-5</v>
      </c>
      <c r="W28" s="42">
        <f t="shared" si="33"/>
        <v>1.2660137811174845E-5</v>
      </c>
      <c r="X28" s="42">
        <f t="shared" si="33"/>
        <v>1.2588447874171807E-5</v>
      </c>
      <c r="Y28" s="42">
        <f t="shared" si="33"/>
        <v>1.2517163892233725E-5</v>
      </c>
      <c r="Z28" s="42">
        <f t="shared" si="33"/>
        <v>1.2446283566578907E-5</v>
      </c>
      <c r="AA28" s="42">
        <f t="shared" si="33"/>
        <v>1.2375804611442858E-5</v>
      </c>
      <c r="AB28" s="42">
        <f t="shared" si="33"/>
        <v>1.2305724754004566E-5</v>
      </c>
      <c r="AC28" s="42">
        <f t="shared" si="33"/>
        <v>1.2236041734313214E-5</v>
      </c>
      <c r="AD28" s="42">
        <f t="shared" si="33"/>
        <v>1.2166753305215295E-5</v>
      </c>
      <c r="AE28" s="42">
        <f t="shared" si="33"/>
        <v>1.2097857232282147E-5</v>
      </c>
      <c r="AF28" s="42">
        <f t="shared" si="33"/>
        <v>1.2029351293737898E-5</v>
      </c>
      <c r="AG28" s="42">
        <f t="shared" si="33"/>
        <v>1.1961233280387816E-5</v>
      </c>
      <c r="AH28" s="42">
        <f t="shared" si="33"/>
        <v>1.1893500995547065E-5</v>
      </c>
      <c r="AI28" s="42">
        <f t="shared" si="33"/>
        <v>1.1826152254969871E-5</v>
      </c>
      <c r="AJ28" s="42">
        <f t="shared" si="33"/>
        <v>1.1759184886779078E-5</v>
      </c>
      <c r="AK28" s="42">
        <f t="shared" si="33"/>
        <v>1.1692596731396112E-5</v>
      </c>
      <c r="AL28" s="42">
        <f t="shared" si="33"/>
        <v>1.1626385641471339E-5</v>
      </c>
      <c r="AM28" s="42">
        <f t="shared" si="33"/>
        <v>1.1560549481814815E-5</v>
      </c>
      <c r="AN28" s="42">
        <f t="shared" si="33"/>
        <v>1.1495086129327429E-5</v>
      </c>
      <c r="AO28" s="42">
        <f t="shared" si="33"/>
        <v>1.1429993472932442E-5</v>
      </c>
      <c r="AP28" s="42">
        <f t="shared" si="33"/>
        <v>1.1365269413507402E-5</v>
      </c>
      <c r="AQ28" s="42">
        <f t="shared" ref="AQ28:BJ28" si="34">AP28*(1-$F$4)</f>
        <v>1.1300911863816455E-5</v>
      </c>
      <c r="AR28" s="42">
        <f t="shared" si="34"/>
        <v>1.1236918748443037E-5</v>
      </c>
      <c r="AS28" s="42">
        <f t="shared" si="34"/>
        <v>1.1173288003722938E-5</v>
      </c>
      <c r="AT28" s="42">
        <f t="shared" si="34"/>
        <v>1.1110017577677759E-5</v>
      </c>
      <c r="AU28" s="42">
        <f t="shared" si="34"/>
        <v>1.104710542994874E-5</v>
      </c>
      <c r="AV28" s="42">
        <f t="shared" si="34"/>
        <v>1.0984549531730957E-5</v>
      </c>
      <c r="AW28" s="42">
        <f t="shared" si="34"/>
        <v>1.0922347865707902E-5</v>
      </c>
      <c r="AX28" s="42">
        <f t="shared" si="34"/>
        <v>1.0860498425986423E-5</v>
      </c>
      <c r="AY28" s="42">
        <f t="shared" si="34"/>
        <v>1.0798999218032042E-5</v>
      </c>
      <c r="AZ28" s="42">
        <f t="shared" si="34"/>
        <v>1.0737848258604631E-5</v>
      </c>
      <c r="BA28" s="42">
        <f t="shared" si="34"/>
        <v>1.0677043575694459E-5</v>
      </c>
      <c r="BB28" s="42">
        <f t="shared" si="34"/>
        <v>1.0616583208458599E-5</v>
      </c>
      <c r="BC28" s="42">
        <f t="shared" si="34"/>
        <v>1.0556465207157688E-5</v>
      </c>
      <c r="BD28" s="42">
        <f t="shared" si="34"/>
        <v>1.049668763309306E-5</v>
      </c>
      <c r="BE28" s="42">
        <f t="shared" si="34"/>
        <v>1.043724855854422E-5</v>
      </c>
      <c r="BF28" s="42">
        <f t="shared" si="34"/>
        <v>1.0378146066706681E-5</v>
      </c>
      <c r="BG28" s="42">
        <f t="shared" si="34"/>
        <v>1.0319378251630149E-5</v>
      </c>
      <c r="BH28" s="42">
        <f t="shared" si="34"/>
        <v>1.0260943218157062E-5</v>
      </c>
      <c r="BI28" s="42">
        <f t="shared" si="34"/>
        <v>1.0202839081861474E-5</v>
      </c>
      <c r="BJ28" s="42">
        <f t="shared" si="34"/>
        <v>1.0145063968988283E-5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K28*INDEX(prod_est,$G28+$H28,MATCH(BQ$14,$BP$14:$DP$14,0))</f>
        <v>30.963772475999995</v>
      </c>
      <c r="BR28" s="8" cm="1">
        <f t="array" ref="BR28">L28*INDEX(prod_est,$G28+$H28,MATCH(BR$14,$BP$14:$DP$14,0))</f>
        <v>31.528892287459474</v>
      </c>
      <c r="BS28" s="8" cm="1">
        <f t="array" ref="BS28">M28*INDEX(prod_est,$G28+$H28,MATCH(BS$14,$BP$14:$DP$14,0))</f>
        <v>31.062435499372913</v>
      </c>
      <c r="BT28" s="8" cm="1">
        <f t="array" ref="BT28">N28*INDEX(prod_est,$G28+$H28,MATCH(BT$14,$BP$14:$DP$14,0))</f>
        <v>30.414739939020144</v>
      </c>
      <c r="BU28" s="8" cm="1">
        <f t="array" ref="BU28">O28*INDEX(prod_est,$G28+$H28,MATCH(BU$14,$BP$14:$DP$14,0))</f>
        <v>29.766946302782305</v>
      </c>
      <c r="BV28" s="8" cm="1">
        <f t="array" ref="BV28">P28*INDEX(prod_est,$G28+$H28,MATCH(BV$14,$BP$14:$DP$14,0))</f>
        <v>29.119670619427776</v>
      </c>
      <c r="BW28" s="8" cm="1">
        <f t="array" ref="BW28">Q28*INDEX(prod_est,$G28+$H28,MATCH(BW$14,$BP$14:$DP$14,0))</f>
        <v>28.47357624732302</v>
      </c>
      <c r="BX28" s="8" cm="1">
        <f t="array" ref="BX28">R28*INDEX(prod_est,$G28+$H28,MATCH(BX$14,$BP$14:$DP$14,0))</f>
        <v>27.830049149040491</v>
      </c>
      <c r="BY28" s="8" cm="1">
        <f t="array" ref="BY28">S28*INDEX(prod_est,$G28+$H28,MATCH(BY$14,$BP$14:$DP$14,0))</f>
        <v>27.19042116457879</v>
      </c>
      <c r="BZ28" s="8" cm="1">
        <f t="array" ref="BZ28">T28*INDEX(prod_est,$G28+$H28,MATCH(BZ$14,$BP$14:$DP$14,0))</f>
        <v>26.43046031629968</v>
      </c>
      <c r="CA28" s="8" cm="1">
        <f t="array" ref="CA28">U28*INDEX(prod_est,$G28+$H28,MATCH(CA$14,$BP$14:$DP$14,0))</f>
        <v>25.681955112542209</v>
      </c>
      <c r="CB28" s="8" cm="1">
        <f t="array" ref="CB28">V28*INDEX(prod_est,$G28+$H28,MATCH(CB$14,$BP$14:$DP$14,0))</f>
        <v>24.944974335287217</v>
      </c>
      <c r="CC28" s="8" cm="1">
        <f t="array" ref="CC28">W28*INDEX(prod_est,$G28+$H28,MATCH(CC$14,$BP$14:$DP$14,0))</f>
        <v>24.219831270253948</v>
      </c>
      <c r="CD28" s="8" cm="1">
        <f t="array" ref="CD28">X28*INDEX(prod_est,$G28+$H28,MATCH(CD$14,$BP$14:$DP$14,0))</f>
        <v>23.507185687538815</v>
      </c>
      <c r="CE28" s="8" cm="1">
        <f t="array" ref="CE28">Y28*INDEX(prod_est,$G28+$H28,MATCH(CE$14,$BP$14:$DP$14,0))</f>
        <v>22.80794188768602</v>
      </c>
      <c r="CF28" s="8" cm="1">
        <f t="array" ref="CF28">Z28*INDEX(prod_est,$G28+$H28,MATCH(CF$14,$BP$14:$DP$14,0))</f>
        <v>22.123100449738438</v>
      </c>
      <c r="CG28" s="8" cm="1">
        <f t="array" ref="CG28">AA28*INDEX(prod_est,$G28+$H28,MATCH(CG$14,$BP$14:$DP$14,0))</f>
        <v>21.45327236902985</v>
      </c>
      <c r="CH28" s="8" cm="1">
        <f t="array" ref="CH28">AB28*INDEX(prod_est,$G28+$H28,MATCH(CH$14,$BP$14:$DP$14,0))</f>
        <v>20.798609920999258</v>
      </c>
      <c r="CI28" s="8" cm="1">
        <f t="array" ref="CI28">AC28*INDEX(prod_est,$G28+$H28,MATCH(CI$14,$BP$14:$DP$14,0))</f>
        <v>20.158805919138189</v>
      </c>
      <c r="CJ28" s="8" cm="1">
        <f t="array" ref="CJ28">AD28*INDEX(prod_est,$G28+$H28,MATCH(CJ$14,$BP$14:$DP$14,0))</f>
        <v>19.533392059811181</v>
      </c>
      <c r="CK28" s="8" cm="1">
        <f t="array" ref="CK28">AE28*INDEX(prod_est,$G28+$H28,MATCH(CK$14,$BP$14:$DP$14,0))</f>
        <v>18.921727917428655</v>
      </c>
      <c r="CL28" s="8" cm="1">
        <f t="array" ref="CL28">AF28*INDEX(prod_est,$G28+$H28,MATCH(CL$14,$BP$14:$DP$14,0))</f>
        <v>18.323315402535616</v>
      </c>
      <c r="CM28" s="8" cm="1">
        <f t="array" ref="CM28">AG28*INDEX(prod_est,$G28+$H28,MATCH(CM$14,$BP$14:$DP$14,0))</f>
        <v>17.828955637511751</v>
      </c>
      <c r="CN28" s="8" cm="1">
        <f t="array" ref="CN28">AH28*INDEX(prod_est,$G28+$H28,MATCH(CN$14,$BP$14:$DP$14,0))</f>
        <v>17.342195469880043</v>
      </c>
      <c r="CO28" s="8" cm="1">
        <f t="array" ref="CO28">AI28*INDEX(prod_est,$G28+$H28,MATCH(CO$14,$BP$14:$DP$14,0))</f>
        <v>16.862912864776458</v>
      </c>
      <c r="CP28" s="8" cm="1">
        <f t="array" ref="CP28">AJ28*INDEX(prod_est,$G28+$H28,MATCH(CP$14,$BP$14:$DP$14,0))</f>
        <v>16.390973113930713</v>
      </c>
      <c r="CQ28" s="8" cm="1">
        <f t="array" ref="CQ28">AK28*INDEX(prod_est,$G28+$H28,MATCH(CQ$14,$BP$14:$DP$14,0))</f>
        <v>15.926275880331138</v>
      </c>
      <c r="CR28" s="8" cm="1">
        <f t="array" ref="CR28">AL28*INDEX(prod_est,$G28+$H28,MATCH(CR$14,$BP$14:$DP$14,0))</f>
        <v>15.468788049096144</v>
      </c>
      <c r="CS28" s="8" cm="1">
        <f t="array" ref="CS28">AM28*INDEX(prod_est,$G28+$H28,MATCH(CS$14,$BP$14:$DP$14,0))</f>
        <v>15.018502407913687</v>
      </c>
      <c r="CT28" s="8" cm="1">
        <f t="array" ref="CT28">AN28*INDEX(prod_est,$G28+$H28,MATCH(CT$14,$BP$14:$DP$14,0))</f>
        <v>14.575387342449327</v>
      </c>
      <c r="CU28" s="8" cm="1">
        <f t="array" ref="CU28">AO28*INDEX(prod_est,$G28+$H28,MATCH(CU$14,$BP$14:$DP$14,0))</f>
        <v>14.139419452256286</v>
      </c>
      <c r="CV28" s="8" cm="1">
        <f t="array" ref="CV28">AP28*INDEX(prod_est,$G28+$H28,MATCH(CV$14,$BP$14:$DP$14,0))</f>
        <v>13.710591615225054</v>
      </c>
      <c r="CW28" cm="1">
        <f t="array" ref="CW28">AQ28*INDEX(prod_est,$G28+$H28,MATCH(CW$14,$BP$14:$DP$14,0))</f>
        <v>13.535635458202735</v>
      </c>
      <c r="CX28" cm="1">
        <f t="array" ref="CX28">AR28*INDEX(prod_est,$G28+$H28,MATCH(CX$14,$BP$14:$DP$14,0))</f>
        <v>13.359099584490293</v>
      </c>
      <c r="CY28" cm="1">
        <f t="array" ref="CY28">AS28*INDEX(prod_est,$G28+$H28,MATCH(CY$14,$BP$14:$DP$14,0))</f>
        <v>13.181025170948002</v>
      </c>
      <c r="CZ28" cm="1">
        <f t="array" ref="CZ28">AT28*INDEX(prod_est,$G28+$H28,MATCH(CZ$14,$BP$14:$DP$14,0))</f>
        <v>13.001452878657394</v>
      </c>
      <c r="DA28" cm="1">
        <f t="array" ref="DA28">AU28*INDEX(prod_est,$G28+$H28,MATCH(DA$14,$BP$14:$DP$14,0))</f>
        <v>12.820422858009014</v>
      </c>
      <c r="DB28" cm="1">
        <f t="array" ref="DB28">AV28*INDEX(prod_est,$G28+$H28,MATCH(DB$14,$BP$14:$DP$14,0))</f>
        <v>12.637974753745588</v>
      </c>
      <c r="DC28" cm="1">
        <f t="array" ref="DC28">AW28*INDEX(prod_est,$G28+$H28,MATCH(DC$14,$BP$14:$DP$14,0))</f>
        <v>12.454147709961912</v>
      </c>
      <c r="DD28" cm="1">
        <f t="array" ref="DD28">AX28*INDEX(prod_est,$G28+$H28,MATCH(DD$14,$BP$14:$DP$14,0))</f>
        <v>12.268980375060824</v>
      </c>
      <c r="DE28" cm="1">
        <f t="array" ref="DE28">AY28*INDEX(prod_est,$G28+$H28,MATCH(DE$14,$BP$14:$DP$14,0))</f>
        <v>12.082510906665615</v>
      </c>
      <c r="DF28" cm="1">
        <f t="array" ref="DF28">AZ28*INDEX(prod_est,$G28+$H28,MATCH(DF$14,$BP$14:$DP$14,0))</f>
        <v>11.894776976490336</v>
      </c>
      <c r="DG28" cm="1">
        <f t="array" ref="DG28">BA28*INDEX(prod_est,$G28+$H28,MATCH(DG$14,$BP$14:$DP$14,0))</f>
        <v>11.705815775166588</v>
      </c>
      <c r="DH28" cm="1">
        <f t="array" ref="DH28">BB28*INDEX(prod_est,$G28+$H28,MATCH(DH$14,$BP$14:$DP$14,0))</f>
        <v>11.515664017029412</v>
      </c>
      <c r="DI28" cm="1">
        <f t="array" ref="DI28">BC28*INDEX(prod_est,$G28+$H28,MATCH(DI$14,$BP$14:$DP$14,0))</f>
        <v>11.324357944859925</v>
      </c>
      <c r="DJ28" cm="1">
        <f t="array" ref="DJ28">BD28*INDEX(prod_est,$G28+$H28,MATCH(DJ$14,$BP$14:$DP$14,0))</f>
        <v>11.131933334587197</v>
      </c>
      <c r="DK28" cm="1">
        <f t="array" ref="DK28">BE28*INDEX(prod_est,$G28+$H28,MATCH(DK$14,$BP$14:$DP$14,0))</f>
        <v>10.938425499949071</v>
      </c>
      <c r="DL28" cm="1">
        <f t="array" ref="DL28">BF28*INDEX(prod_est,$G28+$H28,MATCH(DL$14,$BP$14:$DP$14,0))</f>
        <v>10.7438692971118</v>
      </c>
      <c r="DM28" cm="1">
        <f t="array" ref="DM28">BG28*INDEX(prod_est,$G28+$H28,MATCH(DM$14,$BP$14:$DP$14,0))</f>
        <v>10.548299129249379</v>
      </c>
      <c r="DN28" cm="1">
        <f t="array" ref="DN28">BH28*INDEX(prod_est,$G28+$H28,MATCH(DN$14,$BP$14:$DP$14,0))</f>
        <v>10.351748951082289</v>
      </c>
      <c r="DO28" cm="1">
        <f t="array" ref="DO28">BI28*INDEX(prod_est,$G28+$H28,MATCH(DO$14,$BP$14:$DP$14,0))</f>
        <v>10.154252273377063</v>
      </c>
      <c r="DP28" cm="1">
        <f t="array" ref="DP28">BJ28*INDEX(prod_est,$G28+$H28,MATCH(DP$14,$BP$14:$DP$14,0))</f>
        <v>9.9558421674056223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si="2"/>
        <v>2.7205367088607606E-8</v>
      </c>
      <c r="N29" s="42">
        <f t="shared" ref="N29:AP29" si="35">M29*(1-$F$4)</f>
        <v>2.7051312600274527E-8</v>
      </c>
      <c r="O29" s="42">
        <f t="shared" si="35"/>
        <v>2.6898130468682608E-8</v>
      </c>
      <c r="P29" s="42">
        <f t="shared" si="35"/>
        <v>2.674581575398043E-8</v>
      </c>
      <c r="Q29" s="42">
        <f t="shared" si="35"/>
        <v>2.6594363544289214E-8</v>
      </c>
      <c r="R29" s="42">
        <f t="shared" si="35"/>
        <v>2.6443768955544443E-8</v>
      </c>
      <c r="S29" s="42">
        <f t="shared" si="35"/>
        <v>2.6294027131338347E-8</v>
      </c>
      <c r="T29" s="42">
        <f t="shared" si="35"/>
        <v>2.6145133242763298E-8</v>
      </c>
      <c r="U29" s="42">
        <f t="shared" si="35"/>
        <v>2.5997082488256083E-8</v>
      </c>
      <c r="V29" s="42">
        <f t="shared" si="35"/>
        <v>2.5849870093443065E-8</v>
      </c>
      <c r="W29" s="42">
        <f t="shared" si="35"/>
        <v>2.5703491310986217E-8</v>
      </c>
      <c r="X29" s="42">
        <f t="shared" si="35"/>
        <v>2.5557941420430029E-8</v>
      </c>
      <c r="Y29" s="42">
        <f t="shared" si="35"/>
        <v>2.5413215728049279E-8</v>
      </c>
      <c r="Z29" s="42">
        <f t="shared" si="35"/>
        <v>2.5269309566697674E-8</v>
      </c>
      <c r="AA29" s="42">
        <f t="shared" si="35"/>
        <v>2.5126218295657336E-8</v>
      </c>
      <c r="AB29" s="42">
        <f t="shared" si="35"/>
        <v>2.4983937300489154E-8</v>
      </c>
      <c r="AC29" s="42">
        <f t="shared" si="35"/>
        <v>2.4842461992883974E-8</v>
      </c>
      <c r="AD29" s="42">
        <f t="shared" si="35"/>
        <v>2.4701787810514631E-8</v>
      </c>
      <c r="AE29" s="42">
        <f t="shared" si="35"/>
        <v>2.4561910216888824E-8</v>
      </c>
      <c r="AF29" s="42">
        <f t="shared" si="35"/>
        <v>2.4422824701202825E-8</v>
      </c>
      <c r="AG29" s="42">
        <f t="shared" si="35"/>
        <v>2.4284526778196012E-8</v>
      </c>
      <c r="AH29" s="42">
        <f t="shared" si="35"/>
        <v>2.4147011988006227E-8</v>
      </c>
      <c r="AI29" s="42">
        <f t="shared" si="35"/>
        <v>2.4010275896025951E-8</v>
      </c>
      <c r="AJ29" s="42">
        <f t="shared" si="35"/>
        <v>2.3874314092759296E-8</v>
      </c>
      <c r="AK29" s="42">
        <f t="shared" si="35"/>
        <v>2.3739122193679815E-8</v>
      </c>
      <c r="AL29" s="42">
        <f t="shared" si="35"/>
        <v>2.3604695839089096E-8</v>
      </c>
      <c r="AM29" s="42">
        <f t="shared" si="35"/>
        <v>2.347103069397618E-8</v>
      </c>
      <c r="AN29" s="42">
        <f t="shared" si="35"/>
        <v>2.3338122447877759E-8</v>
      </c>
      <c r="AO29" s="42">
        <f t="shared" si="35"/>
        <v>2.3205966814739173E-8</v>
      </c>
      <c r="AP29" s="42">
        <f t="shared" si="35"/>
        <v>2.3074559532776191E-8</v>
      </c>
      <c r="AQ29" s="42">
        <f t="shared" ref="AQ29:BJ29" si="36">AP29*(1-$F$4)</f>
        <v>2.2943896364337577E-8</v>
      </c>
      <c r="AR29" s="42">
        <f t="shared" si="36"/>
        <v>2.2813973095768437E-8</v>
      </c>
      <c r="AS29" s="42">
        <f t="shared" si="36"/>
        <v>2.2684785537274324E-8</v>
      </c>
      <c r="AT29" s="42">
        <f t="shared" si="36"/>
        <v>2.2556329522786144E-8</v>
      </c>
      <c r="AU29" s="42">
        <f t="shared" si="36"/>
        <v>2.2428600909825786E-8</v>
      </c>
      <c r="AV29" s="42">
        <f t="shared" si="36"/>
        <v>2.2301595579372554E-8</v>
      </c>
      <c r="AW29" s="42">
        <f t="shared" si="36"/>
        <v>2.2175309435730322E-8</v>
      </c>
      <c r="AX29" s="42">
        <f t="shared" si="36"/>
        <v>2.2049738406395464E-8</v>
      </c>
      <c r="AY29" s="42">
        <f t="shared" si="36"/>
        <v>2.1924878441925514E-8</v>
      </c>
      <c r="AZ29" s="42">
        <f t="shared" si="36"/>
        <v>2.1800725515808584E-8</v>
      </c>
      <c r="BA29" s="42">
        <f t="shared" si="36"/>
        <v>2.1677275624333524E-8</v>
      </c>
      <c r="BB29" s="42">
        <f t="shared" si="36"/>
        <v>2.1554524786460791E-8</v>
      </c>
      <c r="BC29" s="42">
        <f t="shared" si="36"/>
        <v>2.1432469043694086E-8</v>
      </c>
      <c r="BD29" s="42">
        <f t="shared" si="36"/>
        <v>2.1311104459952686E-8</v>
      </c>
      <c r="BE29" s="42">
        <f t="shared" si="36"/>
        <v>2.119042712144452E-8</v>
      </c>
      <c r="BF29" s="42">
        <f t="shared" si="36"/>
        <v>2.1070433136539956E-8</v>
      </c>
      <c r="BG29" s="42">
        <f t="shared" si="36"/>
        <v>2.0951118635646295E-8</v>
      </c>
      <c r="BH29" s="42">
        <f t="shared" si="36"/>
        <v>2.0832479771082995E-8</v>
      </c>
      <c r="BI29" s="42">
        <f t="shared" si="36"/>
        <v>2.0714512716957585E-8</v>
      </c>
      <c r="BJ29" s="42">
        <f t="shared" si="36"/>
        <v>2.0597213669042282E-8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K29*INDEX(prod_est,$G29+$H29,MATCH(BQ$14,$BP$14:$DP$14,0))</f>
        <v>6.2864802000000025E-2</v>
      </c>
      <c r="BR29" s="8" cm="1">
        <f t="array" ref="BR29">L29*INDEX(prod_est,$G29+$H29,MATCH(BR$14,$BP$14:$DP$14,0))</f>
        <v>6.4012147501302033E-2</v>
      </c>
      <c r="BS29" s="8" cm="1">
        <f t="array" ref="BS29">M29*INDEX(prod_est,$G29+$H29,MATCH(BS$14,$BP$14:$DP$14,0))</f>
        <v>6.3065114524382099E-2</v>
      </c>
      <c r="BT29" s="8" cm="1">
        <f t="array" ref="BT29">N29*INDEX(prod_est,$G29+$H29,MATCH(BT$14,$BP$14:$DP$14,0))</f>
        <v>6.1750118000963784E-2</v>
      </c>
      <c r="BU29" s="8" cm="1">
        <f t="array" ref="BU29">O29*INDEX(prod_est,$G29+$H29,MATCH(BU$14,$BP$14:$DP$14,0))</f>
        <v>6.0434922357070042E-2</v>
      </c>
      <c r="BV29" s="8" cm="1">
        <f t="array" ref="BV29">P29*INDEX(prod_est,$G29+$H29,MATCH(BV$14,$BP$14:$DP$14,0))</f>
        <v>5.9120778297103306E-2</v>
      </c>
      <c r="BW29" s="8" cm="1">
        <f t="array" ref="BW29">Q29*INDEX(prod_est,$G29+$H29,MATCH(BW$14,$BP$14:$DP$14,0))</f>
        <v>5.7809032617304051E-2</v>
      </c>
      <c r="BX29" s="8" cm="1">
        <f t="array" ref="BX29">R29*INDEX(prod_est,$G29+$H29,MATCH(BX$14,$BP$14:$DP$14,0))</f>
        <v>5.6502499195172674E-2</v>
      </c>
      <c r="BY29" s="8" cm="1">
        <f t="array" ref="BY29">S29*INDEX(prod_est,$G29+$H29,MATCH(BY$14,$BP$14:$DP$14,0))</f>
        <v>5.5203882024800074E-2</v>
      </c>
      <c r="BZ29" s="8" cm="1">
        <f t="array" ref="BZ29">T29*INDEX(prod_est,$G29+$H29,MATCH(BZ$14,$BP$14:$DP$14,0))</f>
        <v>5.3660956714525025E-2</v>
      </c>
      <c r="CA29" s="8" cm="1">
        <f t="array" ref="CA29">U29*INDEX(prod_est,$G29+$H29,MATCH(CA$14,$BP$14:$DP$14,0))</f>
        <v>5.2141289449605832E-2</v>
      </c>
      <c r="CB29" s="8" cm="1">
        <f t="array" ref="CB29">V29*INDEX(prod_est,$G29+$H29,MATCH(CB$14,$BP$14:$DP$14,0))</f>
        <v>5.0645019875998426E-2</v>
      </c>
      <c r="CC29" s="8" cm="1">
        <f t="array" ref="CC29">W29*INDEX(prod_est,$G29+$H29,MATCH(CC$14,$BP$14:$DP$14,0))</f>
        <v>4.9172784048134639E-2</v>
      </c>
      <c r="CD29" s="8" cm="1">
        <f t="array" ref="CD29">X29*INDEX(prod_est,$G29+$H29,MATCH(CD$14,$BP$14:$DP$14,0))</f>
        <v>4.7725921477099857E-2</v>
      </c>
      <c r="CE29" s="8" cm="1">
        <f t="array" ref="CE29">Y29*INDEX(prod_est,$G29+$H29,MATCH(CE$14,$BP$14:$DP$14,0))</f>
        <v>4.6306268136682587E-2</v>
      </c>
      <c r="CF29" s="8" cm="1">
        <f t="array" ref="CF29">Z29*INDEX(prod_est,$G29+$H29,MATCH(CF$14,$BP$14:$DP$14,0))</f>
        <v>4.4915855471968046E-2</v>
      </c>
      <c r="CG29" s="8" cm="1">
        <f t="array" ref="CG29">AA29*INDEX(prod_est,$G29+$H29,MATCH(CG$14,$BP$14:$DP$14,0))</f>
        <v>4.355592396813001E-2</v>
      </c>
      <c r="CH29" s="8" cm="1">
        <f t="array" ref="CH29">AB29*INDEX(prod_est,$G29+$H29,MATCH(CH$14,$BP$14:$DP$14,0))</f>
        <v>4.2226782785343642E-2</v>
      </c>
      <c r="CI29" s="8" cm="1">
        <f t="array" ref="CI29">AC29*INDEX(prod_est,$G29+$H29,MATCH(CI$14,$BP$14:$DP$14,0))</f>
        <v>4.0927808252218548E-2</v>
      </c>
      <c r="CJ29" s="8" cm="1">
        <f t="array" ref="CJ29">AD29*INDEX(prod_est,$G29+$H29,MATCH(CJ$14,$BP$14:$DP$14,0))</f>
        <v>3.965804958617996E-2</v>
      </c>
      <c r="CK29" s="8" cm="1">
        <f t="array" ref="CK29">AE29*INDEX(prod_est,$G29+$H29,MATCH(CK$14,$BP$14:$DP$14,0))</f>
        <v>3.8416206550704178E-2</v>
      </c>
      <c r="CL29" s="8" cm="1">
        <f t="array" ref="CL29">AF29*INDEX(prod_est,$G29+$H29,MATCH(CL$14,$BP$14:$DP$14,0))</f>
        <v>3.7201267889976339E-2</v>
      </c>
      <c r="CM29" s="8" cm="1">
        <f t="array" ref="CM29">AG29*INDEX(prod_est,$G29+$H29,MATCH(CM$14,$BP$14:$DP$14,0))</f>
        <v>3.6197584350799054E-2</v>
      </c>
      <c r="CN29" s="8" cm="1">
        <f t="array" ref="CN29">AH29*INDEX(prod_est,$G29+$H29,MATCH(CN$14,$BP$14:$DP$14,0))</f>
        <v>3.5209330042207547E-2</v>
      </c>
      <c r="CO29" s="8" cm="1">
        <f t="array" ref="CO29">AI29*INDEX(prod_est,$G29+$H29,MATCH(CO$14,$BP$14:$DP$14,0))</f>
        <v>3.4236257200542831E-2</v>
      </c>
      <c r="CP29" s="8" cm="1">
        <f t="array" ref="CP29">AJ29*INDEX(prod_est,$G29+$H29,MATCH(CP$14,$BP$14:$DP$14,0))</f>
        <v>3.3278092331716108E-2</v>
      </c>
      <c r="CQ29" s="8" cm="1">
        <f t="array" ref="CQ29">AK29*INDEX(prod_est,$G29+$H29,MATCH(CQ$14,$BP$14:$DP$14,0))</f>
        <v>3.2334631724555654E-2</v>
      </c>
      <c r="CR29" s="8" cm="1">
        <f t="array" ref="CR29">AL29*INDEX(prod_est,$G29+$H29,MATCH(CR$14,$BP$14:$DP$14,0))</f>
        <v>3.1405808146928303E-2</v>
      </c>
      <c r="CS29" s="8" cm="1">
        <f t="array" ref="CS29">AM29*INDEX(prod_est,$G29+$H29,MATCH(CS$14,$BP$14:$DP$14,0))</f>
        <v>3.0491606955897109E-2</v>
      </c>
      <c r="CT29" s="8" cm="1">
        <f t="array" ref="CT29">AN29*INDEX(prod_est,$G29+$H29,MATCH(CT$14,$BP$14:$DP$14,0))</f>
        <v>2.9591963965843959E-2</v>
      </c>
      <c r="CU29" s="8" cm="1">
        <f t="array" ref="CU29">AO29*INDEX(prod_est,$G29+$H29,MATCH(CU$14,$BP$14:$DP$14,0))</f>
        <v>2.8706831667556134E-2</v>
      </c>
      <c r="CV29" s="8" cm="1">
        <f t="array" ref="CV29">AP29*INDEX(prod_est,$G29+$H29,MATCH(CV$14,$BP$14:$DP$14,0))</f>
        <v>2.783619560123211E-2</v>
      </c>
      <c r="CW29" cm="1">
        <f t="array" ref="CW29">AQ29*INDEX(prod_est,$G29+$H29,MATCH(CW$14,$BP$14:$DP$14,0))</f>
        <v>2.7480987456668528E-2</v>
      </c>
      <c r="CX29" cm="1">
        <f t="array" ref="CX29">AR29*INDEX(prod_est,$G29+$H29,MATCH(CX$14,$BP$14:$DP$14,0))</f>
        <v>2.7122572061534365E-2</v>
      </c>
      <c r="CY29" cm="1">
        <f t="array" ref="CY29">AS29*INDEX(prod_est,$G29+$H29,MATCH(CY$14,$BP$14:$DP$14,0))</f>
        <v>2.6761033015952011E-2</v>
      </c>
      <c r="CZ29" cm="1">
        <f t="array" ref="CZ29">AT29*INDEX(prod_est,$G29+$H29,MATCH(CZ$14,$BP$14:$DP$14,0))</f>
        <v>2.6396452872873996E-2</v>
      </c>
      <c r="DA29" cm="1">
        <f t="array" ref="DA29">AU29*INDEX(prod_est,$G29+$H29,MATCH(DA$14,$BP$14:$DP$14,0))</f>
        <v>2.6028913148412533E-2</v>
      </c>
      <c r="DB29" cm="1">
        <f t="array" ref="DB29">AV29*INDEX(prod_est,$G29+$H29,MATCH(DB$14,$BP$14:$DP$14,0))</f>
        <v>2.5658494332078525E-2</v>
      </c>
      <c r="DC29" cm="1">
        <f t="array" ref="DC29">AW29*INDEX(prod_est,$G29+$H29,MATCH(DC$14,$BP$14:$DP$14,0))</f>
        <v>2.5285275896932632E-2</v>
      </c>
      <c r="DD29" cm="1">
        <f t="array" ref="DD29">AX29*INDEX(prod_est,$G29+$H29,MATCH(DD$14,$BP$14:$DP$14,0))</f>
        <v>2.4909336309647291E-2</v>
      </c>
      <c r="DE29" cm="1">
        <f t="array" ref="DE29">AY29*INDEX(prod_est,$G29+$H29,MATCH(DE$14,$BP$14:$DP$14,0))</f>
        <v>2.4530753040480201E-2</v>
      </c>
      <c r="DF29" cm="1">
        <f t="array" ref="DF29">AZ29*INDEX(prod_est,$G29+$H29,MATCH(DF$14,$BP$14:$DP$14,0))</f>
        <v>2.4149602573162357E-2</v>
      </c>
      <c r="DG29" cm="1">
        <f t="array" ref="DG29">BA29*INDEX(prod_est,$G29+$H29,MATCH(DG$14,$BP$14:$DP$14,0))</f>
        <v>2.3765960414697758E-2</v>
      </c>
      <c r="DH29" cm="1">
        <f t="array" ref="DH29">BB29*INDEX(prod_est,$G29+$H29,MATCH(DH$14,$BP$14:$DP$14,0))</f>
        <v>2.3379901105080012E-2</v>
      </c>
      <c r="DI29" cm="1">
        <f t="array" ref="DI29">BC29*INDEX(prod_est,$G29+$H29,MATCH(DI$14,$BP$14:$DP$14,0))</f>
        <v>2.2991498226921217E-2</v>
      </c>
      <c r="DJ29" cm="1">
        <f t="array" ref="DJ29">BD29*INDEX(prod_est,$G29+$H29,MATCH(DJ$14,$BP$14:$DP$14,0))</f>
        <v>2.2600824414997996E-2</v>
      </c>
      <c r="DK29" cm="1">
        <f t="array" ref="DK29">BE29*INDEX(prod_est,$G29+$H29,MATCH(DK$14,$BP$14:$DP$14,0))</f>
        <v>2.2207951365714244E-2</v>
      </c>
      <c r="DL29" cm="1">
        <f t="array" ref="DL29">BF29*INDEX(prod_est,$G29+$H29,MATCH(DL$14,$BP$14:$DP$14,0))</f>
        <v>2.181294984648021E-2</v>
      </c>
      <c r="DM29" cm="1">
        <f t="array" ref="DM29">BG29*INDEX(prod_est,$G29+$H29,MATCH(DM$14,$BP$14:$DP$14,0))</f>
        <v>2.1415889705009811E-2</v>
      </c>
      <c r="DN29" cm="1">
        <f t="array" ref="DN29">BH29*INDEX(prod_est,$G29+$H29,MATCH(DN$14,$BP$14:$DP$14,0))</f>
        <v>2.1016839878535469E-2</v>
      </c>
      <c r="DO29" cm="1">
        <f t="array" ref="DO29">BI29*INDEX(prod_est,$G29+$H29,MATCH(DO$14,$BP$14:$DP$14,0))</f>
        <v>2.0615868402943462E-2</v>
      </c>
      <c r="DP29" cm="1">
        <f t="array" ref="DP29">BJ29*INDEX(prod_est,$G29+$H29,MATCH(DP$14,$BP$14:$DP$14,0))</f>
        <v>2.021304242182758E-2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si="2"/>
        <v>9.5410347692658271E-5</v>
      </c>
      <c r="N31" s="42">
        <f t="shared" ref="N31:AP31" si="39">M31*(1-$F$4)</f>
        <v>9.4870072229820328E-5</v>
      </c>
      <c r="O31" s="42">
        <f t="shared" si="39"/>
        <v>9.4332856158157489E-5</v>
      </c>
      <c r="P31" s="42">
        <f t="shared" si="39"/>
        <v>9.3798682153406474E-5</v>
      </c>
      <c r="Q31" s="42">
        <f t="shared" si="39"/>
        <v>9.3267532989405256E-5</v>
      </c>
      <c r="R31" s="42">
        <f t="shared" si="39"/>
        <v>9.2739391537537534E-5</v>
      </c>
      <c r="S31" s="42">
        <f t="shared" si="39"/>
        <v>9.2214240766180384E-5</v>
      </c>
      <c r="T31" s="42">
        <f t="shared" si="39"/>
        <v>9.1692063740155029E-5</v>
      </c>
      <c r="U31" s="42">
        <f t="shared" si="39"/>
        <v>9.1172843620180658E-5</v>
      </c>
      <c r="V31" s="42">
        <f t="shared" si="39"/>
        <v>9.0656563662331444E-5</v>
      </c>
      <c r="W31" s="42">
        <f t="shared" si="39"/>
        <v>9.0143207217496547E-5</v>
      </c>
      <c r="X31" s="42">
        <f t="shared" si="39"/>
        <v>8.9632757730843252E-5</v>
      </c>
      <c r="Y31" s="42">
        <f t="shared" si="39"/>
        <v>8.9125198741283059E-5</v>
      </c>
      <c r="Z31" s="42">
        <f t="shared" si="39"/>
        <v>8.8620513880940854E-5</v>
      </c>
      <c r="AA31" s="42">
        <f t="shared" si="39"/>
        <v>8.8118686874627094E-5</v>
      </c>
      <c r="AB31" s="42">
        <f t="shared" si="39"/>
        <v>8.7619701539312932E-5</v>
      </c>
      <c r="AC31" s="42">
        <f t="shared" si="39"/>
        <v>8.7123541783608386E-5</v>
      </c>
      <c r="AD31" s="42">
        <f t="shared" si="39"/>
        <v>8.6630191607243366E-5</v>
      </c>
      <c r="AE31" s="42">
        <f t="shared" si="39"/>
        <v>8.6139635100551749E-5</v>
      </c>
      <c r="AF31" s="42">
        <f t="shared" si="39"/>
        <v>8.5651856443958257E-5</v>
      </c>
      <c r="AG31" s="42">
        <f t="shared" si="39"/>
        <v>8.5166839907468368E-5</v>
      </c>
      <c r="AH31" s="42">
        <f t="shared" si="39"/>
        <v>8.4684569850161014E-5</v>
      </c>
      <c r="AI31" s="42">
        <f t="shared" si="39"/>
        <v>8.42050307196842E-5</v>
      </c>
      <c r="AJ31" s="42">
        <f t="shared" si="39"/>
        <v>8.372820705175345E-5</v>
      </c>
      <c r="AK31" s="42">
        <f t="shared" si="39"/>
        <v>8.3254083469653159E-5</v>
      </c>
      <c r="AL31" s="42">
        <f t="shared" si="39"/>
        <v>8.2782644683740658E-5</v>
      </c>
      <c r="AM31" s="42">
        <f t="shared" si="39"/>
        <v>8.2313875490953208E-5</v>
      </c>
      <c r="AN31" s="42">
        <f t="shared" si="39"/>
        <v>8.1847760774317693E-5</v>
      </c>
      <c r="AO31" s="42">
        <f t="shared" si="39"/>
        <v>8.1384285502463121E-5</v>
      </c>
      <c r="AP31" s="42">
        <f t="shared" si="39"/>
        <v>8.092343472913592E-5</v>
      </c>
      <c r="AQ31" s="42">
        <f t="shared" ref="AQ31:BJ31" si="40">AP31*(1-$F$4)</f>
        <v>8.0465193592717916E-5</v>
      </c>
      <c r="AR31" s="42">
        <f t="shared" si="40"/>
        <v>8.0009547315747098E-5</v>
      </c>
      <c r="AS31" s="42">
        <f t="shared" si="40"/>
        <v>7.9556481204441062E-5</v>
      </c>
      <c r="AT31" s="42">
        <f t="shared" si="40"/>
        <v>7.9105980648223144E-5</v>
      </c>
      <c r="AU31" s="42">
        <f t="shared" si="40"/>
        <v>7.8658031119251278E-5</v>
      </c>
      <c r="AV31" s="42">
        <f t="shared" si="40"/>
        <v>7.8212618171949491E-5</v>
      </c>
      <c r="AW31" s="42">
        <f t="shared" si="40"/>
        <v>7.7769727442542069E-5</v>
      </c>
      <c r="AX31" s="42">
        <f t="shared" si="40"/>
        <v>7.7329344648590325E-5</v>
      </c>
      <c r="AY31" s="42">
        <f t="shared" si="40"/>
        <v>7.6891455588532035E-5</v>
      </c>
      <c r="AZ31" s="42">
        <f t="shared" si="40"/>
        <v>7.6456046141223479E-5</v>
      </c>
      <c r="BA31" s="42">
        <f t="shared" si="40"/>
        <v>7.6023102265484018E-5</v>
      </c>
      <c r="BB31" s="42">
        <f t="shared" si="40"/>
        <v>7.5592609999643317E-5</v>
      </c>
      <c r="BC31" s="42">
        <f t="shared" si="40"/>
        <v>7.5164555461091118E-5</v>
      </c>
      <c r="BD31" s="42">
        <f t="shared" si="40"/>
        <v>7.4738924845829519E-5</v>
      </c>
      <c r="BE31" s="42">
        <f t="shared" si="40"/>
        <v>7.4315704428027827E-5</v>
      </c>
      <c r="BF31" s="42">
        <f t="shared" si="40"/>
        <v>7.3894880559579958E-5</v>
      </c>
      <c r="BG31" s="42">
        <f t="shared" si="40"/>
        <v>7.3476439669664269E-5</v>
      </c>
      <c r="BH31" s="42">
        <f t="shared" si="40"/>
        <v>7.3060368264305927E-5</v>
      </c>
      <c r="BI31" s="42">
        <f t="shared" si="40"/>
        <v>7.2646652925941783E-5</v>
      </c>
      <c r="BJ31" s="42">
        <f t="shared" si="40"/>
        <v>7.2235280312987654E-5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K31*INDEX(prod_est,$G31+$H31,MATCH(BQ$14,$BP$14:$DP$14,0))</f>
        <v>220.4694609308101</v>
      </c>
      <c r="BR31" s="8" cm="1">
        <f t="array" ref="BR31">L31*INDEX(prod_est,$G31+$H31,MATCH(BR$14,$BP$14:$DP$14,0))</f>
        <v>224.49324906225834</v>
      </c>
      <c r="BS31" s="8" cm="1">
        <f t="array" ref="BS31">M31*INDEX(prod_est,$G31+$H31,MATCH(BS$14,$BP$14:$DP$14,0))</f>
        <v>221.17196523947246</v>
      </c>
      <c r="BT31" s="8" cm="1">
        <f t="array" ref="BT31">N31*INDEX(prod_est,$G31+$H31,MATCH(BT$14,$BP$14:$DP$14,0))</f>
        <v>216.5602180388064</v>
      </c>
      <c r="BU31" s="8" cm="1">
        <f t="array" ref="BU31">O31*INDEX(prod_est,$G31+$H31,MATCH(BU$14,$BP$14:$DP$14,0))</f>
        <v>211.94777251439672</v>
      </c>
      <c r="BV31" s="8" cm="1">
        <f t="array" ref="BV31">P31*INDEX(prod_est,$G31+$H31,MATCH(BV$14,$BP$14:$DP$14,0))</f>
        <v>207.33901493831635</v>
      </c>
      <c r="BW31" s="8" cm="1">
        <f t="array" ref="BW31">Q31*INDEX(prod_est,$G31+$H31,MATCH(BW$14,$BP$14:$DP$14,0))</f>
        <v>202.73866858068905</v>
      </c>
      <c r="BX31" s="8" cm="1">
        <f t="array" ref="BX31">R31*INDEX(prod_est,$G31+$H31,MATCH(BX$14,$BP$14:$DP$14,0))</f>
        <v>198.15660182630094</v>
      </c>
      <c r="BY31" s="8" cm="1">
        <f t="array" ref="BY31">S31*INDEX(prod_est,$G31+$H31,MATCH(BY$14,$BP$14:$DP$14,0))</f>
        <v>193.60229769427582</v>
      </c>
      <c r="BZ31" s="8" cm="1">
        <f t="array" ref="BZ31">T31*INDEX(prod_est,$G31+$H31,MATCH(BZ$14,$BP$14:$DP$14,0))</f>
        <v>188.19119481013976</v>
      </c>
      <c r="CA31" s="8" cm="1">
        <f t="array" ref="CA31">U31*INDEX(prod_est,$G31+$H31,MATCH(CA$14,$BP$14:$DP$14,0))</f>
        <v>182.86165885310402</v>
      </c>
      <c r="CB31" s="8" cm="1">
        <f t="array" ref="CB31">V31*INDEX(prod_est,$G31+$H31,MATCH(CB$14,$BP$14:$DP$14,0))</f>
        <v>177.61417956731231</v>
      </c>
      <c r="CC31" s="8" cm="1">
        <f t="array" ref="CC31">W31*INDEX(prod_est,$G31+$H31,MATCH(CC$14,$BP$14:$DP$14,0))</f>
        <v>172.45098762196659</v>
      </c>
      <c r="CD31" s="8" cm="1">
        <f t="array" ref="CD31">X31*INDEX(prod_est,$G31+$H31,MATCH(CD$14,$BP$14:$DP$14,0))</f>
        <v>167.37678073785034</v>
      </c>
      <c r="CE31" s="8" cm="1">
        <f t="array" ref="CE31">Y31*INDEX(prod_est,$G31+$H31,MATCH(CE$14,$BP$14:$DP$14,0))</f>
        <v>162.39799775098246</v>
      </c>
      <c r="CF31" s="8" cm="1">
        <f t="array" ref="CF31">Z31*INDEX(prod_est,$G31+$H31,MATCH(CF$14,$BP$14:$DP$14,0))</f>
        <v>157.52176302330469</v>
      </c>
      <c r="CG31" s="8" cm="1">
        <f t="array" ref="CG31">AA31*INDEX(prod_est,$G31+$H31,MATCH(CG$14,$BP$14:$DP$14,0))</f>
        <v>152.7524269876325</v>
      </c>
      <c r="CH31" s="8" cm="1">
        <f t="array" ref="CH31">AB31*INDEX(prod_est,$G31+$H31,MATCH(CH$14,$BP$14:$DP$14,0))</f>
        <v>148.09107388148817</v>
      </c>
      <c r="CI31" s="8" cm="1">
        <f t="array" ref="CI31">AC31*INDEX(prod_est,$G31+$H31,MATCH(CI$14,$BP$14:$DP$14,0))</f>
        <v>143.53551646350823</v>
      </c>
      <c r="CJ31" s="8" cm="1">
        <f t="array" ref="CJ31">AD31*INDEX(prod_est,$G31+$H31,MATCH(CJ$14,$BP$14:$DP$14,0))</f>
        <v>139.08242029987514</v>
      </c>
      <c r="CK31" s="8" cm="1">
        <f t="array" ref="CK31">AE31*INDEX(prod_est,$G31+$H31,MATCH(CK$14,$BP$14:$DP$14,0))</f>
        <v>134.72722540731786</v>
      </c>
      <c r="CL31" s="8" cm="1">
        <f t="array" ref="CL31">AF31*INDEX(prod_est,$G31+$H31,MATCH(CL$14,$BP$14:$DP$14,0))</f>
        <v>130.46638526986436</v>
      </c>
      <c r="CM31" s="8" cm="1">
        <f t="array" ref="CM31">AG31*INDEX(prod_est,$G31+$H31,MATCH(CM$14,$BP$14:$DP$14,0))</f>
        <v>126.94642558196867</v>
      </c>
      <c r="CN31" s="8" cm="1">
        <f t="array" ref="CN31">AH31*INDEX(prod_est,$G31+$H31,MATCH(CN$14,$BP$14:$DP$14,0))</f>
        <v>123.48057684394639</v>
      </c>
      <c r="CO31" s="8" cm="1">
        <f t="array" ref="CO31">AI31*INDEX(prod_est,$G31+$H31,MATCH(CO$14,$BP$14:$DP$14,0))</f>
        <v>120.06797013839706</v>
      </c>
      <c r="CP31" s="8" cm="1">
        <f t="array" ref="CP31">AJ31*INDEX(prod_est,$G31+$H31,MATCH(CP$14,$BP$14:$DP$14,0))</f>
        <v>116.70764631023852</v>
      </c>
      <c r="CQ31" s="8" cm="1">
        <f t="array" ref="CQ31">AK31*INDEX(prod_est,$G31+$H31,MATCH(CQ$14,$BP$14:$DP$14,0))</f>
        <v>113.39889093596534</v>
      </c>
      <c r="CR31" s="8" cm="1">
        <f t="array" ref="CR31">AL31*INDEX(prod_est,$G31+$H31,MATCH(CR$14,$BP$14:$DP$14,0))</f>
        <v>110.14146822970551</v>
      </c>
      <c r="CS31" s="8" cm="1">
        <f t="array" ref="CS31">AM31*INDEX(prod_est,$G31+$H31,MATCH(CS$14,$BP$14:$DP$14,0))</f>
        <v>106.93532683807348</v>
      </c>
      <c r="CT31" s="8" cm="1">
        <f t="array" ref="CT31">AN31*INDEX(prod_est,$G31+$H31,MATCH(CT$14,$BP$14:$DP$14,0))</f>
        <v>103.78024165945159</v>
      </c>
      <c r="CU31" s="8" cm="1">
        <f t="array" ref="CU31">AO31*INDEX(prod_est,$G31+$H31,MATCH(CU$14,$BP$14:$DP$14,0))</f>
        <v>100.67604607706566</v>
      </c>
      <c r="CV31" s="8" cm="1">
        <f t="array" ref="CV31">AP31*INDEX(prod_est,$G31+$H31,MATCH(CV$14,$BP$14:$DP$14,0))</f>
        <v>97.62268937979367</v>
      </c>
      <c r="CW31" cm="1">
        <f t="array" ref="CW31">AQ31*INDEX(prod_est,$G31+$H31,MATCH(CW$14,$BP$14:$DP$14,0))</f>
        <v>96.376959724108659</v>
      </c>
      <c r="CX31" cm="1">
        <f t="array" ref="CX31">AR31*INDEX(prod_est,$G31+$H31,MATCH(CX$14,$BP$14:$DP$14,0))</f>
        <v>95.119982108009083</v>
      </c>
      <c r="CY31" cm="1">
        <f t="array" ref="CY31">AS31*INDEX(prod_est,$G31+$H31,MATCH(CY$14,$BP$14:$DP$14,0))</f>
        <v>93.852049720582158</v>
      </c>
      <c r="CZ31" cm="1">
        <f t="array" ref="CZ31">AT31*INDEX(prod_est,$G31+$H31,MATCH(CZ$14,$BP$14:$DP$14,0))</f>
        <v>92.57345207844709</v>
      </c>
      <c r="DA31" cm="1">
        <f t="array" ref="DA31">AU31*INDEX(prod_est,$G31+$H31,MATCH(DA$14,$BP$14:$DP$14,0))</f>
        <v>91.28447506198124</v>
      </c>
      <c r="DB31" cm="1">
        <f t="array" ref="DB31">AV31*INDEX(prod_est,$G31+$H31,MATCH(DB$14,$BP$14:$DP$14,0))</f>
        <v>89.985400951228655</v>
      </c>
      <c r="DC31" cm="1">
        <f t="array" ref="DC31">AW31*INDEX(prod_est,$G31+$H31,MATCH(DC$14,$BP$14:$DP$14,0))</f>
        <v>88.67650846150039</v>
      </c>
      <c r="DD31" cm="1">
        <f t="array" ref="DD31">AX31*INDEX(prod_est,$G31+$H31,MATCH(DD$14,$BP$14:$DP$14,0))</f>
        <v>87.358072778662319</v>
      </c>
      <c r="DE31" cm="1">
        <f t="array" ref="DE31">AY31*INDEX(prod_est,$G31+$H31,MATCH(DE$14,$BP$14:$DP$14,0))</f>
        <v>86.030365594112624</v>
      </c>
      <c r="DF31" cm="1">
        <f t="array" ref="DF31">AZ31*INDEX(prod_est,$G31+$H31,MATCH(DF$14,$BP$14:$DP$14,0))</f>
        <v>84.693655139459636</v>
      </c>
      <c r="DG31" cm="1">
        <f t="array" ref="DG31">BA31*INDEX(prod_est,$G31+$H31,MATCH(DG$14,$BP$14:$DP$14,0))</f>
        <v>83.348206220889537</v>
      </c>
      <c r="DH31" cm="1">
        <f t="array" ref="DH31">BB31*INDEX(prod_est,$G31+$H31,MATCH(DH$14,$BP$14:$DP$14,0))</f>
        <v>81.994280253243204</v>
      </c>
      <c r="DI31" cm="1">
        <f t="array" ref="DI31">BC31*INDEX(prod_est,$G31+$H31,MATCH(DI$14,$BP$14:$DP$14,0))</f>
        <v>80.632135293784884</v>
      </c>
      <c r="DJ31" cm="1">
        <f t="array" ref="DJ31">BD31*INDEX(prod_est,$G31+$H31,MATCH(DJ$14,$BP$14:$DP$14,0))</f>
        <v>79.262026075680666</v>
      </c>
      <c r="DK31" cm="1">
        <f t="array" ref="DK31">BE31*INDEX(prod_est,$G31+$H31,MATCH(DK$14,$BP$14:$DP$14,0))</f>
        <v>77.884204041184574</v>
      </c>
      <c r="DL31" cm="1">
        <f t="array" ref="DL31">BF31*INDEX(prod_est,$G31+$H31,MATCH(DL$14,$BP$14:$DP$14,0))</f>
        <v>76.498917374531615</v>
      </c>
      <c r="DM31" cm="1">
        <f t="array" ref="DM31">BG31*INDEX(prod_est,$G31+$H31,MATCH(DM$14,$BP$14:$DP$14,0))</f>
        <v>75.106411034543626</v>
      </c>
      <c r="DN31" cm="1">
        <f t="array" ref="DN31">BH31*INDEX(prod_est,$G31+$H31,MATCH(DN$14,$BP$14:$DP$14,0))</f>
        <v>73.706926786946198</v>
      </c>
      <c r="DO31" cm="1">
        <f t="array" ref="DO31">BI31*INDEX(prod_est,$G31+$H31,MATCH(DO$14,$BP$14:$DP$14,0))</f>
        <v>72.300703236406719</v>
      </c>
      <c r="DP31" cm="1">
        <f t="array" ref="DP31">BJ31*INDEX(prod_est,$G31+$H31,MATCH(DP$14,$BP$14:$DP$14,0))</f>
        <v>70.887975858285913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si="2"/>
        <v>2.1390124728970698E-4</v>
      </c>
      <c r="N32" s="42">
        <f t="shared" ref="N32:AP32" si="41">M32*(1-$F$4)</f>
        <v>2.1268999926288574E-4</v>
      </c>
      <c r="O32" s="42">
        <f t="shared" si="41"/>
        <v>2.1148561011043326E-4</v>
      </c>
      <c r="P32" s="42">
        <f t="shared" si="41"/>
        <v>2.1028804099294042E-4</v>
      </c>
      <c r="Q32" s="42">
        <f t="shared" si="41"/>
        <v>2.0909725329093219E-4</v>
      </c>
      <c r="R32" s="42">
        <f t="shared" si="41"/>
        <v>2.0791320860362209E-4</v>
      </c>
      <c r="S32" s="42">
        <f t="shared" si="41"/>
        <v>2.0673586874767386E-4</v>
      </c>
      <c r="T32" s="42">
        <f t="shared" si="41"/>
        <v>2.0556519575597016E-4</v>
      </c>
      <c r="U32" s="42">
        <f t="shared" si="41"/>
        <v>2.0440115187638817E-4</v>
      </c>
      <c r="V32" s="42">
        <f t="shared" si="41"/>
        <v>2.0324369957058211E-4</v>
      </c>
      <c r="W32" s="42">
        <f t="shared" si="41"/>
        <v>2.0209280151277278E-4</v>
      </c>
      <c r="X32" s="42">
        <f t="shared" si="41"/>
        <v>2.0094842058854381E-4</v>
      </c>
      <c r="Y32" s="42">
        <f t="shared" si="41"/>
        <v>1.9981051989364482E-4</v>
      </c>
      <c r="Z32" s="42">
        <f t="shared" si="41"/>
        <v>1.9867906273280127E-4</v>
      </c>
      <c r="AA32" s="42">
        <f t="shared" si="41"/>
        <v>1.9755401261853118E-4</v>
      </c>
      <c r="AB32" s="42">
        <f t="shared" si="41"/>
        <v>1.9643533326996841E-4</v>
      </c>
      <c r="AC32" s="42">
        <f t="shared" si="41"/>
        <v>1.9532298861169267E-4</v>
      </c>
      <c r="AD32" s="42">
        <f t="shared" si="41"/>
        <v>1.9421694277256622E-4</v>
      </c>
      <c r="AE32" s="42">
        <f t="shared" si="41"/>
        <v>1.9311716008457697E-4</v>
      </c>
      <c r="AF32" s="42">
        <f t="shared" si="41"/>
        <v>1.9202360508168841E-4</v>
      </c>
      <c r="AG32" s="42">
        <f t="shared" si="41"/>
        <v>1.9093624249869571E-4</v>
      </c>
      <c r="AH32" s="42">
        <f t="shared" si="41"/>
        <v>1.8985503727008863E-4</v>
      </c>
      <c r="AI32" s="42">
        <f t="shared" si="41"/>
        <v>1.8877995452892064E-4</v>
      </c>
      <c r="AJ32" s="42">
        <f t="shared" si="41"/>
        <v>1.8771095960568458E-4</v>
      </c>
      <c r="AK32" s="42">
        <f t="shared" si="41"/>
        <v>1.8664801802719454E-4</v>
      </c>
      <c r="AL32" s="42">
        <f t="shared" si="41"/>
        <v>1.8559109551547428E-4</v>
      </c>
      <c r="AM32" s="42">
        <f t="shared" si="41"/>
        <v>1.8454015798665172E-4</v>
      </c>
      <c r="AN32" s="42">
        <f t="shared" si="41"/>
        <v>1.8349517154985984E-4</v>
      </c>
      <c r="AO32" s="42">
        <f t="shared" si="41"/>
        <v>1.8245610250614377E-4</v>
      </c>
      <c r="AP32" s="42">
        <f t="shared" si="41"/>
        <v>1.8142291734737402E-4</v>
      </c>
      <c r="AQ32" s="42">
        <f t="shared" ref="AQ32:BJ32" si="42">AP32*(1-$F$4)</f>
        <v>1.8039558275516601E-4</v>
      </c>
      <c r="AR32" s="42">
        <f t="shared" si="42"/>
        <v>1.7937406559980542E-4</v>
      </c>
      <c r="AS32" s="42">
        <f t="shared" si="42"/>
        <v>1.7835833293918001E-4</v>
      </c>
      <c r="AT32" s="42">
        <f t="shared" si="42"/>
        <v>1.7734835201771719E-4</v>
      </c>
      <c r="AU32" s="42">
        <f t="shared" si="42"/>
        <v>1.763440902653277E-4</v>
      </c>
      <c r="AV32" s="42">
        <f t="shared" si="42"/>
        <v>1.7534551529635535E-4</v>
      </c>
      <c r="AW32" s="42">
        <f t="shared" si="42"/>
        <v>1.7435259490853261E-4</v>
      </c>
      <c r="AX32" s="42">
        <f t="shared" si="42"/>
        <v>1.7336529708194211E-4</v>
      </c>
      <c r="AY32" s="42">
        <f t="shared" si="42"/>
        <v>1.7238358997798413E-4</v>
      </c>
      <c r="AZ32" s="42">
        <f t="shared" si="42"/>
        <v>1.7140744193834976E-4</v>
      </c>
      <c r="BA32" s="42">
        <f t="shared" si="42"/>
        <v>1.7043682148400007E-4</v>
      </c>
      <c r="BB32" s="42">
        <f t="shared" si="42"/>
        <v>1.694716973141509E-4</v>
      </c>
      <c r="BC32" s="42">
        <f t="shared" si="42"/>
        <v>1.6851203830526353E-4</v>
      </c>
      <c r="BD32" s="42">
        <f t="shared" si="42"/>
        <v>1.6755781351004094E-4</v>
      </c>
      <c r="BE32" s="42">
        <f t="shared" si="42"/>
        <v>1.6660899215642985E-4</v>
      </c>
      <c r="BF32" s="42">
        <f t="shared" si="42"/>
        <v>1.6566554364662837E-4</v>
      </c>
      <c r="BG32" s="42">
        <f t="shared" si="42"/>
        <v>1.6472743755609927E-4</v>
      </c>
      <c r="BH32" s="42">
        <f t="shared" si="42"/>
        <v>1.6379464363258883E-4</v>
      </c>
      <c r="BI32" s="42">
        <f t="shared" si="42"/>
        <v>1.6286713179515129E-4</v>
      </c>
      <c r="BJ32" s="42">
        <f t="shared" si="42"/>
        <v>1.6194487213317874E-4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K32*INDEX(prod_est,$G32+$H32,MATCH(BQ$14,$BP$14:$DP$14,0))</f>
        <v>494.27230717469041</v>
      </c>
      <c r="BR32" s="8" cm="1">
        <f t="array" ref="BR32">L32*INDEX(prod_est,$G32+$H32,MATCH(BR$14,$BP$14:$DP$14,0))</f>
        <v>503.29327105293572</v>
      </c>
      <c r="BS32" s="8" cm="1">
        <f t="array" ref="BS32">M32*INDEX(prod_est,$G32+$H32,MATCH(BS$14,$BP$14:$DP$14,0))</f>
        <v>495.84725739217959</v>
      </c>
      <c r="BT32" s="8" cm="1">
        <f t="array" ref="BT32">N32*INDEX(prod_est,$G32+$H32,MATCH(BT$14,$BP$14:$DP$14,0))</f>
        <v>485.50814321574956</v>
      </c>
      <c r="BU32" s="8" cm="1">
        <f t="array" ref="BU32">O32*INDEX(prod_est,$G32+$H32,MATCH(BU$14,$BP$14:$DP$14,0))</f>
        <v>475.16746346154525</v>
      </c>
      <c r="BV32" s="8" cm="1">
        <f t="array" ref="BV32">P32*INDEX(prod_est,$G32+$H32,MATCH(BV$14,$BP$14:$DP$14,0))</f>
        <v>464.83505174919031</v>
      </c>
      <c r="BW32" s="8" cm="1">
        <f t="array" ref="BW32">Q32*INDEX(prod_est,$G32+$H32,MATCH(BW$14,$BP$14:$DP$14,0))</f>
        <v>454.52149721702443</v>
      </c>
      <c r="BX32" s="8" cm="1">
        <f t="array" ref="BX32">R32*INDEX(prod_est,$G32+$H32,MATCH(BX$14,$BP$14:$DP$14,0))</f>
        <v>444.24892387848564</v>
      </c>
      <c r="BY32" s="8" cm="1">
        <f t="array" ref="BY32">S32*INDEX(prod_est,$G32+$H32,MATCH(BY$14,$BP$14:$DP$14,0))</f>
        <v>434.03859179254778</v>
      </c>
      <c r="BZ32" s="8" cm="1">
        <f t="array" ref="BZ32">T32*INDEX(prod_est,$G32+$H32,MATCH(BZ$14,$BP$14:$DP$14,0))</f>
        <v>421.90739550073613</v>
      </c>
      <c r="CA32" s="8" cm="1">
        <f t="array" ref="CA32">U32*INDEX(prod_est,$G32+$H32,MATCH(CA$14,$BP$14:$DP$14,0))</f>
        <v>409.95906477713885</v>
      </c>
      <c r="CB32" s="8" cm="1">
        <f t="array" ref="CB32">V32*INDEX(prod_est,$G32+$H32,MATCH(CB$14,$BP$14:$DP$14,0))</f>
        <v>398.19469758320065</v>
      </c>
      <c r="CC32" s="8" cm="1">
        <f t="array" ref="CC32">W32*INDEX(prod_est,$G32+$H32,MATCH(CC$14,$BP$14:$DP$14,0))</f>
        <v>386.61929487464727</v>
      </c>
      <c r="CD32" s="8" cm="1">
        <f t="array" ref="CD32">X32*INDEX(prod_est,$G32+$H32,MATCH(CD$14,$BP$14:$DP$14,0))</f>
        <v>375.24338851054119</v>
      </c>
      <c r="CE32" s="8" cm="1">
        <f t="array" ref="CE32">Y32*INDEX(prod_est,$G32+$H32,MATCH(CE$14,$BP$14:$DP$14,0))</f>
        <v>364.08141377058575</v>
      </c>
      <c r="CF32" s="8" cm="1">
        <f t="array" ref="CF32">Z32*INDEX(prod_est,$G32+$H32,MATCH(CF$14,$BP$14:$DP$14,0))</f>
        <v>353.14934282071829</v>
      </c>
      <c r="CG32" s="8" cm="1">
        <f t="array" ref="CG32">AA32*INDEX(prod_est,$G32+$H32,MATCH(CG$14,$BP$14:$DP$14,0))</f>
        <v>342.45692893223475</v>
      </c>
      <c r="CH32" s="8" cm="1">
        <f t="array" ref="CH32">AB32*INDEX(prod_est,$G32+$H32,MATCH(CH$14,$BP$14:$DP$14,0))</f>
        <v>332.00660286620001</v>
      </c>
      <c r="CI32" s="8" cm="1">
        <f t="array" ref="CI32">AC32*INDEX(prod_est,$G32+$H32,MATCH(CI$14,$BP$14:$DP$14,0))</f>
        <v>321.79346102811854</v>
      </c>
      <c r="CJ32" s="8" cm="1">
        <f t="array" ref="CJ32">AD32*INDEX(prod_est,$G32+$H32,MATCH(CJ$14,$BP$14:$DP$14,0))</f>
        <v>311.81002792324773</v>
      </c>
      <c r="CK32" s="8" cm="1">
        <f t="array" ref="CK32">AE32*INDEX(prod_est,$G32+$H32,MATCH(CK$14,$BP$14:$DP$14,0))</f>
        <v>302.04608048739266</v>
      </c>
      <c r="CL32" s="8" cm="1">
        <f t="array" ref="CL32">AF32*INDEX(prod_est,$G32+$H32,MATCH(CL$14,$BP$14:$DP$14,0))</f>
        <v>292.4936677570754</v>
      </c>
      <c r="CM32" s="8" cm="1">
        <f t="array" ref="CM32">AG32*INDEX(prod_est,$G32+$H32,MATCH(CM$14,$BP$14:$DP$14,0))</f>
        <v>284.60224103179252</v>
      </c>
      <c r="CN32" s="8" cm="1">
        <f t="array" ref="CN32">AH32*INDEX(prod_est,$G32+$H32,MATCH(CN$14,$BP$14:$DP$14,0))</f>
        <v>276.83212609238888</v>
      </c>
      <c r="CO32" s="8" cm="1">
        <f t="array" ref="CO32">AI32*INDEX(prod_est,$G32+$H32,MATCH(CO$14,$BP$14:$DP$14,0))</f>
        <v>269.18137490576055</v>
      </c>
      <c r="CP32" s="8" cm="1">
        <f t="array" ref="CP32">AJ32*INDEX(prod_est,$G32+$H32,MATCH(CP$14,$BP$14:$DP$14,0))</f>
        <v>261.64783713419934</v>
      </c>
      <c r="CQ32" s="8" cm="1">
        <f t="array" ref="CQ32">AK32*INDEX(prod_est,$G32+$H32,MATCH(CQ$14,$BP$14:$DP$14,0))</f>
        <v>254.22991110574173</v>
      </c>
      <c r="CR32" s="8" cm="1">
        <f t="array" ref="CR32">AL32*INDEX(prod_est,$G32+$H32,MATCH(CR$14,$BP$14:$DP$14,0))</f>
        <v>246.92706821009216</v>
      </c>
      <c r="CS32" s="8" cm="1">
        <f t="array" ref="CS32">AM32*INDEX(prod_est,$G32+$H32,MATCH(CS$14,$BP$14:$DP$14,0))</f>
        <v>239.73919331767081</v>
      </c>
      <c r="CT32" s="8" cm="1">
        <f t="array" ref="CT32">AN32*INDEX(prod_est,$G32+$H32,MATCH(CT$14,$BP$14:$DP$14,0))</f>
        <v>232.66578177130015</v>
      </c>
      <c r="CU32" s="8" cm="1">
        <f t="array" ref="CU32">AO32*INDEX(prod_est,$G32+$H32,MATCH(CU$14,$BP$14:$DP$14,0))</f>
        <v>225.70646003145663</v>
      </c>
      <c r="CV32" s="8" cm="1">
        <f t="array" ref="CV32">AP32*INDEX(prod_est,$G32+$H32,MATCH(CV$14,$BP$14:$DP$14,0))</f>
        <v>218.86111440845644</v>
      </c>
      <c r="CW32" cm="1">
        <f t="array" ref="CW32">AQ32*INDEX(prod_est,$G32+$H32,MATCH(CW$14,$BP$14:$DP$14,0))</f>
        <v>216.06830279440442</v>
      </c>
      <c r="CX32" cm="1">
        <f t="array" ref="CX32">AR32*INDEX(prod_est,$G32+$H32,MATCH(CX$14,$BP$14:$DP$14,0))</f>
        <v>213.25027428490731</v>
      </c>
      <c r="CY32" cm="1">
        <f t="array" ref="CY32">AS32*INDEX(prod_est,$G32+$H32,MATCH(CY$14,$BP$14:$DP$14,0))</f>
        <v>210.40768618300373</v>
      </c>
      <c r="CZ32" cm="1">
        <f t="array" ref="CZ32">AT32*INDEX(prod_est,$G32+$H32,MATCH(CZ$14,$BP$14:$DP$14,0))</f>
        <v>207.54118755839579</v>
      </c>
      <c r="DA32" cm="1">
        <f t="array" ref="DA32">AU32*INDEX(prod_est,$G32+$H32,MATCH(DA$14,$BP$14:$DP$14,0))</f>
        <v>204.65141932866501</v>
      </c>
      <c r="DB32" cm="1">
        <f t="array" ref="DB32">AV32*INDEX(prod_est,$G32+$H32,MATCH(DB$14,$BP$14:$DP$14,0))</f>
        <v>201.73901433977588</v>
      </c>
      <c r="DC32" cm="1">
        <f t="array" ref="DC32">AW32*INDEX(prod_est,$G32+$H32,MATCH(DC$14,$BP$14:$DP$14,0))</f>
        <v>198.80459744588845</v>
      </c>
      <c r="DD32" cm="1">
        <f t="array" ref="DD32">AX32*INDEX(prod_est,$G32+$H32,MATCH(DD$14,$BP$14:$DP$14,0))</f>
        <v>195.84878558847058</v>
      </c>
      <c r="DE32" cm="1">
        <f t="array" ref="DE32">AY32*INDEX(prod_est,$G32+$H32,MATCH(DE$14,$BP$14:$DP$14,0))</f>
        <v>192.87218787471409</v>
      </c>
      <c r="DF32" cm="1">
        <f t="array" ref="DF32">AZ32*INDEX(prod_est,$G32+$H32,MATCH(DF$14,$BP$14:$DP$14,0))</f>
        <v>189.87540565527911</v>
      </c>
      <c r="DG32" cm="1">
        <f t="array" ref="DG32">BA32*INDEX(prod_est,$G32+$H32,MATCH(DG$14,$BP$14:$DP$14,0))</f>
        <v>186.85903260134384</v>
      </c>
      <c r="DH32" cm="1">
        <f t="array" ref="DH32">BB32*INDEX(prod_est,$G32+$H32,MATCH(DH$14,$BP$14:$DP$14,0))</f>
        <v>183.82365478100121</v>
      </c>
      <c r="DI32" cm="1">
        <f t="array" ref="DI32">BC32*INDEX(prod_est,$G32+$H32,MATCH(DI$14,$BP$14:$DP$14,0))</f>
        <v>180.76985073496539</v>
      </c>
      <c r="DJ32" cm="1">
        <f t="array" ref="DJ32">BD32*INDEX(prod_est,$G32+$H32,MATCH(DJ$14,$BP$14:$DP$14,0))</f>
        <v>177.69819155162745</v>
      </c>
      <c r="DK32" cm="1">
        <f t="array" ref="DK32">BE32*INDEX(prod_est,$G32+$H32,MATCH(DK$14,$BP$14:$DP$14,0))</f>
        <v>174.60924094145551</v>
      </c>
      <c r="DL32" cm="1">
        <f t="array" ref="DL32">BF32*INDEX(prod_est,$G32+$H32,MATCH(DL$14,$BP$14:$DP$14,0))</f>
        <v>171.50355531073782</v>
      </c>
      <c r="DM32" cm="1">
        <f t="array" ref="DM32">BG32*INDEX(prod_est,$G32+$H32,MATCH(DM$14,$BP$14:$DP$14,0))</f>
        <v>168.38168383468221</v>
      </c>
      <c r="DN32" cm="1">
        <f t="array" ref="DN32">BH32*INDEX(prod_est,$G32+$H32,MATCH(DN$14,$BP$14:$DP$14,0))</f>
        <v>165.24416852986772</v>
      </c>
      <c r="DO32" cm="1">
        <f t="array" ref="DO32">BI32*INDEX(prod_est,$G32+$H32,MATCH(DO$14,$BP$14:$DP$14,0))</f>
        <v>162.09154432607079</v>
      </c>
      <c r="DP32" cm="1">
        <f t="array" ref="DP32">BJ32*INDEX(prod_est,$G32+$H32,MATCH(DP$14,$BP$14:$DP$14,0))</f>
        <v>158.92433913744944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si="2"/>
        <v>6.4142835949367085E-6</v>
      </c>
      <c r="N37" s="42">
        <f t="shared" ref="N37:AP37" si="51">M37*(1-$F$4)</f>
        <v>6.3779617480738133E-6</v>
      </c>
      <c r="O37" s="42">
        <f t="shared" si="51"/>
        <v>6.3418455791389374E-6</v>
      </c>
      <c r="P37" s="42">
        <f t="shared" si="51"/>
        <v>6.3059339234498376E-6</v>
      </c>
      <c r="Q37" s="42">
        <f t="shared" si="51"/>
        <v>6.270225622919459E-6</v>
      </c>
      <c r="R37" s="42">
        <f t="shared" si="51"/>
        <v>6.2347195260185895E-6</v>
      </c>
      <c r="S37" s="42">
        <f t="shared" si="51"/>
        <v>6.1994144877387254E-6</v>
      </c>
      <c r="T37" s="42">
        <f t="shared" si="51"/>
        <v>6.1643093695551445E-6</v>
      </c>
      <c r="U37" s="42">
        <f t="shared" si="51"/>
        <v>6.1294030393901932E-6</v>
      </c>
      <c r="V37" s="42">
        <f t="shared" si="51"/>
        <v>6.0946943715767789E-6</v>
      </c>
      <c r="W37" s="42">
        <f t="shared" si="51"/>
        <v>6.0601822468220669E-6</v>
      </c>
      <c r="X37" s="42">
        <f t="shared" si="51"/>
        <v>6.0258655521713875E-6</v>
      </c>
      <c r="Y37" s="42">
        <f t="shared" si="51"/>
        <v>5.9917431809723448E-6</v>
      </c>
      <c r="Z37" s="42">
        <f t="shared" si="51"/>
        <v>5.9578140328391276E-6</v>
      </c>
      <c r="AA37" s="42">
        <f t="shared" si="51"/>
        <v>5.9240770136170263E-6</v>
      </c>
      <c r="AB37" s="42">
        <f t="shared" si="51"/>
        <v>5.8905310353471469E-6</v>
      </c>
      <c r="AC37" s="42">
        <f t="shared" si="51"/>
        <v>5.8571750162313251E-6</v>
      </c>
      <c r="AD37" s="42">
        <f t="shared" si="51"/>
        <v>5.824007880597244E-6</v>
      </c>
      <c r="AE37" s="42">
        <f t="shared" si="51"/>
        <v>5.7910285588637413E-6</v>
      </c>
      <c r="AF37" s="42">
        <f t="shared" si="51"/>
        <v>5.7582359875063203E-6</v>
      </c>
      <c r="AG37" s="42">
        <f t="shared" si="51"/>
        <v>5.7256291090228507E-6</v>
      </c>
      <c r="AH37" s="42">
        <f t="shared" si="51"/>
        <v>5.6932068718994685E-6</v>
      </c>
      <c r="AI37" s="42">
        <f t="shared" si="51"/>
        <v>5.6609682305766641E-6</v>
      </c>
      <c r="AJ37" s="42">
        <f t="shared" si="51"/>
        <v>5.628912145415567E-6</v>
      </c>
      <c r="AK37" s="42">
        <f t="shared" si="51"/>
        <v>5.5970375826644187E-6</v>
      </c>
      <c r="AL37" s="42">
        <f t="shared" si="51"/>
        <v>5.5653435144252342E-6</v>
      </c>
      <c r="AM37" s="42">
        <f t="shared" si="51"/>
        <v>5.5338289186206578E-6</v>
      </c>
      <c r="AN37" s="42">
        <f t="shared" si="51"/>
        <v>5.5024927789609988E-6</v>
      </c>
      <c r="AO37" s="42">
        <f t="shared" si="51"/>
        <v>5.4713340849114608E-6</v>
      </c>
      <c r="AP37" s="42">
        <f t="shared" si="51"/>
        <v>5.4403518316595523E-6</v>
      </c>
      <c r="AQ37" s="42">
        <f t="shared" ref="AQ37:BJ37" si="52">AP37*(1-$F$4)</f>
        <v>5.4095450200826847E-6</v>
      </c>
      <c r="AR37" s="42">
        <f t="shared" si="52"/>
        <v>5.3789126567159517E-6</v>
      </c>
      <c r="AS37" s="42">
        <f t="shared" si="52"/>
        <v>5.3484537537200898E-6</v>
      </c>
      <c r="AT37" s="42">
        <f t="shared" si="52"/>
        <v>5.3181673288496268E-6</v>
      </c>
      <c r="AU37" s="42">
        <f t="shared" si="52"/>
        <v>5.288052405421201E-6</v>
      </c>
      <c r="AV37" s="42">
        <f t="shared" si="52"/>
        <v>5.2581080122820691E-6</v>
      </c>
      <c r="AW37" s="42">
        <f t="shared" si="52"/>
        <v>5.2283331837787851E-6</v>
      </c>
      <c r="AX37" s="42">
        <f t="shared" si="52"/>
        <v>5.1987269597260613E-6</v>
      </c>
      <c r="AY37" s="42">
        <f t="shared" si="52"/>
        <v>5.1692883853758051E-6</v>
      </c>
      <c r="AZ37" s="42">
        <f t="shared" si="52"/>
        <v>5.1400165113863277E-6</v>
      </c>
      <c r="BA37" s="42">
        <f t="shared" si="52"/>
        <v>5.1109103937917306E-6</v>
      </c>
      <c r="BB37" s="42">
        <f t="shared" si="52"/>
        <v>5.081969093971464E-6</v>
      </c>
      <c r="BC37" s="42">
        <f t="shared" si="52"/>
        <v>5.0531916786200593E-6</v>
      </c>
      <c r="BD37" s="42">
        <f t="shared" si="52"/>
        <v>5.0245772197170301E-6</v>
      </c>
      <c r="BE37" s="42">
        <f t="shared" si="52"/>
        <v>4.9961247944969452E-6</v>
      </c>
      <c r="BF37" s="42">
        <f t="shared" si="52"/>
        <v>4.967833485419673E-6</v>
      </c>
      <c r="BG37" s="42">
        <f t="shared" si="52"/>
        <v>4.9397023801407905E-6</v>
      </c>
      <c r="BH37" s="42">
        <f t="shared" si="52"/>
        <v>4.9117305714821616E-6</v>
      </c>
      <c r="BI37" s="42">
        <f t="shared" si="52"/>
        <v>4.8839171574026839E-6</v>
      </c>
      <c r="BJ37" s="42">
        <f t="shared" si="52"/>
        <v>4.8562612409691984E-6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K37*INDEX(prod_est,$G37+$H37,MATCH(BQ$14,$BP$14:$DP$14,0))</f>
        <v>14.821805817</v>
      </c>
      <c r="BR37" s="8" cm="1">
        <f t="array" ref="BR37">L37*INDEX(prod_est,$G37+$H37,MATCH(BR$14,$BP$14:$DP$14,0))</f>
        <v>15.092318594966068</v>
      </c>
      <c r="BS37" s="8" cm="1">
        <f t="array" ref="BS37">M37*INDEX(prod_est,$G37+$H37,MATCH(BS$14,$BP$14:$DP$14,0))</f>
        <v>14.869034047180445</v>
      </c>
      <c r="BT37" s="8" cm="1">
        <f t="array" ref="BT37">N37*INDEX(prod_est,$G37+$H37,MATCH(BT$14,$BP$14:$DP$14,0))</f>
        <v>14.558993730499953</v>
      </c>
      <c r="BU37" s="8" cm="1">
        <f t="array" ref="BU37">O37*INDEX(prod_est,$G37+$H37,MATCH(BU$14,$BP$14:$DP$14,0))</f>
        <v>14.248906466641916</v>
      </c>
      <c r="BV37" s="8" cm="1">
        <f t="array" ref="BV37">P37*INDEX(prod_est,$G37+$H37,MATCH(BV$14,$BP$14:$DP$14,0))</f>
        <v>13.939067137594305</v>
      </c>
      <c r="BW37" s="8" cm="1">
        <f t="array" ref="BW37">Q37*INDEX(prod_est,$G37+$H37,MATCH(BW$14,$BP$14:$DP$14,0))</f>
        <v>13.629793281179818</v>
      </c>
      <c r="BX37" s="8" cm="1">
        <f t="array" ref="BX37">R37*INDEX(prod_est,$G37+$H37,MATCH(BX$14,$BP$14:$DP$14,0))</f>
        <v>13.321748332970934</v>
      </c>
      <c r="BY37" s="8" cm="1">
        <f t="array" ref="BY37">S37*INDEX(prod_est,$G37+$H37,MATCH(BY$14,$BP$14:$DP$14,0))</f>
        <v>13.015569821028995</v>
      </c>
      <c r="BZ37" s="8" cm="1">
        <f t="array" ref="BZ37">T37*INDEX(prod_est,$G37+$H37,MATCH(BZ$14,$BP$14:$DP$14,0))</f>
        <v>12.651790112647328</v>
      </c>
      <c r="CA37" s="8" cm="1">
        <f t="array" ref="CA37">U37*INDEX(prod_est,$G37+$H37,MATCH(CA$14,$BP$14:$DP$14,0))</f>
        <v>12.293494017050243</v>
      </c>
      <c r="CB37" s="8" cm="1">
        <f t="array" ref="CB37">V37*INDEX(prod_est,$G37+$H37,MATCH(CB$14,$BP$14:$DP$14,0))</f>
        <v>11.940714458945626</v>
      </c>
      <c r="CC37" s="8" cm="1">
        <f t="array" ref="CC37">W37*INDEX(prod_est,$G37+$H37,MATCH(CC$14,$BP$14:$DP$14,0))</f>
        <v>11.593601402621559</v>
      </c>
      <c r="CD37" s="8" cm="1">
        <f t="array" ref="CD37">X37*INDEX(prod_est,$G37+$H37,MATCH(CD$14,$BP$14:$DP$14,0))</f>
        <v>11.252470668259859</v>
      </c>
      <c r="CE37" s="8" cm="1">
        <f t="array" ref="CE37">Y37*INDEX(prod_est,$G37+$H37,MATCH(CE$14,$BP$14:$DP$14,0))</f>
        <v>10.917755128407842</v>
      </c>
      <c r="CF37" s="8" cm="1">
        <f t="array" ref="CF37">Z37*INDEX(prod_est,$G37+$H37,MATCH(CF$14,$BP$14:$DP$14,0))</f>
        <v>10.589933742413555</v>
      </c>
      <c r="CG37" s="8" cm="1">
        <f t="array" ref="CG37">AA37*INDEX(prod_est,$G37+$H37,MATCH(CG$14,$BP$14:$DP$14,0))</f>
        <v>10.269298982849559</v>
      </c>
      <c r="CH37" s="8" cm="1">
        <f t="array" ref="CH37">AB37*INDEX(prod_est,$G37+$H37,MATCH(CH$14,$BP$14:$DP$14,0))</f>
        <v>9.9559237412535211</v>
      </c>
      <c r="CI37" s="8" cm="1">
        <f t="array" ref="CI37">AC37*INDEX(prod_est,$G37+$H37,MATCH(CI$14,$BP$14:$DP$14,0))</f>
        <v>9.6496609729207989</v>
      </c>
      <c r="CJ37" s="8" cm="1">
        <f t="array" ref="CJ37">AD37*INDEX(prod_est,$G37+$H37,MATCH(CJ$14,$BP$14:$DP$14,0))</f>
        <v>9.3502865092507008</v>
      </c>
      <c r="CK37" s="8" cm="1">
        <f t="array" ref="CK37">AE37*INDEX(prod_est,$G37+$H37,MATCH(CK$14,$BP$14:$DP$14,0))</f>
        <v>9.0574937899319341</v>
      </c>
      <c r="CL37" s="8" cm="1">
        <f t="array" ref="CL37">AF37*INDEX(prod_est,$G37+$H37,MATCH(CL$14,$BP$14:$DP$14,0))</f>
        <v>8.7710443884230589</v>
      </c>
      <c r="CM37" s="8" cm="1">
        <f t="array" ref="CM37">AG37*INDEX(prod_est,$G37+$H37,MATCH(CM$14,$BP$14:$DP$14,0))</f>
        <v>8.5344031830724862</v>
      </c>
      <c r="CN37" s="8" cm="1">
        <f t="array" ref="CN37">AH37*INDEX(prod_est,$G37+$H37,MATCH(CN$14,$BP$14:$DP$14,0))</f>
        <v>8.3013997694968431</v>
      </c>
      <c r="CO37" s="8" cm="1">
        <f t="array" ref="CO37">AI37*INDEX(prod_est,$G37+$H37,MATCH(CO$14,$BP$14:$DP$14,0))</f>
        <v>8.0719757317825316</v>
      </c>
      <c r="CP37" s="8" cm="1">
        <f t="array" ref="CP37">AJ37*INDEX(prod_est,$G37+$H37,MATCH(CP$14,$BP$14:$DP$14,0))</f>
        <v>7.8460665874823388</v>
      </c>
      <c r="CQ37" s="8" cm="1">
        <f t="array" ref="CQ37">AK37*INDEX(prod_est,$G37+$H37,MATCH(CQ$14,$BP$14:$DP$14,0))</f>
        <v>7.6236243070577361</v>
      </c>
      <c r="CR37" s="8" cm="1">
        <f t="array" ref="CR37">AL37*INDEX(prod_est,$G37+$H37,MATCH(CR$14,$BP$14:$DP$14,0))</f>
        <v>7.4046330390053248</v>
      </c>
      <c r="CS37" s="8" cm="1">
        <f t="array" ref="CS37">AM37*INDEX(prod_est,$G37+$H37,MATCH(CS$14,$BP$14:$DP$14,0))</f>
        <v>7.1890893309199244</v>
      </c>
      <c r="CT37" s="8" cm="1">
        <f t="array" ref="CT37">AN37*INDEX(prod_est,$G37+$H37,MATCH(CT$14,$BP$14:$DP$14,0))</f>
        <v>6.9769780495833027</v>
      </c>
      <c r="CU37" s="8" cm="1">
        <f t="array" ref="CU37">AO37*INDEX(prod_est,$G37+$H37,MATCH(CU$14,$BP$14:$DP$14,0))</f>
        <v>6.7682879936188058</v>
      </c>
      <c r="CV37" s="8" cm="1">
        <f t="array" ref="CV37">AP37*INDEX(prod_est,$G37+$H37,MATCH(CV$14,$BP$14:$DP$14,0))</f>
        <v>6.5630157537995908</v>
      </c>
      <c r="CW37" cm="1">
        <f t="array" ref="CW37">AQ37*INDEX(prod_est,$G37+$H37,MATCH(CW$14,$BP$14:$DP$14,0))</f>
        <v>6.4792673608063502</v>
      </c>
      <c r="CX37" cm="1">
        <f t="array" ref="CX37">AR37*INDEX(prod_est,$G37+$H37,MATCH(CX$14,$BP$14:$DP$14,0))</f>
        <v>6.3947627855990374</v>
      </c>
      <c r="CY37" cm="1">
        <f t="array" ref="CY37">AS37*INDEX(prod_est,$G37+$H37,MATCH(CY$14,$BP$14:$DP$14,0))</f>
        <v>6.3095217388065068</v>
      </c>
      <c r="CZ37" cm="1">
        <f t="array" ref="CZ37">AT37*INDEX(prod_est,$G37+$H37,MATCH(CZ$14,$BP$14:$DP$14,0))</f>
        <v>6.2235636841635218</v>
      </c>
      <c r="DA37" cm="1">
        <f t="array" ref="DA37">AU37*INDEX(prod_est,$G37+$H37,MATCH(DA$14,$BP$14:$DP$14,0))</f>
        <v>6.1369078409461766</v>
      </c>
      <c r="DB37" cm="1">
        <f t="array" ref="DB37">AV37*INDEX(prod_est,$G37+$H37,MATCH(DB$14,$BP$14:$DP$14,0))</f>
        <v>6.049573186385973</v>
      </c>
      <c r="DC37" cm="1">
        <f t="array" ref="DC37">AW37*INDEX(prod_est,$G37+$H37,MATCH(DC$14,$BP$14:$DP$14,0))</f>
        <v>5.9615784580631663</v>
      </c>
      <c r="DD37" cm="1">
        <f t="array" ref="DD37">AX37*INDEX(prod_est,$G37+$H37,MATCH(DD$14,$BP$14:$DP$14,0))</f>
        <v>5.8729421562791178</v>
      </c>
      <c r="DE37" cm="1">
        <f t="array" ref="DE37">AY37*INDEX(prod_est,$G37+$H37,MATCH(DE$14,$BP$14:$DP$14,0))</f>
        <v>5.7836825464077668</v>
      </c>
      <c r="DF37" cm="1">
        <f t="array" ref="DF37">AZ37*INDEX(prod_est,$G37+$H37,MATCH(DF$14,$BP$14:$DP$14,0))</f>
        <v>5.6938176612269658</v>
      </c>
      <c r="DG37" cm="1">
        <f t="array" ref="DG37">BA37*INDEX(prod_est,$G37+$H37,MATCH(DG$14,$BP$14:$DP$14,0))</f>
        <v>5.603365303228971</v>
      </c>
      <c r="DH37" cm="1">
        <f t="array" ref="DH37">BB37*INDEX(prod_est,$G37+$H37,MATCH(DH$14,$BP$14:$DP$14,0))</f>
        <v>5.5123430469113694</v>
      </c>
      <c r="DI37" cm="1">
        <f t="array" ref="DI37">BC37*INDEX(prod_est,$G37+$H37,MATCH(DI$14,$BP$14:$DP$14,0))</f>
        <v>5.4207682410472922</v>
      </c>
      <c r="DJ37" cm="1">
        <f t="array" ref="DJ37">BD37*INDEX(prod_est,$G37+$H37,MATCH(DJ$14,$BP$14:$DP$14,0))</f>
        <v>5.3286580109361221</v>
      </c>
      <c r="DK37" cm="1">
        <f t="array" ref="DK37">BE37*INDEX(prod_est,$G37+$H37,MATCH(DK$14,$BP$14:$DP$14,0))</f>
        <v>5.2360292606345391</v>
      </c>
      <c r="DL37" cm="1">
        <f t="array" ref="DL37">BF37*INDEX(prod_est,$G37+$H37,MATCH(DL$14,$BP$14:$DP$14,0))</f>
        <v>5.14289867516786</v>
      </c>
      <c r="DM37" cm="1">
        <f t="array" ref="DM37">BG37*INDEX(prod_est,$G37+$H37,MATCH(DM$14,$BP$14:$DP$14,0))</f>
        <v>5.0492827227220891</v>
      </c>
      <c r="DN37" cm="1">
        <f t="array" ref="DN37">BH37*INDEX(prod_est,$G37+$H37,MATCH(DN$14,$BP$14:$DP$14,0))</f>
        <v>4.9551976568165239</v>
      </c>
      <c r="DO37" cm="1">
        <f t="array" ref="DO37">BI37*INDEX(prod_est,$G37+$H37,MATCH(DO$14,$BP$14:$DP$14,0))</f>
        <v>4.8606595184576262</v>
      </c>
      <c r="DP37" cm="1">
        <f t="array" ref="DP37">BJ37*INDEX(prod_est,$G37+$H37,MATCH(DP$14,$BP$14:$DP$14,0))</f>
        <v>4.765684138273623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si="2"/>
        <v>5.327135927088607E-4</v>
      </c>
      <c r="N45" s="42">
        <f t="shared" ref="N45:AP45" si="64">M45*(1-$F$4)</f>
        <v>5.2969702176219608E-4</v>
      </c>
      <c r="O45" s="42">
        <f t="shared" si="64"/>
        <v>5.2669753260281983E-4</v>
      </c>
      <c r="P45" s="42">
        <f t="shared" si="64"/>
        <v>5.2371502850253877E-4</v>
      </c>
      <c r="Q45" s="42">
        <f t="shared" si="64"/>
        <v>5.2074941328089782E-4</v>
      </c>
      <c r="R45" s="42">
        <f t="shared" si="64"/>
        <v>5.1780059130207827E-4</v>
      </c>
      <c r="S45" s="42">
        <f t="shared" si="64"/>
        <v>5.1486846747181346E-4</v>
      </c>
      <c r="T45" s="42">
        <f t="shared" si="64"/>
        <v>5.1195294723432243E-4</v>
      </c>
      <c r="U45" s="42">
        <f t="shared" si="64"/>
        <v>5.090539365692606E-4</v>
      </c>
      <c r="V45" s="42">
        <f t="shared" si="64"/>
        <v>5.0617134198868762E-4</v>
      </c>
      <c r="W45" s="42">
        <f t="shared" si="64"/>
        <v>5.0330507053405289E-4</v>
      </c>
      <c r="X45" s="42">
        <f t="shared" si="64"/>
        <v>5.0045502977319738E-4</v>
      </c>
      <c r="Y45" s="42">
        <f t="shared" si="64"/>
        <v>4.9762112779737323E-4</v>
      </c>
      <c r="Z45" s="42">
        <f t="shared" si="64"/>
        <v>4.9480327321827964E-4</v>
      </c>
      <c r="AA45" s="42">
        <f t="shared" si="64"/>
        <v>4.9200137516511582E-4</v>
      </c>
      <c r="AB45" s="42">
        <f t="shared" si="64"/>
        <v>4.892153432816507E-4</v>
      </c>
      <c r="AC45" s="42">
        <f t="shared" si="64"/>
        <v>4.8644508772330882E-4</v>
      </c>
      <c r="AD45" s="42">
        <f t="shared" si="64"/>
        <v>4.8369051915427323E-4</v>
      </c>
      <c r="AE45" s="42">
        <f t="shared" si="64"/>
        <v>4.8095154874460441E-4</v>
      </c>
      <c r="AF45" s="42">
        <f t="shared" si="64"/>
        <v>4.7822808816737594E-4</v>
      </c>
      <c r="AG45" s="42">
        <f t="shared" si="64"/>
        <v>4.7552004959582571E-4</v>
      </c>
      <c r="AH45" s="42">
        <f t="shared" si="64"/>
        <v>4.7282734570052403E-4</v>
      </c>
      <c r="AI45" s="42">
        <f t="shared" si="64"/>
        <v>4.7014988964655716E-4</v>
      </c>
      <c r="AJ45" s="42">
        <f t="shared" si="64"/>
        <v>4.6748759509072723E-4</v>
      </c>
      <c r="AK45" s="42">
        <f t="shared" si="64"/>
        <v>4.6484037617876766E-4</v>
      </c>
      <c r="AL45" s="42">
        <f t="shared" si="64"/>
        <v>4.6220814754257465E-4</v>
      </c>
      <c r="AM45" s="42">
        <f t="shared" si="64"/>
        <v>4.5959082429745403E-4</v>
      </c>
      <c r="AN45" s="42">
        <f t="shared" si="64"/>
        <v>4.5698832203938412E-4</v>
      </c>
      <c r="AO45" s="42">
        <f t="shared" si="64"/>
        <v>4.5440055684229362E-4</v>
      </c>
      <c r="AP45" s="42">
        <f t="shared" si="64"/>
        <v>4.5182744525535529E-4</v>
      </c>
      <c r="AQ45" s="42">
        <f t="shared" si="60"/>
        <v>4.4926890430029481E-4</v>
      </c>
      <c r="AR45" s="42">
        <f t="shared" si="60"/>
        <v>4.4672485146871483E-4</v>
      </c>
      <c r="AS45" s="42">
        <f t="shared" si="60"/>
        <v>4.4419520471943415E-4</v>
      </c>
      <c r="AT45" s="42">
        <f t="shared" si="60"/>
        <v>4.4167988247584218E-4</v>
      </c>
      <c r="AU45" s="42">
        <f t="shared" si="60"/>
        <v>4.3917880362326811E-4</v>
      </c>
      <c r="AV45" s="42">
        <f t="shared" si="60"/>
        <v>4.3669188750636523E-4</v>
      </c>
      <c r="AW45" s="42">
        <f t="shared" si="60"/>
        <v>4.3421905392650992E-4</v>
      </c>
      <c r="AX45" s="42">
        <f t="shared" si="60"/>
        <v>4.3176022313921522E-4</v>
      </c>
      <c r="AY45" s="42">
        <f t="shared" si="60"/>
        <v>4.2931531585155942E-4</v>
      </c>
      <c r="AZ45" s="42">
        <f t="shared" si="60"/>
        <v>4.268842532196289E-4</v>
      </c>
      <c r="BA45" s="42">
        <f t="shared" si="60"/>
        <v>4.2446695684597558E-4</v>
      </c>
      <c r="BB45" s="42">
        <f t="shared" si="60"/>
        <v>4.2206334877708873E-4</v>
      </c>
      <c r="BC45" s="42">
        <f t="shared" si="60"/>
        <v>4.196733515008811E-4</v>
      </c>
      <c r="BD45" s="42">
        <f t="shared" si="60"/>
        <v>4.1729688794418936E-4</v>
      </c>
      <c r="BE45" s="42">
        <f t="shared" si="60"/>
        <v>4.149338814702885E-4</v>
      </c>
      <c r="BF45" s="42">
        <f t="shared" si="60"/>
        <v>4.125842558764206E-4</v>
      </c>
      <c r="BG45" s="42">
        <f t="shared" si="60"/>
        <v>4.1024793539133723E-4</v>
      </c>
      <c r="BH45" s="42">
        <f t="shared" si="60"/>
        <v>4.0792484467285612E-4</v>
      </c>
      <c r="BI45" s="42">
        <f t="shared" si="60"/>
        <v>4.0561490880543151E-4</v>
      </c>
      <c r="BJ45" s="42">
        <f t="shared" si="60"/>
        <v>4.0331805329773808E-4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K45*INDEX(prod_est,$G45+$H45,MATCH(BQ$14,$BP$14:$DP$14,0))</f>
        <v>1230.9679343519999</v>
      </c>
      <c r="BR45" s="8" cm="1">
        <f t="array" ref="BR45">L45*INDEX(prod_est,$G45+$H45,MATCH(BR$14,$BP$14:$DP$14,0))</f>
        <v>1253.4343301218582</v>
      </c>
      <c r="BS45" s="8" cm="1">
        <f t="array" ref="BS45">M45*INDEX(prod_est,$G45+$H45,MATCH(BS$14,$BP$14:$DP$14,0))</f>
        <v>1234.8902929138455</v>
      </c>
      <c r="BT45" s="8" cm="1">
        <f t="array" ref="BT45">N45*INDEX(prod_est,$G45+$H45,MATCH(BT$14,$BP$14:$DP$14,0))</f>
        <v>1209.1410898206377</v>
      </c>
      <c r="BU45" s="8" cm="1">
        <f t="array" ref="BU45">O45*INDEX(prod_est,$G45+$H45,MATCH(BU$14,$BP$14:$DP$14,0))</f>
        <v>1183.387987710611</v>
      </c>
      <c r="BV45" s="8" cm="1">
        <f t="array" ref="BV45">P45*INDEX(prod_est,$G45+$H45,MATCH(BV$14,$BP$14:$DP$14,0))</f>
        <v>1157.6554768703127</v>
      </c>
      <c r="BW45" s="8" cm="1">
        <f t="array" ref="BW45">Q45*INDEX(prod_est,$G45+$H45,MATCH(BW$14,$BP$14:$DP$14,0))</f>
        <v>1131.9699291792906</v>
      </c>
      <c r="BX45" s="8" cm="1">
        <f t="array" ref="BX45">R45*INDEX(prod_est,$G45+$H45,MATCH(BX$14,$BP$14:$DP$14,0))</f>
        <v>1106.3864437210384</v>
      </c>
      <c r="BY45" s="8" cm="1">
        <f t="array" ref="BY45">S45*INDEX(prod_est,$G45+$H45,MATCH(BY$14,$BP$14:$DP$14,0))</f>
        <v>1080.9579679306016</v>
      </c>
      <c r="BZ45" s="8" cm="1">
        <f t="array" ref="BZ45">T45*INDEX(prod_est,$G45+$H45,MATCH(BZ$14,$BP$14:$DP$14,0))</f>
        <v>1050.7456468602402</v>
      </c>
      <c r="CA45" s="8" cm="1">
        <f t="array" ref="CA45">U45*INDEX(prod_est,$G45+$H45,MATCH(CA$14,$BP$14:$DP$14,0))</f>
        <v>1020.9887461067799</v>
      </c>
      <c r="CB45" s="8" cm="1">
        <f t="array" ref="CB45">V45*INDEX(prod_est,$G45+$H45,MATCH(CB$14,$BP$14:$DP$14,0))</f>
        <v>991.69000010488753</v>
      </c>
      <c r="CC45" s="8" cm="1">
        <f t="array" ref="CC45">W45*INDEX(prod_est,$G45+$H45,MATCH(CC$14,$BP$14:$DP$14,0))</f>
        <v>962.86186356029953</v>
      </c>
      <c r="CD45" s="8" cm="1">
        <f t="array" ref="CD45">X45*INDEX(prod_est,$G45+$H45,MATCH(CD$14,$BP$14:$DP$14,0))</f>
        <v>934.5305657005224</v>
      </c>
      <c r="CE45" s="8" cm="1">
        <f t="array" ref="CE45">Y45*INDEX(prod_est,$G45+$H45,MATCH(CE$14,$BP$14:$DP$14,0))</f>
        <v>906.7320570859664</v>
      </c>
      <c r="CF45" s="8" cm="1">
        <f t="array" ref="CF45">Z45*INDEX(prod_est,$G45+$H45,MATCH(CF$14,$BP$14:$DP$14,0))</f>
        <v>879.50611583858085</v>
      </c>
      <c r="CG45" s="8" cm="1">
        <f t="array" ref="CG45">AA45*INDEX(prod_est,$G45+$H45,MATCH(CG$14,$BP$14:$DP$14,0))</f>
        <v>852.87703214020678</v>
      </c>
      <c r="CH45" s="8" cm="1">
        <f t="array" ref="CH45">AB45*INDEX(prod_est,$G45+$H45,MATCH(CH$14,$BP$14:$DP$14,0))</f>
        <v>826.85085971645992</v>
      </c>
      <c r="CI45" s="8" cm="1">
        <f t="array" ref="CI45">AC45*INDEX(prod_est,$G45+$H45,MATCH(CI$14,$BP$14:$DP$14,0))</f>
        <v>801.41538633635059</v>
      </c>
      <c r="CJ45" s="8" cm="1">
        <f t="array" ref="CJ45">AD45*INDEX(prod_est,$G45+$H45,MATCH(CJ$14,$BP$14:$DP$14,0))</f>
        <v>776.55199454106469</v>
      </c>
      <c r="CK45" s="8" cm="1">
        <f t="array" ref="CK45">AE45*INDEX(prod_est,$G45+$H45,MATCH(CK$14,$BP$14:$DP$14,0))</f>
        <v>752.2352241459389</v>
      </c>
      <c r="CL45" s="8" cm="1">
        <f t="array" ref="CL45">AF45*INDEX(prod_est,$G45+$H45,MATCH(CL$14,$BP$14:$DP$14,0))</f>
        <v>728.44527355386481</v>
      </c>
      <c r="CM45" s="8" cm="1">
        <f t="array" ref="CM45">AG45*INDEX(prod_est,$G45+$H45,MATCH(CM$14,$BP$14:$DP$14,0))</f>
        <v>708.79195065046702</v>
      </c>
      <c r="CN45" s="8" cm="1">
        <f t="array" ref="CN45">AH45*INDEX(prod_est,$G45+$H45,MATCH(CN$14,$BP$14:$DP$14,0))</f>
        <v>689.44075051686355</v>
      </c>
      <c r="CO45" s="8" cm="1">
        <f t="array" ref="CO45">AI45*INDEX(prod_est,$G45+$H45,MATCH(CO$14,$BP$14:$DP$14,0))</f>
        <v>670.38682164458226</v>
      </c>
      <c r="CP45" s="8" cm="1">
        <f t="array" ref="CP45">AJ45*INDEX(prod_est,$G45+$H45,MATCH(CP$14,$BP$14:$DP$14,0))</f>
        <v>651.62480869259218</v>
      </c>
      <c r="CQ45" s="8" cm="1">
        <f t="array" ref="CQ45">AK45*INDEX(prod_est,$G45+$H45,MATCH(CQ$14,$BP$14:$DP$14,0))</f>
        <v>633.150722752756</v>
      </c>
      <c r="CR45" s="8" cm="1">
        <f t="array" ref="CR45">AL45*INDEX(prod_est,$G45+$H45,MATCH(CR$14,$BP$14:$DP$14,0))</f>
        <v>614.96324733957704</v>
      </c>
      <c r="CS45" s="8" cm="1">
        <f t="array" ref="CS45">AM45*INDEX(prod_est,$G45+$H45,MATCH(CS$14,$BP$14:$DP$14,0))</f>
        <v>597.06209572685395</v>
      </c>
      <c r="CT45" s="8" cm="1">
        <f t="array" ref="CT45">AN45*INDEX(prod_est,$G45+$H45,MATCH(CT$14,$BP$14:$DP$14,0))</f>
        <v>579.44601108349548</v>
      </c>
      <c r="CU45" s="8" cm="1">
        <f t="array" ref="CU45">AO45*INDEX(prod_est,$G45+$H45,MATCH(CU$14,$BP$14:$DP$14,0))</f>
        <v>562.11406312235169</v>
      </c>
      <c r="CV45" s="8" cm="1">
        <f t="array" ref="CV45">AP45*INDEX(prod_est,$G45+$H45,MATCH(CV$14,$BP$14:$DP$14,0))</f>
        <v>545.06596870323244</v>
      </c>
      <c r="CW45" cm="1">
        <f t="array" ref="CW45">AQ45*INDEX(prod_est,$G45+$H45,MATCH(CW$14,$BP$14:$DP$14,0))</f>
        <v>538.11056882814125</v>
      </c>
      <c r="CX45" cm="1">
        <f t="array" ref="CX45">AR45*INDEX(prod_est,$G45+$H45,MATCH(CX$14,$BP$14:$DP$14,0))</f>
        <v>531.09236715483837</v>
      </c>
      <c r="CY45" cm="1">
        <f t="array" ref="CY45">AS45*INDEX(prod_est,$G45+$H45,MATCH(CY$14,$BP$14:$DP$14,0))</f>
        <v>524.01300067360614</v>
      </c>
      <c r="CZ45" cm="1">
        <f t="array" ref="CZ45">AT45*INDEX(prod_est,$G45+$H45,MATCH(CZ$14,$BP$14:$DP$14,0))</f>
        <v>516.87408586988965</v>
      </c>
      <c r="DA45" cm="1">
        <f t="array" ref="DA45">AU45*INDEX(prod_est,$G45+$H45,MATCH(DA$14,$BP$14:$DP$14,0))</f>
        <v>509.6772189265622</v>
      </c>
      <c r="DB45" cm="1">
        <f t="array" ref="DB45">AV45*INDEX(prod_est,$G45+$H45,MATCH(DB$14,$BP$14:$DP$14,0))</f>
        <v>502.42397592441631</v>
      </c>
      <c r="DC45" cm="1">
        <f t="array" ref="DC45">AW45*INDEX(prod_est,$G45+$H45,MATCH(DC$14,$BP$14:$DP$14,0))</f>
        <v>495.11591304093469</v>
      </c>
      <c r="DD45" cm="1">
        <f t="array" ref="DD45">AX45*INDEX(prod_est,$G45+$H45,MATCH(DD$14,$BP$14:$DP$14,0))</f>
        <v>487.75456674731589</v>
      </c>
      <c r="DE45" cm="1">
        <f t="array" ref="DE45">AY45*INDEX(prod_est,$G45+$H45,MATCH(DE$14,$BP$14:$DP$14,0))</f>
        <v>480.34145400376752</v>
      </c>
      <c r="DF45" cm="1">
        <f t="array" ref="DF45">AZ45*INDEX(prod_est,$G45+$H45,MATCH(DF$14,$BP$14:$DP$14,0))</f>
        <v>472.87807245312587</v>
      </c>
      <c r="DG45" cm="1">
        <f t="array" ref="DG45">BA45*INDEX(prod_est,$G45+$H45,MATCH(DG$14,$BP$14:$DP$14,0))</f>
        <v>465.36590061274512</v>
      </c>
      <c r="DH45" cm="1">
        <f t="array" ref="DH45">BB45*INDEX(prod_est,$G45+$H45,MATCH(DH$14,$BP$14:$DP$14,0))</f>
        <v>457.80639806476108</v>
      </c>
      <c r="DI45" cm="1">
        <f t="array" ref="DI45">BC45*INDEX(prod_est,$G45+$H45,MATCH(DI$14,$BP$14:$DP$14,0))</f>
        <v>450.2010056446353</v>
      </c>
      <c r="DJ45" cm="1">
        <f t="array" ref="DJ45">BD45*INDEX(prod_est,$G45+$H45,MATCH(DJ$14,$BP$14:$DP$14,0))</f>
        <v>442.5511456280787</v>
      </c>
      <c r="DK45" cm="1">
        <f t="array" ref="DK45">BE45*INDEX(prod_est,$G45+$H45,MATCH(DK$14,$BP$14:$DP$14,0))</f>
        <v>434.85822191634259</v>
      </c>
      <c r="DL45" cm="1">
        <f t="array" ref="DL45">BF45*INDEX(prod_est,$G45+$H45,MATCH(DL$14,$BP$14:$DP$14,0))</f>
        <v>427.12362021987309</v>
      </c>
      <c r="DM45" cm="1">
        <f t="array" ref="DM45">BG45*INDEX(prod_est,$G45+$H45,MATCH(DM$14,$BP$14:$DP$14,0))</f>
        <v>419.34870824036295</v>
      </c>
      <c r="DN45" cm="1">
        <f t="array" ref="DN45">BH45*INDEX(prod_est,$G45+$H45,MATCH(DN$14,$BP$14:$DP$14,0))</f>
        <v>411.53483585118965</v>
      </c>
      <c r="DO45" cm="1">
        <f t="array" ref="DO45">BI45*INDEX(prod_est,$G45+$H45,MATCH(DO$14,$BP$14:$DP$14,0))</f>
        <v>403.68333527629613</v>
      </c>
      <c r="DP45" cm="1">
        <f t="array" ref="DP45">BJ45*INDEX(prod_est,$G45+$H45,MATCH(DP$14,$BP$14:$DP$14,0))</f>
        <v>395.79552126747234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si="2"/>
        <v>7.5192827004219449E-6</v>
      </c>
      <c r="N46" s="42">
        <f t="shared" ref="N46:AP46" si="65">M46*(1-$F$4)</f>
        <v>7.4767036297087119E-6</v>
      </c>
      <c r="O46" s="42">
        <f t="shared" si="65"/>
        <v>7.4343656693959034E-6</v>
      </c>
      <c r="P46" s="42">
        <f t="shared" si="65"/>
        <v>7.3922674541595652E-6</v>
      </c>
      <c r="Q46" s="42">
        <f t="shared" si="65"/>
        <v>7.3504076264070954E-6</v>
      </c>
      <c r="R46" s="42">
        <f t="shared" si="65"/>
        <v>7.308784836233465E-6</v>
      </c>
      <c r="S46" s="42">
        <f t="shared" si="65"/>
        <v>7.2673977413776846E-6</v>
      </c>
      <c r="T46" s="42">
        <f t="shared" si="65"/>
        <v>7.2262450071795217E-6</v>
      </c>
      <c r="U46" s="42">
        <f t="shared" si="65"/>
        <v>7.185325306536457E-6</v>
      </c>
      <c r="V46" s="42">
        <f t="shared" si="65"/>
        <v>7.1446373198608893E-6</v>
      </c>
      <c r="W46" s="42">
        <f t="shared" si="65"/>
        <v>7.1041797350375807E-6</v>
      </c>
      <c r="X46" s="42">
        <f t="shared" si="65"/>
        <v>7.0639512473813439E-6</v>
      </c>
      <c r="Y46" s="42">
        <f t="shared" si="65"/>
        <v>7.0239505595949677E-6</v>
      </c>
      <c r="Z46" s="42">
        <f t="shared" si="65"/>
        <v>6.9841763817273817E-6</v>
      </c>
      <c r="AA46" s="42">
        <f t="shared" si="65"/>
        <v>6.944627431132058E-6</v>
      </c>
      <c r="AB46" s="42">
        <f t="shared" si="65"/>
        <v>6.9053024324256477E-6</v>
      </c>
      <c r="AC46" s="42">
        <f t="shared" si="65"/>
        <v>6.8662001174468513E-6</v>
      </c>
      <c r="AD46" s="42">
        <f t="shared" si="65"/>
        <v>6.8273192252155254E-6</v>
      </c>
      <c r="AE46" s="42">
        <f t="shared" si="65"/>
        <v>6.7886585018920155E-6</v>
      </c>
      <c r="AF46" s="42">
        <f t="shared" si="65"/>
        <v>6.7502167007367232E-6</v>
      </c>
      <c r="AG46" s="42">
        <f t="shared" si="65"/>
        <v>6.7119925820699004E-6</v>
      </c>
      <c r="AH46" s="42">
        <f t="shared" si="65"/>
        <v>6.6739849132316734E-6</v>
      </c>
      <c r="AI46" s="42">
        <f t="shared" si="65"/>
        <v>6.6361924685422894E-6</v>
      </c>
      <c r="AJ46" s="42">
        <f t="shared" si="65"/>
        <v>6.5986140292625918E-6</v>
      </c>
      <c r="AK46" s="42">
        <f t="shared" si="65"/>
        <v>6.5612483835547192E-6</v>
      </c>
      <c r="AL46" s="42">
        <f t="shared" si="65"/>
        <v>6.5240943264430235E-6</v>
      </c>
      <c r="AM46" s="42">
        <f t="shared" si="65"/>
        <v>6.4871506597752132E-6</v>
      </c>
      <c r="AN46" s="42">
        <f t="shared" si="65"/>
        <v>6.4504161921837151E-6</v>
      </c>
      <c r="AO46" s="42">
        <f t="shared" si="65"/>
        <v>6.4138897390472533E-6</v>
      </c>
      <c r="AP46" s="42">
        <f t="shared" si="65"/>
        <v>6.377570122452648E-6</v>
      </c>
      <c r="AQ46" s="42">
        <f t="shared" si="60"/>
        <v>6.3414561711568312E-6</v>
      </c>
      <c r="AR46" s="42">
        <f t="shared" si="60"/>
        <v>6.3055467205490756E-6</v>
      </c>
      <c r="AS46" s="42">
        <f t="shared" si="60"/>
        <v>6.2698406126134357E-6</v>
      </c>
      <c r="AT46" s="42">
        <f t="shared" si="60"/>
        <v>6.2343366958914077E-6</v>
      </c>
      <c r="AU46" s="42">
        <f t="shared" si="60"/>
        <v>6.1990338254447936E-6</v>
      </c>
      <c r="AV46" s="42">
        <f t="shared" si="60"/>
        <v>6.1639308628187809E-6</v>
      </c>
      <c r="AW46" s="42">
        <f t="shared" si="60"/>
        <v>6.1290266760052286E-6</v>
      </c>
      <c r="AX46" s="42">
        <f t="shared" si="60"/>
        <v>6.094320139406163E-6</v>
      </c>
      <c r="AY46" s="42">
        <f t="shared" si="60"/>
        <v>6.0598101337974775E-6</v>
      </c>
      <c r="AZ46" s="42">
        <f t="shared" si="60"/>
        <v>6.0254955462928412E-6</v>
      </c>
      <c r="BA46" s="42">
        <f t="shared" si="60"/>
        <v>5.9913752703078095E-6</v>
      </c>
      <c r="BB46" s="42">
        <f t="shared" si="60"/>
        <v>5.9574482055241382E-6</v>
      </c>
      <c r="BC46" s="42">
        <f t="shared" si="60"/>
        <v>5.9237132578543029E-6</v>
      </c>
      <c r="BD46" s="42">
        <f t="shared" si="60"/>
        <v>5.8901693394062122E-6</v>
      </c>
      <c r="BE46" s="42">
        <f t="shared" si="60"/>
        <v>5.856815368448129E-6</v>
      </c>
      <c r="BF46" s="42">
        <f t="shared" si="60"/>
        <v>5.8236502693737844E-6</v>
      </c>
      <c r="BG46" s="42">
        <f t="shared" si="60"/>
        <v>5.7906729726676916E-6</v>
      </c>
      <c r="BH46" s="42">
        <f t="shared" si="60"/>
        <v>5.7578824148706579E-6</v>
      </c>
      <c r="BI46" s="42">
        <f t="shared" si="60"/>
        <v>5.7252775385454864E-6</v>
      </c>
      <c r="BJ46" s="42">
        <f t="shared" si="60"/>
        <v>5.6928572922428789E-6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K46*INDEX(prod_est,$G46+$H46,MATCH(BQ$14,$BP$14:$DP$14,0))</f>
        <v>17.375182500000008</v>
      </c>
      <c r="BR46" s="8" cm="1">
        <f t="array" ref="BR46">L46*INDEX(prod_est,$G46+$H46,MATCH(BR$14,$BP$14:$DP$14,0))</f>
        <v>17.69229695580751</v>
      </c>
      <c r="BS46" s="8" cm="1">
        <f t="array" ref="BS46">M46*INDEX(prod_est,$G46+$H46,MATCH(BS$14,$BP$14:$DP$14,0))</f>
        <v>17.430546814488334</v>
      </c>
      <c r="BT46" s="8" cm="1">
        <f t="array" ref="BT46">N46*INDEX(prod_est,$G46+$H46,MATCH(BT$14,$BP$14:$DP$14,0))</f>
        <v>17.06709534634788</v>
      </c>
      <c r="BU46" s="8" cm="1">
        <f t="array" ref="BU46">O46*INDEX(prod_est,$G46+$H46,MATCH(BU$14,$BP$14:$DP$14,0))</f>
        <v>16.703588843362972</v>
      </c>
      <c r="BV46" s="8" cm="1">
        <f t="array" ref="BV46">P46*INDEX(prod_est,$G46+$H46,MATCH(BV$14,$BP$14:$DP$14,0))</f>
        <v>16.340372987323008</v>
      </c>
      <c r="BW46" s="8" cm="1">
        <f t="array" ref="BW46">Q46*INDEX(prod_est,$G46+$H46,MATCH(BW$14,$BP$14:$DP$14,0))</f>
        <v>15.977820018809743</v>
      </c>
      <c r="BX46" s="8" cm="1">
        <f t="array" ref="BX46">R46*INDEX(prod_est,$G46+$H46,MATCH(BX$14,$BP$14:$DP$14,0))</f>
        <v>15.616707664524714</v>
      </c>
      <c r="BY46" s="8" cm="1">
        <f t="array" ref="BY46">S46*INDEX(prod_est,$G46+$H46,MATCH(BY$14,$BP$14:$DP$14,0))</f>
        <v>15.257783280529079</v>
      </c>
      <c r="BZ46" s="8" cm="1">
        <f t="array" ref="BZ46">T46*INDEX(prod_est,$G46+$H46,MATCH(BZ$14,$BP$14:$DP$14,0))</f>
        <v>14.831334647955671</v>
      </c>
      <c r="CA46" s="8" cm="1">
        <f t="array" ref="CA46">U46*INDEX(prod_est,$G46+$H46,MATCH(CA$14,$BP$14:$DP$14,0))</f>
        <v>14.411314299092616</v>
      </c>
      <c r="CB46" s="8" cm="1">
        <f t="array" ref="CB46">V46*INDEX(prod_est,$G46+$H46,MATCH(CB$14,$BP$14:$DP$14,0))</f>
        <v>13.997760830640974</v>
      </c>
      <c r="CC46" s="8" cm="1">
        <f t="array" ref="CC46">W46*INDEX(prod_est,$G46+$H46,MATCH(CC$14,$BP$14:$DP$14,0))</f>
        <v>13.590850041481536</v>
      </c>
      <c r="CD46" s="8" cm="1">
        <f t="array" ref="CD46">X46*INDEX(prod_est,$G46+$H46,MATCH(CD$14,$BP$14:$DP$14,0))</f>
        <v>13.190952158654376</v>
      </c>
      <c r="CE46" s="8" cm="1">
        <f t="array" ref="CE46">Y46*INDEX(prod_est,$G46+$H46,MATCH(CE$14,$BP$14:$DP$14,0))</f>
        <v>12.798574626367158</v>
      </c>
      <c r="CF46" s="8" cm="1">
        <f t="array" ref="CF46">Z46*INDEX(prod_est,$G46+$H46,MATCH(CF$14,$BP$14:$DP$14,0))</f>
        <v>12.414278915076657</v>
      </c>
      <c r="CG46" s="8" cm="1">
        <f t="array" ref="CG46">AA46*INDEX(prod_est,$G46+$H46,MATCH(CG$14,$BP$14:$DP$14,0))</f>
        <v>12.038407882082943</v>
      </c>
      <c r="CH46" s="8" cm="1">
        <f t="array" ref="CH46">AB46*INDEX(prod_est,$G46+$H46,MATCH(CH$14,$BP$14:$DP$14,0))</f>
        <v>11.671046976067858</v>
      </c>
      <c r="CI46" s="8" cm="1">
        <f t="array" ref="CI46">AC46*INDEX(prod_est,$G46+$H46,MATCH(CI$14,$BP$14:$DP$14,0))</f>
        <v>11.312023820695464</v>
      </c>
      <c r="CJ46" s="8" cm="1">
        <f t="array" ref="CJ46">AD46*INDEX(prod_est,$G46+$H46,MATCH(CJ$14,$BP$14:$DP$14,0))</f>
        <v>10.961075629474292</v>
      </c>
      <c r="CK46" s="8" cm="1">
        <f t="array" ref="CK46">AE46*INDEX(prod_est,$G46+$H46,MATCH(CK$14,$BP$14:$DP$14,0))</f>
        <v>10.617843030447803</v>
      </c>
      <c r="CL46" s="8" cm="1">
        <f t="array" ref="CL46">AF46*INDEX(prod_est,$G46+$H46,MATCH(CL$14,$BP$14:$DP$14,0))</f>
        <v>10.282046522945056</v>
      </c>
      <c r="CM46" s="8" cm="1">
        <f t="array" ref="CM46">AG46*INDEX(prod_est,$G46+$H46,MATCH(CM$14,$BP$14:$DP$14,0))</f>
        <v>10.004638750858996</v>
      </c>
      <c r="CN46" s="8" cm="1">
        <f t="array" ref="CN46">AH46*INDEX(prod_est,$G46+$H46,MATCH(CN$14,$BP$14:$DP$14,0))</f>
        <v>9.7314954588752123</v>
      </c>
      <c r="CO46" s="8" cm="1">
        <f t="array" ref="CO46">AI46*INDEX(prod_est,$G46+$H46,MATCH(CO$14,$BP$14:$DP$14,0))</f>
        <v>9.4625481676753118</v>
      </c>
      <c r="CP46" s="8" cm="1">
        <f t="array" ref="CP46">AJ46*INDEX(prod_est,$G46+$H46,MATCH(CP$14,$BP$14:$DP$14,0))</f>
        <v>9.1977212863156463</v>
      </c>
      <c r="CQ46" s="8" cm="1">
        <f t="array" ref="CQ46">AK46*INDEX(prod_est,$G46+$H46,MATCH(CQ$14,$BP$14:$DP$14,0))</f>
        <v>8.9369585111306744</v>
      </c>
      <c r="CR46" s="8" cm="1">
        <f t="array" ref="CR46">AL46*INDEX(prod_est,$G46+$H46,MATCH(CR$14,$BP$14:$DP$14,0))</f>
        <v>8.6802412598526377</v>
      </c>
      <c r="CS46" s="8" cm="1">
        <f t="array" ref="CS46">AM46*INDEX(prod_est,$G46+$H46,MATCH(CS$14,$BP$14:$DP$14,0))</f>
        <v>8.4275654853248749</v>
      </c>
      <c r="CT46" s="8" cm="1">
        <f t="array" ref="CT46">AN46*INDEX(prod_est,$G46+$H46,MATCH(CT$14,$BP$14:$DP$14,0))</f>
        <v>8.1789134473049483</v>
      </c>
      <c r="CU46" s="8" cm="1">
        <f t="array" ref="CU46">AO46*INDEX(prod_est,$G46+$H46,MATCH(CU$14,$BP$14:$DP$14,0))</f>
        <v>7.9342720147367629</v>
      </c>
      <c r="CV46" s="8" cm="1">
        <f t="array" ref="CV46">AP46*INDEX(prod_est,$G46+$H46,MATCH(CV$14,$BP$14:$DP$14,0))</f>
        <v>7.693637191080402</v>
      </c>
      <c r="CW46" cm="1">
        <f t="array" ref="CW46">AQ46*INDEX(prod_est,$G46+$H46,MATCH(CW$14,$BP$14:$DP$14,0))</f>
        <v>7.5954613257165269</v>
      </c>
      <c r="CX46" cm="1">
        <f t="array" ref="CX46">AR46*INDEX(prod_est,$G46+$H46,MATCH(CX$14,$BP$14:$DP$14,0))</f>
        <v>7.4963990093941808</v>
      </c>
      <c r="CY46" cm="1">
        <f t="array" ref="CY46">AS46*INDEX(prod_est,$G46+$H46,MATCH(CY$14,$BP$14:$DP$14,0))</f>
        <v>7.3964733483244265</v>
      </c>
      <c r="CZ46" cm="1">
        <f t="array" ref="CZ46">AT46*INDEX(prod_est,$G46+$H46,MATCH(CZ$14,$BP$14:$DP$14,0))</f>
        <v>7.2957071592913856</v>
      </c>
      <c r="DA46" cm="1">
        <f t="array" ref="DA46">AU46*INDEX(prod_est,$G46+$H46,MATCH(DA$14,$BP$14:$DP$14,0))</f>
        <v>7.1941229725072207</v>
      </c>
      <c r="DB46" cm="1">
        <f t="array" ref="DB46">AV46*INDEX(prod_est,$G46+$H46,MATCH(DB$14,$BP$14:$DP$14,0))</f>
        <v>7.0917430344420795</v>
      </c>
      <c r="DC46" cm="1">
        <f t="array" ref="DC46">AW46*INDEX(prod_est,$G46+$H46,MATCH(DC$14,$BP$14:$DP$14,0))</f>
        <v>6.9885893106297576</v>
      </c>
      <c r="DD46" cm="1">
        <f t="array" ref="DD46">AX46*INDEX(prod_est,$G46+$H46,MATCH(DD$14,$BP$14:$DP$14,0))</f>
        <v>6.8846834884487311</v>
      </c>
      <c r="DE46" cm="1">
        <f t="array" ref="DE46">AY46*INDEX(prod_est,$G46+$H46,MATCH(DE$14,$BP$14:$DP$14,0))</f>
        <v>6.7800469798787226</v>
      </c>
      <c r="DF46" cm="1">
        <f t="array" ref="DF46">AZ46*INDEX(prod_est,$G46+$H46,MATCH(DF$14,$BP$14:$DP$14,0))</f>
        <v>6.6747009242336617</v>
      </c>
      <c r="DG46" cm="1">
        <f t="array" ref="DG46">BA46*INDEX(prod_est,$G46+$H46,MATCH(DG$14,$BP$14:$DP$14,0))</f>
        <v>6.5686661908702071</v>
      </c>
      <c r="DH46" cm="1">
        <f t="array" ref="DH46">BB46*INDEX(prod_est,$G46+$H46,MATCH(DH$14,$BP$14:$DP$14,0))</f>
        <v>6.4619633818733329</v>
      </c>
      <c r="DI46" cm="1">
        <f t="array" ref="DI46">BC46*INDEX(prod_est,$G46+$H46,MATCH(DI$14,$BP$14:$DP$14,0))</f>
        <v>6.3546128347176385</v>
      </c>
      <c r="DJ46" cm="1">
        <f t="array" ref="DJ46">BD46*INDEX(prod_est,$G46+$H46,MATCH(DJ$14,$BP$14:$DP$14,0))</f>
        <v>6.2466346249057851</v>
      </c>
      <c r="DK46" cm="1">
        <f t="array" ref="DK46">BE46*INDEX(prod_est,$G46+$H46,MATCH(DK$14,$BP$14:$DP$14,0))</f>
        <v>6.1380485685838906</v>
      </c>
      <c r="DL46" cm="1">
        <f t="array" ref="DL46">BF46*INDEX(prod_est,$G46+$H46,MATCH(DL$14,$BP$14:$DP$14,0))</f>
        <v>6.0288742251338219</v>
      </c>
      <c r="DM46" cm="1">
        <f t="array" ref="DM46">BG46*INDEX(prod_est,$G46+$H46,MATCH(DM$14,$BP$14:$DP$14,0))</f>
        <v>5.919130899742866</v>
      </c>
      <c r="DN46" cm="1">
        <f t="array" ref="DN46">BH46*INDEX(prod_est,$G46+$H46,MATCH(DN$14,$BP$14:$DP$14,0))</f>
        <v>5.8088376459506241</v>
      </c>
      <c r="DO46" cm="1">
        <f t="array" ref="DO46">BI46*INDEX(prod_est,$G46+$H46,MATCH(DO$14,$BP$14:$DP$14,0))</f>
        <v>5.6980132681739244</v>
      </c>
      <c r="DP46" cm="1">
        <f t="array" ref="DP46">BJ46*INDEX(prod_est,$G46+$H46,MATCH(DP$14,$BP$14:$DP$14,0))</f>
        <v>5.5866763242091597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3.2692984587381004</v>
      </c>
      <c r="N47" s="42">
        <f t="shared" si="66"/>
        <v>3.2507855638512697</v>
      </c>
      <c r="O47" s="42">
        <f t="shared" si="66"/>
        <v>3.232377501019823</v>
      </c>
      <c r="P47" s="42">
        <f t="shared" si="66"/>
        <v>3.2140736766164579</v>
      </c>
      <c r="Q47" s="42">
        <f t="shared" si="66"/>
        <v>3.1958735003753764</v>
      </c>
      <c r="R47" s="42">
        <f t="shared" si="66"/>
        <v>3.1777763853732508</v>
      </c>
      <c r="S47" s="42">
        <f t="shared" si="66"/>
        <v>3.1597817480102934</v>
      </c>
      <c r="T47" s="42">
        <f t="shared" si="66"/>
        <v>3.1418890079914403</v>
      </c>
      <c r="U47" s="42">
        <f t="shared" si="66"/>
        <v>3.1240975883076332</v>
      </c>
      <c r="V47" s="42">
        <f t="shared" si="66"/>
        <v>3.1064069152172156</v>
      </c>
      <c r="W47" s="42">
        <f t="shared" si="66"/>
        <v>3.0888164182274327</v>
      </c>
      <c r="X47" s="42">
        <f t="shared" si="66"/>
        <v>3.0713255300760243</v>
      </c>
      <c r="Y47" s="42">
        <f t="shared" si="66"/>
        <v>3.0539336867129427</v>
      </c>
      <c r="Z47" s="42">
        <f t="shared" si="66"/>
        <v>3.0366403272821585</v>
      </c>
      <c r="AA47" s="42">
        <f t="shared" si="66"/>
        <v>3.0194448941035721</v>
      </c>
      <c r="AB47" s="42">
        <f t="shared" si="66"/>
        <v>3.002346832655034</v>
      </c>
      <c r="AC47" s="42">
        <f t="shared" si="66"/>
        <v>2.9853455915544571</v>
      </c>
      <c r="AD47" s="42">
        <f t="shared" si="66"/>
        <v>2.9684406225420399</v>
      </c>
      <c r="AE47" s="42">
        <f t="shared" si="66"/>
        <v>2.9516313804625862</v>
      </c>
      <c r="AF47" s="42">
        <f t="shared" si="66"/>
        <v>2.9349173232479178</v>
      </c>
      <c r="AG47" s="42">
        <f t="shared" si="66"/>
        <v>2.9182979118994052</v>
      </c>
      <c r="AH47" s="42">
        <f t="shared" si="66"/>
        <v>2.9017726104705774</v>
      </c>
      <c r="AI47" s="42">
        <f t="shared" si="66"/>
        <v>2.88534088604984</v>
      </c>
      <c r="AJ47" s="42">
        <f t="shared" si="66"/>
        <v>2.8690022087432934</v>
      </c>
      <c r="AK47" s="42">
        <f t="shared" si="66"/>
        <v>2.8527560516576376</v>
      </c>
      <c r="AL47" s="42">
        <f t="shared" si="66"/>
        <v>2.8366018908831903</v>
      </c>
      <c r="AM47" s="42">
        <f t="shared" si="66"/>
        <v>2.8205392054769853</v>
      </c>
      <c r="AN47" s="42">
        <f t="shared" si="66"/>
        <v>2.8045674774459708</v>
      </c>
      <c r="AO47" s="42">
        <f t="shared" ref="AO47:BJ47" si="67">SUM(AO15:AO46)*1000</f>
        <v>2.7886861917303123</v>
      </c>
      <c r="AP47">
        <f t="shared" si="67"/>
        <v>2.7728948361867789</v>
      </c>
      <c r="AQ47">
        <f t="shared" si="67"/>
        <v>2.7571929015722274</v>
      </c>
      <c r="AR47">
        <f t="shared" si="67"/>
        <v>2.7415798815271799</v>
      </c>
      <c r="AS47">
        <f t="shared" si="67"/>
        <v>2.726055272559496</v>
      </c>
      <c r="AT47">
        <f t="shared" si="67"/>
        <v>2.7106185740281354</v>
      </c>
      <c r="AU47">
        <f t="shared" si="67"/>
        <v>2.6952692881270108</v>
      </c>
      <c r="AV47">
        <f t="shared" si="67"/>
        <v>2.6800069198689429</v>
      </c>
      <c r="AW47">
        <f t="shared" si="67"/>
        <v>2.664830977069685</v>
      </c>
      <c r="AX47">
        <f t="shared" si="67"/>
        <v>2.6497409703320605</v>
      </c>
      <c r="AY47">
        <f t="shared" si="67"/>
        <v>2.6347364130301809</v>
      </c>
      <c r="AZ47">
        <f t="shared" si="67"/>
        <v>2.6198168212937447</v>
      </c>
      <c r="BA47">
        <f t="shared" si="67"/>
        <v>2.6049817139924429</v>
      </c>
      <c r="BB47">
        <f t="shared" si="67"/>
        <v>2.5902306127204375</v>
      </c>
      <c r="BC47">
        <f t="shared" si="67"/>
        <v>2.5755630417809359</v>
      </c>
      <c r="BD47">
        <f t="shared" si="67"/>
        <v>2.5609785281708515</v>
      </c>
      <c r="BE47">
        <f t="shared" si="67"/>
        <v>2.5464766015655464</v>
      </c>
      <c r="BF47">
        <f t="shared" si="67"/>
        <v>2.5320567943036689</v>
      </c>
      <c r="BG47">
        <f t="shared" si="67"/>
        <v>2.5177186413720696</v>
      </c>
      <c r="BH47">
        <f t="shared" si="67"/>
        <v>2.5034616803908061</v>
      </c>
      <c r="BI47">
        <f t="shared" si="67"/>
        <v>2.4892854515982314</v>
      </c>
      <c r="BJ47">
        <f t="shared" si="67"/>
        <v>2.4751894978361686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5091.9795141597069</v>
      </c>
      <c r="BS58" s="65">
        <f t="shared" si="75"/>
        <v>5016.6458047631913</v>
      </c>
      <c r="BT58" s="65">
        <f t="shared" si="75"/>
        <v>4912.0416691450091</v>
      </c>
      <c r="BU58" s="65">
        <f t="shared" si="75"/>
        <v>4807.4216940741399</v>
      </c>
      <c r="BV58" s="65">
        <f t="shared" si="75"/>
        <v>4702.8853694356148</v>
      </c>
      <c r="BW58" s="65">
        <f t="shared" si="75"/>
        <v>4598.5398289397353</v>
      </c>
      <c r="BX58" s="65">
        <f t="shared" si="75"/>
        <v>4494.6089083293518</v>
      </c>
      <c r="BY58" s="65">
        <f t="shared" si="75"/>
        <v>4391.3077024427857</v>
      </c>
      <c r="BZ58" s="65">
        <f t="shared" si="75"/>
        <v>4268.5724970407282</v>
      </c>
      <c r="CA58" s="65">
        <f t="shared" si="75"/>
        <v>4147.6874012680819</v>
      </c>
      <c r="CB58" s="65">
        <f t="shared" si="75"/>
        <v>4023.6276941486435</v>
      </c>
      <c r="CC58" s="65">
        <f t="shared" si="75"/>
        <v>3896.8831421938253</v>
      </c>
      <c r="CD58" s="65">
        <f t="shared" si="75"/>
        <v>3767.9843320748282</v>
      </c>
      <c r="CE58" s="65">
        <f t="shared" si="75"/>
        <v>3637.4843792785327</v>
      </c>
      <c r="CF58" s="65">
        <f t="shared" si="75"/>
        <v>3505.9328679931505</v>
      </c>
      <c r="CG58" s="65">
        <f t="shared" si="75"/>
        <v>3373.7970344888859</v>
      </c>
      <c r="CH58" s="65">
        <f t="shared" si="75"/>
        <v>3241.4517250246404</v>
      </c>
      <c r="CI58" s="65">
        <f t="shared" si="75"/>
        <v>3109.1817521450344</v>
      </c>
      <c r="CJ58" s="65">
        <f t="shared" si="75"/>
        <v>2977.231234225686</v>
      </c>
      <c r="CK58" s="65">
        <f t="shared" si="75"/>
        <v>2845.8041867977377</v>
      </c>
      <c r="CL58" s="65">
        <f t="shared" si="75"/>
        <v>2715.1139748635724</v>
      </c>
      <c r="CM58" s="65">
        <f t="shared" si="75"/>
        <v>2598.6695036322672</v>
      </c>
      <c r="CN58" s="65">
        <f t="shared" si="75"/>
        <v>2482.208509339976</v>
      </c>
      <c r="CO58" s="65">
        <f t="shared" si="75"/>
        <v>2365.9488343729813</v>
      </c>
      <c r="CP58" s="65">
        <f t="shared" si="75"/>
        <v>2250.0988543927847</v>
      </c>
      <c r="CQ58" s="65">
        <f t="shared" si="75"/>
        <v>2134.8642355557472</v>
      </c>
      <c r="CR58" s="65">
        <f t="shared" si="75"/>
        <v>2020.4519074705499</v>
      </c>
      <c r="CS58" s="65">
        <f t="shared" si="75"/>
        <v>1907.063797601465</v>
      </c>
      <c r="CT58" s="65">
        <f t="shared" si="75"/>
        <v>1797.8326495393183</v>
      </c>
      <c r="CU58" s="65">
        <f t="shared" si="75"/>
        <v>1692.6774927258866</v>
      </c>
      <c r="CV58" s="69">
        <f t="shared" ref="CV58:DP58" si="76">CV$49*CV15</f>
        <v>1591.5195863150766</v>
      </c>
      <c r="CW58" s="65">
        <f t="shared" si="76"/>
        <v>1522.0250228980387</v>
      </c>
      <c r="CX58" s="65">
        <f t="shared" si="76"/>
        <v>1453.6300770851749</v>
      </c>
      <c r="CY58" s="65">
        <f t="shared" si="76"/>
        <v>1386.3563008849244</v>
      </c>
      <c r="CZ58" s="65">
        <f t="shared" si="76"/>
        <v>1320.2245954181701</v>
      </c>
      <c r="DA58" s="65">
        <f t="shared" si="76"/>
        <v>1255.2552207875578</v>
      </c>
      <c r="DB58" s="65">
        <f t="shared" si="76"/>
        <v>1191.4678058316817</v>
      </c>
      <c r="DC58" s="65">
        <f t="shared" si="76"/>
        <v>1128.8813577653918</v>
      </c>
      <c r="DD58" s="65">
        <f t="shared" si="76"/>
        <v>1067.5142717072706</v>
      </c>
      <c r="DE58" s="65">
        <f t="shared" si="76"/>
        <v>1007.3843400954213</v>
      </c>
      <c r="DF58" s="65">
        <f t="shared" si="76"/>
        <v>948.50876199279844</v>
      </c>
      <c r="DG58" s="65">
        <f t="shared" si="76"/>
        <v>890.90415228303527</v>
      </c>
      <c r="DH58" s="65">
        <f t="shared" si="76"/>
        <v>834.58655075807269</v>
      </c>
      <c r="DI58" s="65">
        <f t="shared" si="76"/>
        <v>779.57143109846504</v>
      </c>
      <c r="DJ58" s="65">
        <f t="shared" si="76"/>
        <v>725.87370974762473</v>
      </c>
      <c r="DK58" s="65">
        <f t="shared" si="76"/>
        <v>673.50775468102461</v>
      </c>
      <c r="DL58" s="65">
        <f t="shared" si="76"/>
        <v>622.48739407139522</v>
      </c>
      <c r="DM58" s="65">
        <f t="shared" si="76"/>
        <v>572.82592485101463</v>
      </c>
      <c r="DN58" s="65">
        <f t="shared" si="76"/>
        <v>524.53612117209639</v>
      </c>
      <c r="DO58" s="65">
        <f t="shared" si="76"/>
        <v>477.63024276637941</v>
      </c>
      <c r="DP58" s="65">
        <f t="shared" si="76"/>
        <v>432.12004320486898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365.71287893779441</v>
      </c>
      <c r="BS61" s="65">
        <f t="shared" si="81"/>
        <v>360.30230969495858</v>
      </c>
      <c r="BT61" s="65">
        <f t="shared" si="81"/>
        <v>352.78949871853064</v>
      </c>
      <c r="BU61" s="65">
        <f t="shared" si="81"/>
        <v>345.27555013111538</v>
      </c>
      <c r="BV61" s="65">
        <f t="shared" si="81"/>
        <v>337.76760943127147</v>
      </c>
      <c r="BW61" s="65">
        <f t="shared" si="81"/>
        <v>330.27337110746203</v>
      </c>
      <c r="BX61" s="65">
        <f t="shared" si="81"/>
        <v>322.80891134650187</v>
      </c>
      <c r="BY61" s="65">
        <f t="shared" si="81"/>
        <v>315.38967855158035</v>
      </c>
      <c r="BZ61" s="65">
        <f t="shared" si="81"/>
        <v>306.57466953793647</v>
      </c>
      <c r="CA61" s="65">
        <f t="shared" si="81"/>
        <v>297.89253790862631</v>
      </c>
      <c r="CB61" s="65">
        <f t="shared" si="81"/>
        <v>288.98240138418339</v>
      </c>
      <c r="CC61" s="65">
        <f t="shared" si="81"/>
        <v>279.8794356601104</v>
      </c>
      <c r="CD61" s="65">
        <f t="shared" si="81"/>
        <v>270.62174819118235</v>
      </c>
      <c r="CE61" s="65">
        <f t="shared" si="81"/>
        <v>261.24906448228978</v>
      </c>
      <c r="CF61" s="65">
        <f t="shared" si="81"/>
        <v>251.80085641566046</v>
      </c>
      <c r="CG61" s="65">
        <f t="shared" si="81"/>
        <v>242.31068153429823</v>
      </c>
      <c r="CH61" s="65">
        <f t="shared" si="81"/>
        <v>232.80546180521421</v>
      </c>
      <c r="CI61" s="65">
        <f t="shared" si="81"/>
        <v>223.30565285187686</v>
      </c>
      <c r="CJ61" s="65">
        <f t="shared" si="81"/>
        <v>213.82878758731167</v>
      </c>
      <c r="CK61" s="65">
        <f t="shared" si="81"/>
        <v>204.38951868383083</v>
      </c>
      <c r="CL61" s="65">
        <f t="shared" si="81"/>
        <v>195.00317030545932</v>
      </c>
      <c r="CM61" s="65">
        <f t="shared" si="81"/>
        <v>186.63997035699737</v>
      </c>
      <c r="CN61" s="65">
        <f t="shared" si="81"/>
        <v>178.27558369987227</v>
      </c>
      <c r="CO61" s="65">
        <f t="shared" si="81"/>
        <v>169.92565606989669</v>
      </c>
      <c r="CP61" s="65">
        <f t="shared" si="81"/>
        <v>161.60515328986241</v>
      </c>
      <c r="CQ61" s="65">
        <f t="shared" si="81"/>
        <v>153.32884658222494</v>
      </c>
      <c r="CR61" s="65">
        <f t="shared" si="81"/>
        <v>145.1115979123002</v>
      </c>
      <c r="CS61" s="65">
        <f t="shared" si="81"/>
        <v>136.96790998460418</v>
      </c>
      <c r="CT61" s="65">
        <f t="shared" si="81"/>
        <v>129.12278069521804</v>
      </c>
      <c r="CU61" s="65">
        <f t="shared" si="81"/>
        <v>121.57039462876676</v>
      </c>
      <c r="CV61" s="69">
        <f t="shared" si="81"/>
        <v>114.30509651082603</v>
      </c>
      <c r="CW61" s="65">
        <f t="shared" ref="CW61:DP61" si="82">CW$49*CW18</f>
        <v>109.31390265643282</v>
      </c>
      <c r="CX61" s="65">
        <f t="shared" si="82"/>
        <v>104.40168483064203</v>
      </c>
      <c r="CY61" s="65">
        <f t="shared" si="82"/>
        <v>99.569990927947586</v>
      </c>
      <c r="CZ61" s="65">
        <f t="shared" si="82"/>
        <v>94.820322095215815</v>
      </c>
      <c r="DA61" s="65">
        <f t="shared" si="82"/>
        <v>90.154133440513363</v>
      </c>
      <c r="DB61" s="65">
        <f t="shared" si="82"/>
        <v>85.572834733665985</v>
      </c>
      <c r="DC61" s="65">
        <f t="shared" si="82"/>
        <v>81.077791098638571</v>
      </c>
      <c r="DD61" s="65">
        <f t="shared" si="82"/>
        <v>76.670323697811341</v>
      </c>
      <c r="DE61" s="65">
        <f t="shared" si="82"/>
        <v>72.351710408234709</v>
      </c>
      <c r="DF61" s="65">
        <f t="shared" si="82"/>
        <v>68.123186489950598</v>
      </c>
      <c r="DG61" s="65">
        <f t="shared" si="82"/>
        <v>63.985945246449226</v>
      </c>
      <c r="DH61" s="65">
        <f t="shared" si="82"/>
        <v>59.941138677355156</v>
      </c>
      <c r="DI61" s="65">
        <f t="shared" si="82"/>
        <v>55.989878123404836</v>
      </c>
      <c r="DJ61" s="65">
        <f t="shared" si="82"/>
        <v>52.133234903806965</v>
      </c>
      <c r="DK61" s="65">
        <f t="shared" si="82"/>
        <v>48.372240946058511</v>
      </c>
      <c r="DL61" s="65">
        <f t="shared" si="82"/>
        <v>44.70788940829096</v>
      </c>
      <c r="DM61" s="65">
        <f t="shared" si="82"/>
        <v>41.141135294225521</v>
      </c>
      <c r="DN61" s="65">
        <f t="shared" si="82"/>
        <v>37.672896060809748</v>
      </c>
      <c r="DO61" s="65">
        <f t="shared" si="82"/>
        <v>34.304052218614586</v>
      </c>
      <c r="DP61" s="65">
        <f t="shared" si="82"/>
        <v>31.035447925060165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0.19120511591298003</v>
      </c>
      <c r="BS62" s="65">
        <f t="shared" si="83"/>
        <v>0.18837631611179062</v>
      </c>
      <c r="BT62" s="65">
        <f t="shared" si="83"/>
        <v>0.18444840441846319</v>
      </c>
      <c r="BU62" s="65">
        <f t="shared" si="83"/>
        <v>0.1805198979496897</v>
      </c>
      <c r="BV62" s="65">
        <f t="shared" si="83"/>
        <v>0.1765945325757631</v>
      </c>
      <c r="BW62" s="65">
        <f t="shared" si="83"/>
        <v>0.17267633119454454</v>
      </c>
      <c r="BX62" s="65">
        <f t="shared" si="83"/>
        <v>0.16877369889467159</v>
      </c>
      <c r="BY62" s="65">
        <f t="shared" si="83"/>
        <v>0.16489471254161059</v>
      </c>
      <c r="BZ62" s="65">
        <f t="shared" si="83"/>
        <v>0.16028597460182797</v>
      </c>
      <c r="CA62" s="65">
        <f t="shared" si="83"/>
        <v>0.15574670874557583</v>
      </c>
      <c r="CB62" s="65">
        <f t="shared" si="83"/>
        <v>0.15108823543201672</v>
      </c>
      <c r="CC62" s="65">
        <f t="shared" si="83"/>
        <v>0.14632894551726558</v>
      </c>
      <c r="CD62" s="65">
        <f t="shared" si="83"/>
        <v>0.14148876266473986</v>
      </c>
      <c r="CE62" s="65">
        <f t="shared" si="83"/>
        <v>0.13658845650057189</v>
      </c>
      <c r="CF62" s="65">
        <f t="shared" si="83"/>
        <v>0.13164866404973752</v>
      </c>
      <c r="CG62" s="65">
        <f t="shared" si="83"/>
        <v>0.12668693015210805</v>
      </c>
      <c r="CH62" s="65">
        <f t="shared" si="83"/>
        <v>0.12171733037931198</v>
      </c>
      <c r="CI62" s="65">
        <f t="shared" si="83"/>
        <v>0.11675055951428319</v>
      </c>
      <c r="CJ62" s="65">
        <f t="shared" si="83"/>
        <v>0.11179578426363881</v>
      </c>
      <c r="CK62" s="65">
        <f t="shared" si="83"/>
        <v>0.10686066546206432</v>
      </c>
      <c r="CL62" s="65">
        <f t="shared" si="83"/>
        <v>0.10195321501925012</v>
      </c>
      <c r="CM62" s="65">
        <f t="shared" si="83"/>
        <v>9.7580695735287215E-2</v>
      </c>
      <c r="CN62" s="65">
        <f t="shared" si="83"/>
        <v>9.3207556006214068E-2</v>
      </c>
      <c r="CO62" s="65">
        <f t="shared" si="83"/>
        <v>8.8841975868616446E-2</v>
      </c>
      <c r="CP62" s="65">
        <f t="shared" si="83"/>
        <v>8.449177988117533E-2</v>
      </c>
      <c r="CQ62" s="65">
        <f t="shared" si="83"/>
        <v>8.0164690859969814E-2</v>
      </c>
      <c r="CR62" s="65">
        <f t="shared" si="83"/>
        <v>7.5868479064032518E-2</v>
      </c>
      <c r="CS62" s="65">
        <f t="shared" si="83"/>
        <v>7.1610726920610976E-2</v>
      </c>
      <c r="CT62" s="65">
        <f t="shared" si="83"/>
        <v>6.7509069742208661E-2</v>
      </c>
      <c r="CU62" s="65">
        <f t="shared" si="83"/>
        <v>6.3560467063928303E-2</v>
      </c>
      <c r="CV62" s="69">
        <f t="shared" si="83"/>
        <v>5.9761962147125786E-2</v>
      </c>
      <c r="CW62" s="65">
        <f t="shared" ref="CW62:DP62" si="84">CW$49*CW19</f>
        <v>5.7152423751198153E-2</v>
      </c>
      <c r="CX62" s="65">
        <f t="shared" si="84"/>
        <v>5.4584176273837923E-2</v>
      </c>
      <c r="CY62" s="65">
        <f t="shared" si="84"/>
        <v>5.2058028998401472E-2</v>
      </c>
      <c r="CZ62" s="65">
        <f t="shared" si="84"/>
        <v>4.9574766767253142E-2</v>
      </c>
      <c r="DA62" s="65">
        <f t="shared" si="84"/>
        <v>4.7135150352360704E-2</v>
      </c>
      <c r="DB62" s="65">
        <f t="shared" si="84"/>
        <v>4.4739916821567458E-2</v>
      </c>
      <c r="DC62" s="65">
        <f t="shared" si="84"/>
        <v>4.2389779900588204E-2</v>
      </c>
      <c r="DD62" s="65">
        <f t="shared" si="84"/>
        <v>4.0085430330768453E-2</v>
      </c>
      <c r="DE62" s="65">
        <f t="shared" si="84"/>
        <v>3.7827536222649581E-2</v>
      </c>
      <c r="DF62" s="65">
        <f t="shared" si="84"/>
        <v>3.561674340538637E-2</v>
      </c>
      <c r="DG62" s="65">
        <f t="shared" si="84"/>
        <v>3.3453675772052646E-2</v>
      </c>
      <c r="DH62" s="65">
        <f t="shared" si="84"/>
        <v>3.1338935620884044E-2</v>
      </c>
      <c r="DI62" s="65">
        <f t="shared" si="84"/>
        <v>2.9273103992490772E-2</v>
      </c>
      <c r="DJ62" s="65">
        <f t="shared" si="84"/>
        <v>2.7256741003087691E-2</v>
      </c>
      <c r="DK62" s="65">
        <f t="shared" si="84"/>
        <v>2.5290386173780113E-2</v>
      </c>
      <c r="DL62" s="65">
        <f t="shared" si="84"/>
        <v>2.3374558755944144E-2</v>
      </c>
      <c r="DM62" s="65">
        <f t="shared" si="84"/>
        <v>2.1509758052742824E-2</v>
      </c>
      <c r="DN62" s="65">
        <f t="shared" si="84"/>
        <v>1.96964637368158E-2</v>
      </c>
      <c r="DO62" s="65">
        <f t="shared" si="84"/>
        <v>1.7935136164184105E-2</v>
      </c>
      <c r="DP62" s="65">
        <f t="shared" si="84"/>
        <v>1.6226216684405433E-2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7.3125149591032805</v>
      </c>
      <c r="BS64" s="65">
        <f t="shared" si="87"/>
        <v>7.2043293555762267</v>
      </c>
      <c r="BT64" s="65">
        <f t="shared" si="87"/>
        <v>7.0541089345464583</v>
      </c>
      <c r="BU64" s="65">
        <f t="shared" si="87"/>
        <v>6.9038657667176526</v>
      </c>
      <c r="BV64" s="65">
        <f t="shared" si="87"/>
        <v>6.7537427280127256</v>
      </c>
      <c r="BW64" s="65">
        <f t="shared" si="87"/>
        <v>6.6038936715367482</v>
      </c>
      <c r="BX64" s="65">
        <f t="shared" si="87"/>
        <v>6.454640044423086</v>
      </c>
      <c r="BY64" s="65">
        <f t="shared" si="87"/>
        <v>6.306290741123977</v>
      </c>
      <c r="BZ64" s="65">
        <f t="shared" si="87"/>
        <v>6.1300325643156466</v>
      </c>
      <c r="CA64" s="65">
        <f t="shared" si="87"/>
        <v>5.9564313020340602</v>
      </c>
      <c r="CB64" s="65">
        <f t="shared" si="87"/>
        <v>5.7782710282917611</v>
      </c>
      <c r="CC64" s="65">
        <f t="shared" si="87"/>
        <v>5.5962550893868306</v>
      </c>
      <c r="CD64" s="65">
        <f t="shared" si="87"/>
        <v>5.411145452832975</v>
      </c>
      <c r="CE64" s="65">
        <f t="shared" si="87"/>
        <v>5.223736439436216</v>
      </c>
      <c r="CF64" s="65">
        <f t="shared" si="87"/>
        <v>5.0348172987578295</v>
      </c>
      <c r="CG64" s="65">
        <f t="shared" si="87"/>
        <v>4.8450590217564011</v>
      </c>
      <c r="CH64" s="65">
        <f t="shared" si="87"/>
        <v>4.6549999194891472</v>
      </c>
      <c r="CI64" s="65">
        <f t="shared" si="87"/>
        <v>4.4650490069545112</v>
      </c>
      <c r="CJ64" s="65">
        <f t="shared" si="87"/>
        <v>4.2755568588687796</v>
      </c>
      <c r="CK64" s="65">
        <f t="shared" si="87"/>
        <v>4.086816458858304</v>
      </c>
      <c r="CL64" s="65">
        <f t="shared" si="87"/>
        <v>3.8991342171840331</v>
      </c>
      <c r="CM64" s="65">
        <f t="shared" si="87"/>
        <v>3.7319100688118834</v>
      </c>
      <c r="CN64" s="65">
        <f t="shared" si="87"/>
        <v>3.5646621919211294</v>
      </c>
      <c r="CO64" s="65">
        <f t="shared" si="87"/>
        <v>3.3977034266761899</v>
      </c>
      <c r="CP64" s="65">
        <f t="shared" si="87"/>
        <v>3.2313330182208442</v>
      </c>
      <c r="CQ64" s="65">
        <f t="shared" si="87"/>
        <v>3.0658463206194182</v>
      </c>
      <c r="CR64" s="65">
        <f t="shared" si="87"/>
        <v>2.9015405023610543</v>
      </c>
      <c r="CS64" s="65">
        <f t="shared" si="87"/>
        <v>2.7387055484307736</v>
      </c>
      <c r="CT64" s="65">
        <f t="shared" si="87"/>
        <v>2.5818403446365887</v>
      </c>
      <c r="CU64" s="65">
        <f t="shared" si="87"/>
        <v>2.4308286103814161</v>
      </c>
      <c r="CV64" s="69">
        <f t="shared" si="87"/>
        <v>2.2855572671241196</v>
      </c>
      <c r="CW64" s="65">
        <f t="shared" ref="CW64:DP64" si="88">CW$49*CW21</f>
        <v>2.1857571730447347</v>
      </c>
      <c r="CX64" s="65">
        <f t="shared" si="88"/>
        <v>2.0875362232170995</v>
      </c>
      <c r="CY64" s="65">
        <f t="shared" si="88"/>
        <v>1.9909253681553862</v>
      </c>
      <c r="CZ64" s="65">
        <f t="shared" si="88"/>
        <v>1.8959546236439648</v>
      </c>
      <c r="DA64" s="65">
        <f t="shared" si="88"/>
        <v>1.8026530849105871</v>
      </c>
      <c r="DB64" s="65">
        <f t="shared" si="88"/>
        <v>1.7110489406342237</v>
      </c>
      <c r="DC64" s="65">
        <f t="shared" si="88"/>
        <v>1.6211694867893645</v>
      </c>
      <c r="DD64" s="65">
        <f t="shared" si="88"/>
        <v>1.533041140328284</v>
      </c>
      <c r="DE64" s="65">
        <f t="shared" si="88"/>
        <v>1.4466894527029137</v>
      </c>
      <c r="DF64" s="65">
        <f t="shared" si="88"/>
        <v>1.3621391232280851</v>
      </c>
      <c r="DG64" s="65">
        <f t="shared" si="88"/>
        <v>1.2794140122875188</v>
      </c>
      <c r="DH64" s="65">
        <f t="shared" si="88"/>
        <v>1.1985371543844354</v>
      </c>
      <c r="DI64" s="65">
        <f t="shared" si="88"/>
        <v>1.1195307710380316</v>
      </c>
      <c r="DJ64" s="65">
        <f t="shared" si="88"/>
        <v>1.0424162835276518</v>
      </c>
      <c r="DK64" s="65">
        <f t="shared" si="88"/>
        <v>0.96721432548610675</v>
      </c>
      <c r="DL64" s="65">
        <f t="shared" si="88"/>
        <v>0.89394475534363393</v>
      </c>
      <c r="DM64" s="65">
        <f t="shared" si="88"/>
        <v>0.82262666862407108</v>
      </c>
      <c r="DN64" s="65">
        <f t="shared" si="88"/>
        <v>0.75327841009469176</v>
      </c>
      <c r="DO64" s="65">
        <f t="shared" si="88"/>
        <v>0.68591758577128781</v>
      </c>
      <c r="DP64" s="65">
        <f t="shared" si="88"/>
        <v>0.62056107477985678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0.35106921934804974</v>
      </c>
      <c r="BS68" s="65">
        <f t="shared" si="95"/>
        <v>0.34587529693047459</v>
      </c>
      <c r="BT68" s="65">
        <f t="shared" si="95"/>
        <v>0.33866330950398688</v>
      </c>
      <c r="BU68" s="65">
        <f t="shared" si="95"/>
        <v>0.33145023001806057</v>
      </c>
      <c r="BV68" s="65">
        <f t="shared" si="95"/>
        <v>0.32424291785541187</v>
      </c>
      <c r="BW68" s="65">
        <f t="shared" si="95"/>
        <v>0.31704875940633104</v>
      </c>
      <c r="BX68" s="65">
        <f t="shared" si="95"/>
        <v>0.30988318714443386</v>
      </c>
      <c r="BY68" s="65">
        <f t="shared" si="95"/>
        <v>0.30276103089705275</v>
      </c>
      <c r="BZ68" s="65">
        <f t="shared" si="95"/>
        <v>0.29429898727979104</v>
      </c>
      <c r="CA68" s="65">
        <f t="shared" si="95"/>
        <v>0.28596450044894201</v>
      </c>
      <c r="CB68" s="65">
        <f t="shared" si="95"/>
        <v>0.27741113836061149</v>
      </c>
      <c r="CC68" s="65">
        <f t="shared" si="95"/>
        <v>0.26867266822583147</v>
      </c>
      <c r="CD68" s="65">
        <f t="shared" si="95"/>
        <v>0.25978567162312877</v>
      </c>
      <c r="CE68" s="65">
        <f t="shared" si="95"/>
        <v>0.25078828339213682</v>
      </c>
      <c r="CF68" s="65">
        <f t="shared" si="95"/>
        <v>0.24171839490523531</v>
      </c>
      <c r="CG68" s="65">
        <f t="shared" si="95"/>
        <v>0.23260822001406609</v>
      </c>
      <c r="CH68" s="65">
        <f t="shared" si="95"/>
        <v>0.22348360269210182</v>
      </c>
      <c r="CI68" s="65">
        <f t="shared" si="95"/>
        <v>0.21436417949079031</v>
      </c>
      <c r="CJ68" s="65">
        <f t="shared" si="95"/>
        <v>0.20526678128058543</v>
      </c>
      <c r="CK68" s="65">
        <f t="shared" si="95"/>
        <v>0.19620547402012933</v>
      </c>
      <c r="CL68" s="65">
        <f t="shared" si="95"/>
        <v>0.18719496827230134</v>
      </c>
      <c r="CM68" s="65">
        <f t="shared" si="95"/>
        <v>0.17916664264787729</v>
      </c>
      <c r="CN68" s="65">
        <f t="shared" si="95"/>
        <v>0.17113717783227902</v>
      </c>
      <c r="CO68" s="65">
        <f t="shared" si="95"/>
        <v>0.16312159308398569</v>
      </c>
      <c r="CP68" s="65">
        <f t="shared" si="95"/>
        <v>0.15513425497313185</v>
      </c>
      <c r="CQ68" s="65">
        <f t="shared" si="95"/>
        <v>0.147189343261588</v>
      </c>
      <c r="CR68" s="65">
        <f t="shared" si="95"/>
        <v>0.13930112482061266</v>
      </c>
      <c r="CS68" s="65">
        <f t="shared" si="95"/>
        <v>0.13148352164597393</v>
      </c>
      <c r="CT68" s="65">
        <f t="shared" si="95"/>
        <v>0.12395252240058564</v>
      </c>
      <c r="CU68" s="65">
        <f t="shared" si="95"/>
        <v>0.11670254452650825</v>
      </c>
      <c r="CV68" s="69">
        <f t="shared" si="95"/>
        <v>0.1097281591944835</v>
      </c>
      <c r="CW68" s="65">
        <f t="shared" ref="CW68:DP68" si="96">CW$49*CW25</f>
        <v>0.10493681978317812</v>
      </c>
      <c r="CX68" s="65">
        <f t="shared" si="96"/>
        <v>0.10022129408887716</v>
      </c>
      <c r="CY68" s="65">
        <f t="shared" si="96"/>
        <v>9.5583068026195345E-2</v>
      </c>
      <c r="CZ68" s="65">
        <f t="shared" si="96"/>
        <v>9.1023582633960806E-2</v>
      </c>
      <c r="DA68" s="65">
        <f t="shared" si="96"/>
        <v>8.6544234755660476E-2</v>
      </c>
      <c r="DB68" s="65">
        <f t="shared" si="96"/>
        <v>8.214637771194748E-2</v>
      </c>
      <c r="DC68" s="65">
        <f t="shared" si="96"/>
        <v>7.7831321965297351E-2</v>
      </c>
      <c r="DD68" s="65">
        <f t="shared" si="96"/>
        <v>7.3600335776884823E-2</v>
      </c>
      <c r="DE68" s="65">
        <f t="shared" si="96"/>
        <v>6.9454645855760472E-2</v>
      </c>
      <c r="DF68" s="65">
        <f t="shared" si="96"/>
        <v>6.539543800041156E-2</v>
      </c>
      <c r="DG68" s="65">
        <f t="shared" si="96"/>
        <v>6.1423857732773153E-2</v>
      </c>
      <c r="DH68" s="65">
        <f t="shared" si="96"/>
        <v>5.7541010924779673E-2</v>
      </c>
      <c r="DI68" s="65">
        <f t="shared" si="96"/>
        <v>5.3747964417516718E-2</v>
      </c>
      <c r="DJ68" s="65">
        <f t="shared" si="96"/>
        <v>5.0045746633060537E-2</v>
      </c>
      <c r="DK68" s="65">
        <f t="shared" si="96"/>
        <v>4.6435348179075353E-2</v>
      </c>
      <c r="DL68" s="65">
        <f t="shared" si="96"/>
        <v>4.2917722446240023E-2</v>
      </c>
      <c r="DM68" s="65">
        <f t="shared" si="96"/>
        <v>3.9493786198579503E-2</v>
      </c>
      <c r="DN68" s="65">
        <f t="shared" si="96"/>
        <v>3.6164420156770898E-2</v>
      </c>
      <c r="DO68" s="65">
        <f t="shared" si="96"/>
        <v>3.293046957449975E-2</v>
      </c>
      <c r="DP68" s="65">
        <f t="shared" si="96"/>
        <v>2.9792744807932221E-2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120.0447235869417</v>
      </c>
      <c r="BS69" s="65">
        <f t="shared" si="97"/>
        <v>118.26871205819617</v>
      </c>
      <c r="BT69" s="65">
        <f t="shared" si="97"/>
        <v>115.80264272083595</v>
      </c>
      <c r="BU69" s="65">
        <f t="shared" si="97"/>
        <v>113.33619996431442</v>
      </c>
      <c r="BV69" s="65">
        <f t="shared" si="97"/>
        <v>110.87172928819909</v>
      </c>
      <c r="BW69" s="65">
        <f t="shared" si="97"/>
        <v>108.41175639719955</v>
      </c>
      <c r="BX69" s="65">
        <f t="shared" si="97"/>
        <v>105.96155827638705</v>
      </c>
      <c r="BY69" s="65">
        <f t="shared" si="97"/>
        <v>103.52620584176573</v>
      </c>
      <c r="BZ69" s="65">
        <f t="shared" si="97"/>
        <v>100.6326918820365</v>
      </c>
      <c r="CA69" s="65">
        <f t="shared" si="97"/>
        <v>97.782794731536455</v>
      </c>
      <c r="CB69" s="65">
        <f t="shared" si="97"/>
        <v>94.85805530396874</v>
      </c>
      <c r="CC69" s="65">
        <f t="shared" si="97"/>
        <v>91.87001997050811</v>
      </c>
      <c r="CD69" s="65">
        <f t="shared" si="97"/>
        <v>88.831197448070242</v>
      </c>
      <c r="CE69" s="65">
        <f t="shared" si="97"/>
        <v>85.754627576181164</v>
      </c>
      <c r="CF69" s="65">
        <f t="shared" si="97"/>
        <v>82.653266943094593</v>
      </c>
      <c r="CG69" s="65">
        <f t="shared" si="97"/>
        <v>79.538130763767839</v>
      </c>
      <c r="CH69" s="65">
        <f t="shared" si="97"/>
        <v>76.418056134935526</v>
      </c>
      <c r="CI69" s="65">
        <f t="shared" si="97"/>
        <v>73.299757585416529</v>
      </c>
      <c r="CJ69" s="65">
        <f t="shared" si="97"/>
        <v>70.188990268553923</v>
      </c>
      <c r="CK69" s="65">
        <f t="shared" si="97"/>
        <v>67.090563902842291</v>
      </c>
      <c r="CL69" s="65">
        <f t="shared" si="97"/>
        <v>64.009508622959714</v>
      </c>
      <c r="CM69" s="65">
        <f t="shared" si="97"/>
        <v>61.264300335432594</v>
      </c>
      <c r="CN69" s="65">
        <f t="shared" si="97"/>
        <v>58.518702512503083</v>
      </c>
      <c r="CO69" s="65">
        <f t="shared" si="97"/>
        <v>55.777850844323581</v>
      </c>
      <c r="CP69" s="65">
        <f t="shared" si="97"/>
        <v>53.046657840580622</v>
      </c>
      <c r="CQ69" s="65">
        <f t="shared" si="97"/>
        <v>50.329972133681899</v>
      </c>
      <c r="CR69" s="65">
        <f t="shared" si="97"/>
        <v>47.632672142247728</v>
      </c>
      <c r="CS69" s="65">
        <f t="shared" si="97"/>
        <v>44.959518358060471</v>
      </c>
      <c r="CT69" s="65">
        <f t="shared" si="97"/>
        <v>42.384366015098095</v>
      </c>
      <c r="CU69" s="65">
        <f t="shared" si="97"/>
        <v>39.905306211674471</v>
      </c>
      <c r="CV69" s="69">
        <f t="shared" si="97"/>
        <v>37.52048261213897</v>
      </c>
      <c r="CW69" s="65">
        <f t="shared" ref="CW69:DP69" si="98">CW$49*CW26</f>
        <v>35.882130448114175</v>
      </c>
      <c r="CX69" s="65">
        <f t="shared" si="98"/>
        <v>34.269702051256417</v>
      </c>
      <c r="CY69" s="65">
        <f t="shared" si="98"/>
        <v>32.683705515694633</v>
      </c>
      <c r="CZ69" s="65">
        <f t="shared" si="98"/>
        <v>31.124633590716623</v>
      </c>
      <c r="DA69" s="65">
        <f t="shared" si="98"/>
        <v>29.592963913440755</v>
      </c>
      <c r="DB69" s="65">
        <f t="shared" si="98"/>
        <v>28.089159238773419</v>
      </c>
      <c r="DC69" s="65">
        <f t="shared" si="98"/>
        <v>26.613667666681721</v>
      </c>
      <c r="DD69" s="65">
        <f t="shared" si="98"/>
        <v>25.166922866806196</v>
      </c>
      <c r="DE69" s="65">
        <f t="shared" si="98"/>
        <v>23.749344300440477</v>
      </c>
      <c r="DF69" s="65">
        <f t="shared" si="98"/>
        <v>22.361337439906773</v>
      </c>
      <c r="DG69" s="65">
        <f t="shared" si="98"/>
        <v>21.00329398534992</v>
      </c>
      <c r="DH69" s="65">
        <f t="shared" si="98"/>
        <v>19.675592078980543</v>
      </c>
      <c r="DI69" s="65">
        <f t="shared" si="98"/>
        <v>18.378596516788068</v>
      </c>
      <c r="DJ69" s="65">
        <f t="shared" si="98"/>
        <v>17.112658957753329</v>
      </c>
      <c r="DK69" s="65">
        <f t="shared" si="98"/>
        <v>15.878118130584738</v>
      </c>
      <c r="DL69" s="65">
        <f t="shared" si="98"/>
        <v>14.675300038002574</v>
      </c>
      <c r="DM69" s="65">
        <f t="shared" si="98"/>
        <v>13.504518158597111</v>
      </c>
      <c r="DN69" s="65">
        <f t="shared" si="98"/>
        <v>12.366073646284489</v>
      </c>
      <c r="DO69" s="65">
        <f t="shared" si="98"/>
        <v>11.260255527386146</v>
      </c>
      <c r="DP69" s="65">
        <f t="shared" si="98"/>
        <v>10.187340895354357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61.21889015579066</v>
      </c>
      <c r="BS70" s="65">
        <f t="shared" si="99"/>
        <v>60.313182254227236</v>
      </c>
      <c r="BT70" s="65">
        <f t="shared" si="99"/>
        <v>59.055567397285351</v>
      </c>
      <c r="BU70" s="65">
        <f t="shared" si="99"/>
        <v>57.797762108761525</v>
      </c>
      <c r="BV70" s="65">
        <f t="shared" si="99"/>
        <v>56.540962516866067</v>
      </c>
      <c r="BW70" s="65">
        <f t="shared" si="99"/>
        <v>55.286456648548963</v>
      </c>
      <c r="BX70" s="65">
        <f t="shared" si="99"/>
        <v>54.036935593928767</v>
      </c>
      <c r="BY70" s="65">
        <f t="shared" si="99"/>
        <v>52.794985354626974</v>
      </c>
      <c r="BZ70" s="65">
        <f t="shared" si="99"/>
        <v>51.319387694254836</v>
      </c>
      <c r="CA70" s="65">
        <f t="shared" si="99"/>
        <v>49.866033182713934</v>
      </c>
      <c r="CB70" s="65">
        <f t="shared" si="99"/>
        <v>48.374511553103098</v>
      </c>
      <c r="CC70" s="65">
        <f t="shared" si="99"/>
        <v>46.850711077788866</v>
      </c>
      <c r="CD70" s="65">
        <f t="shared" si="99"/>
        <v>45.301010794049759</v>
      </c>
      <c r="CE70" s="65">
        <f t="shared" si="99"/>
        <v>43.732060594357016</v>
      </c>
      <c r="CF70" s="65">
        <f t="shared" si="99"/>
        <v>42.150467915750745</v>
      </c>
      <c r="CG70" s="65">
        <f t="shared" si="99"/>
        <v>40.561850158266246</v>
      </c>
      <c r="CH70" s="65">
        <f t="shared" si="99"/>
        <v>38.970713952750152</v>
      </c>
      <c r="CI70" s="65">
        <f t="shared" si="99"/>
        <v>37.380483489703543</v>
      </c>
      <c r="CJ70" s="65">
        <f t="shared" si="99"/>
        <v>35.794093709453755</v>
      </c>
      <c r="CK70" s="65">
        <f t="shared" si="99"/>
        <v>34.213997411419207</v>
      </c>
      <c r="CL70" s="65">
        <f t="shared" si="99"/>
        <v>32.642759800076433</v>
      </c>
      <c r="CM70" s="65">
        <f t="shared" si="99"/>
        <v>31.242793191071964</v>
      </c>
      <c r="CN70" s="65">
        <f t="shared" si="99"/>
        <v>29.842627931728718</v>
      </c>
      <c r="CO70" s="65">
        <f t="shared" si="99"/>
        <v>28.444883056369207</v>
      </c>
      <c r="CP70" s="65">
        <f t="shared" si="99"/>
        <v>27.052063784564144</v>
      </c>
      <c r="CQ70" s="65">
        <f t="shared" si="99"/>
        <v>25.666642760557298</v>
      </c>
      <c r="CR70" s="65">
        <f t="shared" si="99"/>
        <v>24.291107818588504</v>
      </c>
      <c r="CS70" s="65">
        <f t="shared" si="99"/>
        <v>22.927886654059972</v>
      </c>
      <c r="CT70" s="65">
        <f t="shared" si="99"/>
        <v>21.614643025288025</v>
      </c>
      <c r="CU70" s="65">
        <f t="shared" si="99"/>
        <v>20.350403454729044</v>
      </c>
      <c r="CV70" s="69">
        <f t="shared" si="99"/>
        <v>19.134221271801493</v>
      </c>
      <c r="CW70" s="65">
        <f t="shared" ref="CW70:DP70" si="100">CW$49*CW27</f>
        <v>18.29871515234014</v>
      </c>
      <c r="CX70" s="65">
        <f t="shared" si="100"/>
        <v>17.476429307849678</v>
      </c>
      <c r="CY70" s="65">
        <f t="shared" si="100"/>
        <v>16.667622849749062</v>
      </c>
      <c r="CZ70" s="65">
        <f t="shared" si="100"/>
        <v>15.872547064089224</v>
      </c>
      <c r="DA70" s="65">
        <f t="shared" si="100"/>
        <v>15.091445530208009</v>
      </c>
      <c r="DB70" s="65">
        <f t="shared" si="100"/>
        <v>14.32455423800099</v>
      </c>
      <c r="DC70" s="65">
        <f t="shared" si="100"/>
        <v>13.572101703823114</v>
      </c>
      <c r="DD70" s="65">
        <f t="shared" si="100"/>
        <v>12.834309085033867</v>
      </c>
      <c r="DE70" s="65">
        <f t="shared" si="100"/>
        <v>12.111390293199635</v>
      </c>
      <c r="DF70" s="65">
        <f t="shared" si="100"/>
        <v>11.403552105968055</v>
      </c>
      <c r="DG70" s="65">
        <f t="shared" si="100"/>
        <v>10.7109942776259</v>
      </c>
      <c r="DH70" s="65">
        <f t="shared" si="100"/>
        <v>10.033909648356092</v>
      </c>
      <c r="DI70" s="65">
        <f t="shared" si="100"/>
        <v>9.3724842522044369</v>
      </c>
      <c r="DJ70" s="65">
        <f t="shared" si="100"/>
        <v>8.7268974237712076</v>
      </c>
      <c r="DK70" s="65">
        <f t="shared" si="100"/>
        <v>8.0973219036398589</v>
      </c>
      <c r="DL70" s="65">
        <f t="shared" si="100"/>
        <v>7.4839239425553359</v>
      </c>
      <c r="DM70" s="65">
        <f t="shared" si="100"/>
        <v>6.8868634043651369</v>
      </c>
      <c r="DN70" s="65">
        <f t="shared" si="100"/>
        <v>6.3062938677352856</v>
      </c>
      <c r="DO70" s="65">
        <f t="shared" si="100"/>
        <v>5.7423627266544255</v>
      </c>
      <c r="DP70" s="65">
        <f t="shared" si="100"/>
        <v>5.1952112897374629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31.528892287459474</v>
      </c>
      <c r="BS71" s="65">
        <f t="shared" si="101"/>
        <v>31.062435499372913</v>
      </c>
      <c r="BT71" s="65">
        <f t="shared" si="101"/>
        <v>30.414739939020144</v>
      </c>
      <c r="BU71" s="65">
        <f t="shared" si="101"/>
        <v>29.766946302782305</v>
      </c>
      <c r="BV71" s="65">
        <f t="shared" si="101"/>
        <v>29.119670619427776</v>
      </c>
      <c r="BW71" s="65">
        <f t="shared" si="101"/>
        <v>28.47357624732302</v>
      </c>
      <c r="BX71" s="65">
        <f t="shared" si="101"/>
        <v>27.830049149040491</v>
      </c>
      <c r="BY71" s="65">
        <f t="shared" si="101"/>
        <v>27.19042116457879</v>
      </c>
      <c r="BZ71" s="65">
        <f t="shared" si="101"/>
        <v>26.43046031629968</v>
      </c>
      <c r="CA71" s="65">
        <f t="shared" si="101"/>
        <v>25.681955112542209</v>
      </c>
      <c r="CB71" s="65">
        <f t="shared" si="101"/>
        <v>24.913793117368108</v>
      </c>
      <c r="CC71" s="65">
        <f t="shared" si="101"/>
        <v>24.129006902990493</v>
      </c>
      <c r="CD71" s="65">
        <f t="shared" si="101"/>
        <v>23.330881794882274</v>
      </c>
      <c r="CE71" s="65">
        <f t="shared" si="101"/>
        <v>22.522842614089946</v>
      </c>
      <c r="CF71" s="65">
        <f t="shared" si="101"/>
        <v>21.70829231630584</v>
      </c>
      <c r="CG71" s="65">
        <f t="shared" si="101"/>
        <v>20.890123969342817</v>
      </c>
      <c r="CH71" s="65">
        <f t="shared" si="101"/>
        <v>20.070658573764284</v>
      </c>
      <c r="CI71" s="65">
        <f t="shared" si="101"/>
        <v>19.251659652776969</v>
      </c>
      <c r="CJ71" s="65">
        <f t="shared" si="101"/>
        <v>18.434638756446802</v>
      </c>
      <c r="CK71" s="65">
        <f t="shared" si="101"/>
        <v>17.620859123105436</v>
      </c>
      <c r="CL71" s="65">
        <f t="shared" si="101"/>
        <v>16.811641881826429</v>
      </c>
      <c r="CM71" s="65">
        <f t="shared" si="101"/>
        <v>16.090632462854355</v>
      </c>
      <c r="CN71" s="65">
        <f t="shared" si="101"/>
        <v>15.369520735181187</v>
      </c>
      <c r="CO71" s="65">
        <f t="shared" si="101"/>
        <v>14.649655551274549</v>
      </c>
      <c r="CP71" s="65">
        <f t="shared" si="101"/>
        <v>13.932327146841105</v>
      </c>
      <c r="CQ71" s="65">
        <f t="shared" si="101"/>
        <v>13.218808980674844</v>
      </c>
      <c r="CR71" s="65">
        <f t="shared" si="101"/>
        <v>12.510382334706506</v>
      </c>
      <c r="CS71" s="65">
        <f t="shared" si="101"/>
        <v>11.808297518222137</v>
      </c>
      <c r="CT71" s="65">
        <f t="shared" si="101"/>
        <v>11.131952082795673</v>
      </c>
      <c r="CU71" s="65">
        <f t="shared" si="101"/>
        <v>10.480844668984972</v>
      </c>
      <c r="CV71" s="69">
        <f t="shared" si="101"/>
        <v>9.8544877234430075</v>
      </c>
      <c r="CW71" s="65">
        <f t="shared" ref="CW71:DP71" si="102">CW$49*CW28</f>
        <v>9.4241861877736532</v>
      </c>
      <c r="CX71" s="65">
        <f t="shared" si="102"/>
        <v>9.0006933450503332</v>
      </c>
      <c r="CY71" s="65">
        <f t="shared" si="102"/>
        <v>8.5841426425798844</v>
      </c>
      <c r="CZ71" s="65">
        <f t="shared" si="102"/>
        <v>8.1746634974558354</v>
      </c>
      <c r="DA71" s="65">
        <f t="shared" si="102"/>
        <v>7.772381357667963</v>
      </c>
      <c r="DB71" s="65">
        <f t="shared" si="102"/>
        <v>7.3774177624989843</v>
      </c>
      <c r="DC71" s="65">
        <f t="shared" si="102"/>
        <v>6.9898904022161208</v>
      </c>
      <c r="DD71" s="65">
        <f t="shared" si="102"/>
        <v>6.6099131770640174</v>
      </c>
      <c r="DE71" s="65">
        <f t="shared" si="102"/>
        <v>6.2375962555661211</v>
      </c>
      <c r="DF71" s="65">
        <f t="shared" si="102"/>
        <v>5.8730461321421012</v>
      </c>
      <c r="DG71" s="65">
        <f t="shared" si="102"/>
        <v>5.516365684047253</v>
      </c>
      <c r="DH71" s="65">
        <f t="shared" si="102"/>
        <v>5.1676542276419468</v>
      </c>
      <c r="DI71" s="65">
        <f t="shared" si="102"/>
        <v>4.8270075739965419</v>
      </c>
      <c r="DJ71" s="65">
        <f t="shared" si="102"/>
        <v>4.49451808383958</v>
      </c>
      <c r="DK71" s="65">
        <f t="shared" si="102"/>
        <v>4.1702747218555833</v>
      </c>
      <c r="DL71" s="65">
        <f t="shared" si="102"/>
        <v>3.8543631103388583</v>
      </c>
      <c r="DM71" s="65">
        <f t="shared" si="102"/>
        <v>3.5468655822101045</v>
      </c>
      <c r="DN71" s="65">
        <f t="shared" si="102"/>
        <v>3.2478612334020691</v>
      </c>
      <c r="DO71" s="65">
        <f t="shared" si="102"/>
        <v>2.9574259746210707</v>
      </c>
      <c r="DP71" s="65">
        <f t="shared" si="102"/>
        <v>2.6756325824902625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6.4012147501302033E-2</v>
      </c>
      <c r="BS72" s="65">
        <f t="shared" si="103"/>
        <v>6.3065114524382099E-2</v>
      </c>
      <c r="BT72" s="65">
        <f t="shared" si="103"/>
        <v>6.1750118000963784E-2</v>
      </c>
      <c r="BU72" s="65">
        <f t="shared" si="103"/>
        <v>6.0434922357070042E-2</v>
      </c>
      <c r="BV72" s="65">
        <f t="shared" si="103"/>
        <v>5.9120778297103306E-2</v>
      </c>
      <c r="BW72" s="65">
        <f t="shared" si="103"/>
        <v>5.7809032617304051E-2</v>
      </c>
      <c r="BX72" s="65">
        <f t="shared" si="103"/>
        <v>5.6502499195172674E-2</v>
      </c>
      <c r="BY72" s="65">
        <f t="shared" si="103"/>
        <v>5.5203882024800074E-2</v>
      </c>
      <c r="BZ72" s="65">
        <f t="shared" si="103"/>
        <v>5.3660956714525025E-2</v>
      </c>
      <c r="CA72" s="65">
        <f t="shared" si="103"/>
        <v>5.2141289449605832E-2</v>
      </c>
      <c r="CB72" s="65">
        <f t="shared" si="103"/>
        <v>5.0581713601153426E-2</v>
      </c>
      <c r="CC72" s="65">
        <f t="shared" si="103"/>
        <v>4.8988386107954134E-2</v>
      </c>
      <c r="CD72" s="65">
        <f t="shared" si="103"/>
        <v>4.736797706602161E-2</v>
      </c>
      <c r="CE72" s="65">
        <f t="shared" si="103"/>
        <v>4.572743978497406E-2</v>
      </c>
      <c r="CF72" s="65">
        <f t="shared" si="103"/>
        <v>4.4073683181868641E-2</v>
      </c>
      <c r="CG72" s="65">
        <f t="shared" si="103"/>
        <v>4.2412580963966599E-2</v>
      </c>
      <c r="CH72" s="65">
        <f t="shared" si="103"/>
        <v>4.0748845387856614E-2</v>
      </c>
      <c r="CI72" s="65">
        <f t="shared" si="103"/>
        <v>3.9086056880868712E-2</v>
      </c>
      <c r="CJ72" s="65">
        <f t="shared" si="103"/>
        <v>3.7427284296957339E-2</v>
      </c>
      <c r="CK72" s="65">
        <f t="shared" si="103"/>
        <v>3.577509235034327E-2</v>
      </c>
      <c r="CL72" s="65">
        <f t="shared" si="103"/>
        <v>3.4132163289053288E-2</v>
      </c>
      <c r="CM72" s="65">
        <f t="shared" si="103"/>
        <v>3.2668319876596144E-2</v>
      </c>
      <c r="CN72" s="65">
        <f t="shared" si="103"/>
        <v>3.1204268749906439E-2</v>
      </c>
      <c r="CO72" s="65">
        <f t="shared" si="103"/>
        <v>2.9742748442971586E-2</v>
      </c>
      <c r="CP72" s="65">
        <f t="shared" si="103"/>
        <v>2.8286378481958693E-2</v>
      </c>
      <c r="CQ72" s="65">
        <f t="shared" si="103"/>
        <v>2.683774433138119E-2</v>
      </c>
      <c r="CR72" s="65">
        <f t="shared" si="103"/>
        <v>2.5399447338828263E-2</v>
      </c>
      <c r="CS72" s="65">
        <f t="shared" si="103"/>
        <v>2.3974025969074102E-2</v>
      </c>
      <c r="CT72" s="65">
        <f t="shared" si="103"/>
        <v>2.2600862478913322E-2</v>
      </c>
      <c r="CU72" s="65">
        <f t="shared" si="103"/>
        <v>2.1278938973575984E-2</v>
      </c>
      <c r="CV72" s="69">
        <f t="shared" si="103"/>
        <v>2.000726558838558E-2</v>
      </c>
      <c r="CW72" s="65">
        <f t="shared" ref="CW72:DP72" si="104">CW$49*CW29</f>
        <v>1.9133637516705462E-2</v>
      </c>
      <c r="CX72" s="65">
        <f t="shared" si="104"/>
        <v>1.8273832926458775E-2</v>
      </c>
      <c r="CY72" s="65">
        <f t="shared" si="104"/>
        <v>1.7428122751638745E-2</v>
      </c>
      <c r="CZ72" s="65">
        <f t="shared" si="104"/>
        <v>1.6596769743819524E-2</v>
      </c>
      <c r="DA72" s="65">
        <f t="shared" si="104"/>
        <v>1.5780028596225095E-2</v>
      </c>
      <c r="DB72" s="65">
        <f t="shared" si="104"/>
        <v>1.4978146066350832E-2</v>
      </c>
      <c r="DC72" s="65">
        <f t="shared" si="104"/>
        <v>1.4191361097153434E-2</v>
      </c>
      <c r="DD72" s="65">
        <f t="shared" si="104"/>
        <v>1.3419904936822474E-2</v>
      </c>
      <c r="DE72" s="65">
        <f t="shared" si="104"/>
        <v>1.2664001257147898E-2</v>
      </c>
      <c r="DF72" s="65">
        <f t="shared" si="104"/>
        <v>1.192386627049891E-2</v>
      </c>
      <c r="DG72" s="65">
        <f t="shared" si="104"/>
        <v>1.1199708845426315E-2</v>
      </c>
      <c r="DH72" s="65">
        <f t="shared" si="104"/>
        <v>1.0491730620904652E-2</v>
      </c>
      <c r="DI72" s="65">
        <f t="shared" si="104"/>
        <v>9.8001261192251672E-3</v>
      </c>
      <c r="DJ72" s="65">
        <f t="shared" si="104"/>
        <v>9.1250828575554395E-3</v>
      </c>
      <c r="DK72" s="65">
        <f t="shared" si="104"/>
        <v>8.4667814581785555E-3</v>
      </c>
      <c r="DL72" s="65">
        <f t="shared" si="104"/>
        <v>7.8253957574247763E-3</v>
      </c>
      <c r="DM72" s="65">
        <f t="shared" si="104"/>
        <v>7.2010929133095505E-3</v>
      </c>
      <c r="DN72" s="65">
        <f t="shared" si="104"/>
        <v>6.5940335118905048E-3</v>
      </c>
      <c r="DO72" s="65">
        <f t="shared" si="104"/>
        <v>6.0043716723572858E-3</v>
      </c>
      <c r="DP72" s="65">
        <f t="shared" si="104"/>
        <v>5.4322551508661655E-3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224.49324906225834</v>
      </c>
      <c r="BS74" s="65">
        <f t="shared" si="107"/>
        <v>221.17196523947246</v>
      </c>
      <c r="BT74" s="65">
        <f t="shared" si="107"/>
        <v>216.5602180388064</v>
      </c>
      <c r="BU74" s="65">
        <f t="shared" si="107"/>
        <v>211.94777251439672</v>
      </c>
      <c r="BV74" s="65">
        <f t="shared" si="107"/>
        <v>207.33901493831635</v>
      </c>
      <c r="BW74" s="65">
        <f t="shared" si="107"/>
        <v>202.73866858068905</v>
      </c>
      <c r="BX74" s="65">
        <f t="shared" si="107"/>
        <v>198.15660182630094</v>
      </c>
      <c r="BY74" s="65">
        <f t="shared" si="107"/>
        <v>193.60229769427582</v>
      </c>
      <c r="BZ74" s="65">
        <f t="shared" si="107"/>
        <v>188.19119481013976</v>
      </c>
      <c r="CA74" s="65">
        <f t="shared" si="107"/>
        <v>182.86165885310402</v>
      </c>
      <c r="CB74" s="65">
        <f t="shared" si="107"/>
        <v>177.39216184285317</v>
      </c>
      <c r="CC74" s="65">
        <f t="shared" si="107"/>
        <v>171.80429641838421</v>
      </c>
      <c r="CD74" s="65">
        <f t="shared" si="107"/>
        <v>166.12145488231647</v>
      </c>
      <c r="CE74" s="65">
        <f t="shared" si="107"/>
        <v>160.36802277909518</v>
      </c>
      <c r="CF74" s="65">
        <f t="shared" si="107"/>
        <v>154.56822996661771</v>
      </c>
      <c r="CG74" s="65">
        <f t="shared" si="107"/>
        <v>148.74267577920716</v>
      </c>
      <c r="CH74" s="65">
        <f t="shared" si="107"/>
        <v>142.90788629563608</v>
      </c>
      <c r="CI74" s="65">
        <f t="shared" si="107"/>
        <v>137.07641822265035</v>
      </c>
      <c r="CJ74" s="65">
        <f t="shared" si="107"/>
        <v>131.25903415800715</v>
      </c>
      <c r="CK74" s="65">
        <f t="shared" si="107"/>
        <v>125.46472866056476</v>
      </c>
      <c r="CL74" s="65">
        <f t="shared" si="107"/>
        <v>119.70290848510055</v>
      </c>
      <c r="CM74" s="65">
        <f t="shared" si="107"/>
        <v>114.56914908772671</v>
      </c>
      <c r="CN74" s="65">
        <f t="shared" si="107"/>
        <v>109.43466122794749</v>
      </c>
      <c r="CO74" s="65">
        <f t="shared" si="107"/>
        <v>104.30904905773245</v>
      </c>
      <c r="CP74" s="65">
        <f t="shared" si="107"/>
        <v>99.201499363702737</v>
      </c>
      <c r="CQ74" s="65">
        <f t="shared" si="107"/>
        <v>94.121079476851222</v>
      </c>
      <c r="CR74" s="65">
        <f t="shared" si="107"/>
        <v>89.076912430774328</v>
      </c>
      <c r="CS74" s="65">
        <f t="shared" si="107"/>
        <v>84.077900726435274</v>
      </c>
      <c r="CT74" s="65">
        <f t="shared" si="107"/>
        <v>79.262159567406144</v>
      </c>
      <c r="CU74" s="65">
        <f t="shared" si="107"/>
        <v>74.626119154624917</v>
      </c>
      <c r="CV74" s="69">
        <f t="shared" si="107"/>
        <v>70.166307991726697</v>
      </c>
      <c r="CW74" s="65">
        <f t="shared" ref="CW74:DP74" si="108">CW$49*CW31</f>
        <v>67.102458207910644</v>
      </c>
      <c r="CX74" s="65">
        <f t="shared" si="108"/>
        <v>64.087087945271108</v>
      </c>
      <c r="CY74" s="65">
        <f t="shared" si="108"/>
        <v>61.121147380529116</v>
      </c>
      <c r="CZ74" s="65">
        <f t="shared" si="108"/>
        <v>58.205557994323598</v>
      </c>
      <c r="DA74" s="65">
        <f t="shared" si="108"/>
        <v>55.341213006326115</v>
      </c>
      <c r="DB74" s="65">
        <f t="shared" si="108"/>
        <v>52.528977805279709</v>
      </c>
      <c r="DC74" s="65">
        <f t="shared" si="108"/>
        <v>49.769690374017074</v>
      </c>
      <c r="DD74" s="65">
        <f t="shared" si="108"/>
        <v>47.064161709504312</v>
      </c>
      <c r="DE74" s="65">
        <f t="shared" si="108"/>
        <v>44.41317623796062</v>
      </c>
      <c r="DF74" s="65">
        <f t="shared" si="108"/>
        <v>41.817492225108175</v>
      </c>
      <c r="DG74" s="65">
        <f t="shared" si="108"/>
        <v>39.277842181594181</v>
      </c>
      <c r="DH74" s="65">
        <f t="shared" si="108"/>
        <v>36.794933263642875</v>
      </c>
      <c r="DI74" s="65">
        <f t="shared" si="108"/>
        <v>34.369447668975802</v>
      </c>
      <c r="DJ74" s="65">
        <f t="shared" si="108"/>
        <v>32.002043028056065</v>
      </c>
      <c r="DK74" s="65">
        <f t="shared" si="108"/>
        <v>29.693352790701617</v>
      </c>
      <c r="DL74" s="65">
        <f t="shared" si="108"/>
        <v>27.443986608113217</v>
      </c>
      <c r="DM74" s="65">
        <f t="shared" si="108"/>
        <v>25.254530710365298</v>
      </c>
      <c r="DN74" s="65">
        <f t="shared" si="108"/>
        <v>23.125548279404377</v>
      </c>
      <c r="DO74" s="65">
        <f t="shared" si="108"/>
        <v>21.057579817603465</v>
      </c>
      <c r="DP74" s="65">
        <f t="shared" si="108"/>
        <v>19.051143511914351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503.29327105293572</v>
      </c>
      <c r="BS75" s="65">
        <f t="shared" si="109"/>
        <v>495.84725739217959</v>
      </c>
      <c r="BT75" s="65">
        <f t="shared" si="109"/>
        <v>485.50814321574956</v>
      </c>
      <c r="BU75" s="65">
        <f t="shared" si="109"/>
        <v>475.16746346154525</v>
      </c>
      <c r="BV75" s="65">
        <f t="shared" si="109"/>
        <v>464.83505174919031</v>
      </c>
      <c r="BW75" s="65">
        <f t="shared" si="109"/>
        <v>454.52149721702443</v>
      </c>
      <c r="BX75" s="65">
        <f t="shared" si="109"/>
        <v>444.24892387848564</v>
      </c>
      <c r="BY75" s="65">
        <f t="shared" si="109"/>
        <v>434.03859179254778</v>
      </c>
      <c r="BZ75" s="65">
        <f t="shared" si="109"/>
        <v>421.90739550073613</v>
      </c>
      <c r="CA75" s="65">
        <f t="shared" si="109"/>
        <v>409.95906477713885</v>
      </c>
      <c r="CB75" s="65">
        <f t="shared" si="109"/>
        <v>397.69695421122168</v>
      </c>
      <c r="CC75" s="65">
        <f t="shared" si="109"/>
        <v>385.16947251886734</v>
      </c>
      <c r="CD75" s="65">
        <f t="shared" si="109"/>
        <v>372.42906309671213</v>
      </c>
      <c r="CE75" s="65">
        <f t="shared" si="109"/>
        <v>359.53039609845342</v>
      </c>
      <c r="CF75" s="65">
        <f t="shared" si="109"/>
        <v>346.52779264282981</v>
      </c>
      <c r="CG75" s="65">
        <f t="shared" si="109"/>
        <v>333.46743454776356</v>
      </c>
      <c r="CH75" s="65">
        <f t="shared" si="109"/>
        <v>320.38637176588298</v>
      </c>
      <c r="CI75" s="65">
        <f t="shared" si="109"/>
        <v>307.31275528185319</v>
      </c>
      <c r="CJ75" s="65">
        <f t="shared" si="109"/>
        <v>294.27071385256505</v>
      </c>
      <c r="CK75" s="65">
        <f t="shared" si="109"/>
        <v>281.28041245388442</v>
      </c>
      <c r="CL75" s="65">
        <f t="shared" si="109"/>
        <v>268.36294016711668</v>
      </c>
      <c r="CM75" s="65">
        <f t="shared" si="109"/>
        <v>256.85352253119271</v>
      </c>
      <c r="CN75" s="65">
        <f t="shared" si="109"/>
        <v>245.34247174937963</v>
      </c>
      <c r="CO75" s="65">
        <f t="shared" si="109"/>
        <v>233.85131944937947</v>
      </c>
      <c r="CP75" s="65">
        <f t="shared" si="109"/>
        <v>222.40066156406942</v>
      </c>
      <c r="CQ75" s="65">
        <f t="shared" si="109"/>
        <v>211.01082621776564</v>
      </c>
      <c r="CR75" s="65">
        <f t="shared" si="109"/>
        <v>199.70226641491203</v>
      </c>
      <c r="CS75" s="65">
        <f t="shared" si="109"/>
        <v>188.49494074601867</v>
      </c>
      <c r="CT75" s="65">
        <f t="shared" si="109"/>
        <v>177.69849082783048</v>
      </c>
      <c r="CU75" s="65">
        <f t="shared" si="109"/>
        <v>167.30491349831721</v>
      </c>
      <c r="CV75" s="69">
        <f t="shared" si="109"/>
        <v>157.30642598107806</v>
      </c>
      <c r="CW75" s="65">
        <f t="shared" ref="CW75:DP75" si="110">CW$49*CW32</f>
        <v>150.43755582060405</v>
      </c>
      <c r="CX75" s="65">
        <f t="shared" si="110"/>
        <v>143.67737229945627</v>
      </c>
      <c r="CY75" s="65">
        <f t="shared" si="110"/>
        <v>137.02800562668116</v>
      </c>
      <c r="CZ75" s="65">
        <f t="shared" si="110"/>
        <v>130.49152167734132</v>
      </c>
      <c r="DA75" s="65">
        <f t="shared" si="110"/>
        <v>124.06992296800313</v>
      </c>
      <c r="DB75" s="65">
        <f t="shared" si="110"/>
        <v>117.76514962084413</v>
      </c>
      <c r="DC75" s="65">
        <f t="shared" si="110"/>
        <v>111.57908031650486</v>
      </c>
      <c r="DD75" s="65">
        <f t="shared" si="110"/>
        <v>105.51353323578849</v>
      </c>
      <c r="DE75" s="65">
        <f t="shared" si="110"/>
        <v>99.570266990321102</v>
      </c>
      <c r="DF75" s="65">
        <f t="shared" si="110"/>
        <v>93.750981542294028</v>
      </c>
      <c r="DG75" s="65">
        <f t="shared" si="110"/>
        <v>88.057319113383258</v>
      </c>
      <c r="DH75" s="65">
        <f t="shared" si="110"/>
        <v>82.490865082974267</v>
      </c>
      <c r="DI75" s="65">
        <f t="shared" si="110"/>
        <v>77.053148875778973</v>
      </c>
      <c r="DJ75" s="65">
        <f t="shared" si="110"/>
        <v>71.745644838969568</v>
      </c>
      <c r="DK75" s="65">
        <f t="shared" si="110"/>
        <v>66.569773108929908</v>
      </c>
      <c r="DL75" s="65">
        <f t="shared" si="110"/>
        <v>61.526900467727195</v>
      </c>
      <c r="DM75" s="65">
        <f t="shared" si="110"/>
        <v>56.6183411894119</v>
      </c>
      <c r="DN75" s="65">
        <f t="shared" si="110"/>
        <v>51.845357876246013</v>
      </c>
      <c r="DO75" s="65">
        <f t="shared" si="110"/>
        <v>47.209162284968137</v>
      </c>
      <c r="DP75" s="65">
        <f t="shared" si="110"/>
        <v>42.710916143189564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15.092318594966068</v>
      </c>
      <c r="BS80" s="65">
        <f t="shared" si="119"/>
        <v>14.869034047180445</v>
      </c>
      <c r="BT80" s="65">
        <f t="shared" si="119"/>
        <v>14.558993730499953</v>
      </c>
      <c r="BU80" s="65">
        <f t="shared" si="119"/>
        <v>14.248906466641916</v>
      </c>
      <c r="BV80" s="65">
        <f t="shared" si="119"/>
        <v>13.939067137594305</v>
      </c>
      <c r="BW80" s="65">
        <f t="shared" si="119"/>
        <v>13.629793281179818</v>
      </c>
      <c r="BX80" s="65">
        <f t="shared" si="119"/>
        <v>13.321748332970934</v>
      </c>
      <c r="BY80" s="65">
        <f t="shared" si="119"/>
        <v>13.015569821028995</v>
      </c>
      <c r="BZ80" s="65">
        <f t="shared" si="119"/>
        <v>12.651790112647328</v>
      </c>
      <c r="CA80" s="65">
        <f t="shared" si="119"/>
        <v>12.293494017050243</v>
      </c>
      <c r="CB80" s="65">
        <f t="shared" si="119"/>
        <v>11.925788565871944</v>
      </c>
      <c r="CC80" s="65">
        <f t="shared" si="119"/>
        <v>11.550125397361727</v>
      </c>
      <c r="CD80" s="65">
        <f t="shared" si="119"/>
        <v>11.168077138247911</v>
      </c>
      <c r="CE80" s="65">
        <f t="shared" si="119"/>
        <v>10.781283189302744</v>
      </c>
      <c r="CF80" s="65">
        <f t="shared" si="119"/>
        <v>10.3913724847433</v>
      </c>
      <c r="CG80" s="65">
        <f t="shared" si="119"/>
        <v>9.9997298845497582</v>
      </c>
      <c r="CH80" s="65">
        <f t="shared" si="119"/>
        <v>9.6074664103096481</v>
      </c>
      <c r="CI80" s="65">
        <f t="shared" si="119"/>
        <v>9.2154262291393625</v>
      </c>
      <c r="CJ80" s="65">
        <f t="shared" si="119"/>
        <v>8.824332893105348</v>
      </c>
      <c r="CK80" s="65">
        <f t="shared" si="119"/>
        <v>8.4347910918741142</v>
      </c>
      <c r="CL80" s="65">
        <f t="shared" si="119"/>
        <v>8.0474332263781569</v>
      </c>
      <c r="CM80" s="65">
        <f t="shared" si="119"/>
        <v>7.7022988727229187</v>
      </c>
      <c r="CN80" s="65">
        <f t="shared" si="119"/>
        <v>7.3571155457165771</v>
      </c>
      <c r="CO80" s="65">
        <f t="shared" si="119"/>
        <v>7.0125289169860743</v>
      </c>
      <c r="CP80" s="65">
        <f t="shared" si="119"/>
        <v>6.6691565993599875</v>
      </c>
      <c r="CQ80" s="65">
        <f t="shared" si="119"/>
        <v>6.3276081748579207</v>
      </c>
      <c r="CR80" s="65">
        <f t="shared" si="119"/>
        <v>5.9884969702955564</v>
      </c>
      <c r="CS80" s="65">
        <f t="shared" si="119"/>
        <v>5.6524214864357907</v>
      </c>
      <c r="CT80" s="65">
        <f t="shared" si="119"/>
        <v>5.3286669853692468</v>
      </c>
      <c r="CU80" s="65">
        <f t="shared" si="119"/>
        <v>5.0169934752699392</v>
      </c>
      <c r="CV80" s="69">
        <f t="shared" si="119"/>
        <v>4.7171675730434561</v>
      </c>
      <c r="CW80" s="65">
        <f t="shared" ref="CW80:DP80" si="120">CW$49*CW37</f>
        <v>4.5111898999614208</v>
      </c>
      <c r="CX80" s="65">
        <f t="shared" si="120"/>
        <v>4.3084714267973503</v>
      </c>
      <c r="CY80" s="65">
        <f t="shared" si="120"/>
        <v>4.1090760323977369</v>
      </c>
      <c r="CZ80" s="65">
        <f t="shared" si="120"/>
        <v>3.9130656664178138</v>
      </c>
      <c r="DA80" s="65">
        <f t="shared" si="120"/>
        <v>3.7205003785736186</v>
      </c>
      <c r="DB80" s="65">
        <f t="shared" si="120"/>
        <v>3.5314383475528102</v>
      </c>
      <c r="DC80" s="65">
        <f t="shared" si="120"/>
        <v>3.3459359095879511</v>
      </c>
      <c r="DD80" s="65">
        <f t="shared" si="120"/>
        <v>3.1640475866953737</v>
      </c>
      <c r="DE80" s="65">
        <f t="shared" si="120"/>
        <v>2.9858261145830083</v>
      </c>
      <c r="DF80" s="65">
        <f t="shared" si="120"/>
        <v>2.8113224702308131</v>
      </c>
      <c r="DG80" s="65">
        <f t="shared" si="120"/>
        <v>2.6405858991466515</v>
      </c>
      <c r="DH80" s="65">
        <f t="shared" si="120"/>
        <v>2.4736639423014761</v>
      </c>
      <c r="DI80" s="65">
        <f t="shared" si="120"/>
        <v>2.3106024627464077</v>
      </c>
      <c r="DJ80" s="65">
        <f t="shared" si="120"/>
        <v>2.1514456719154591</v>
      </c>
      <c r="DK80" s="65">
        <f t="shared" si="120"/>
        <v>1.9962361556169179</v>
      </c>
      <c r="DL80" s="65">
        <f t="shared" si="120"/>
        <v>1.8450148997164699</v>
      </c>
      <c r="DM80" s="65">
        <f t="shared" si="120"/>
        <v>1.6978213155153028</v>
      </c>
      <c r="DN80" s="65">
        <f t="shared" si="120"/>
        <v>1.5546932648261849</v>
      </c>
      <c r="DO80" s="65">
        <f t="shared" si="120"/>
        <v>1.4156670847507842</v>
      </c>
      <c r="DP80" s="65">
        <f t="shared" si="120"/>
        <v>1.280777612161037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1253.4343301218582</v>
      </c>
      <c r="BS88" s="65">
        <f t="shared" si="135"/>
        <v>1234.8902929138455</v>
      </c>
      <c r="BT88" s="65">
        <f t="shared" si="135"/>
        <v>1209.1410898206377</v>
      </c>
      <c r="BU88" s="65">
        <f t="shared" si="135"/>
        <v>1183.387987710611</v>
      </c>
      <c r="BV88" s="65">
        <f t="shared" si="135"/>
        <v>1157.6554768703127</v>
      </c>
      <c r="BW88" s="65">
        <f t="shared" si="135"/>
        <v>1131.9699291792906</v>
      </c>
      <c r="BX88" s="65">
        <f t="shared" si="135"/>
        <v>1106.3864437210384</v>
      </c>
      <c r="BY88" s="65">
        <f t="shared" si="135"/>
        <v>1080.9579679306016</v>
      </c>
      <c r="BZ88" s="65">
        <f t="shared" si="135"/>
        <v>1050.7456468602402</v>
      </c>
      <c r="CA88" s="65">
        <f t="shared" si="135"/>
        <v>1020.9887461067799</v>
      </c>
      <c r="CB88" s="65">
        <f t="shared" si="135"/>
        <v>990.45038760475643</v>
      </c>
      <c r="CC88" s="65">
        <f t="shared" si="135"/>
        <v>959.25113157194835</v>
      </c>
      <c r="CD88" s="65">
        <f t="shared" si="135"/>
        <v>927.52158645776854</v>
      </c>
      <c r="CE88" s="65">
        <f t="shared" si="135"/>
        <v>895.39790637239184</v>
      </c>
      <c r="CF88" s="65">
        <f t="shared" si="135"/>
        <v>863.01537616660744</v>
      </c>
      <c r="CG88" s="65">
        <f t="shared" si="135"/>
        <v>830.48901004652635</v>
      </c>
      <c r="CH88" s="65">
        <f t="shared" si="135"/>
        <v>797.91107962638375</v>
      </c>
      <c r="CI88" s="65">
        <f t="shared" si="135"/>
        <v>765.35169395121477</v>
      </c>
      <c r="CJ88" s="65">
        <f t="shared" si="135"/>
        <v>732.87094484812974</v>
      </c>
      <c r="CK88" s="65">
        <f t="shared" si="135"/>
        <v>700.5190524859056</v>
      </c>
      <c r="CL88" s="65">
        <f t="shared" si="135"/>
        <v>668.34853848567093</v>
      </c>
      <c r="CM88" s="65">
        <f t="shared" si="135"/>
        <v>639.68473546204643</v>
      </c>
      <c r="CN88" s="65">
        <f t="shared" si="135"/>
        <v>611.01686514557025</v>
      </c>
      <c r="CO88" s="65">
        <f t="shared" si="135"/>
        <v>582.39855130373087</v>
      </c>
      <c r="CP88" s="65">
        <f t="shared" si="135"/>
        <v>553.88108738870335</v>
      </c>
      <c r="CQ88" s="65">
        <f t="shared" si="135"/>
        <v>525.51509988478745</v>
      </c>
      <c r="CR88" s="65">
        <f t="shared" si="135"/>
        <v>497.35152628588293</v>
      </c>
      <c r="CS88" s="65">
        <f t="shared" si="135"/>
        <v>469.44007276523894</v>
      </c>
      <c r="CT88" s="65">
        <f t="shared" si="135"/>
        <v>442.55189096501965</v>
      </c>
      <c r="CU88" s="65">
        <f t="shared" si="135"/>
        <v>416.66704928944318</v>
      </c>
      <c r="CV88" s="69">
        <f t="shared" si="135"/>
        <v>391.76616500544833</v>
      </c>
      <c r="CW88" s="65">
        <f t="shared" ref="CW88:DP88" si="136">CW$49*CW45</f>
        <v>374.65948354659332</v>
      </c>
      <c r="CX88" s="65">
        <f t="shared" si="136"/>
        <v>357.82348237057226</v>
      </c>
      <c r="CY88" s="65">
        <f t="shared" si="136"/>
        <v>341.26346668868592</v>
      </c>
      <c r="CZ88" s="65">
        <f t="shared" si="136"/>
        <v>324.98458149069307</v>
      </c>
      <c r="DA88" s="65">
        <f t="shared" si="136"/>
        <v>308.99181397422825</v>
      </c>
      <c r="DB88" s="65">
        <f t="shared" si="136"/>
        <v>293.28999594587793</v>
      </c>
      <c r="DC88" s="65">
        <f t="shared" si="136"/>
        <v>277.88380619422452</v>
      </c>
      <c r="DD88" s="65">
        <f t="shared" si="136"/>
        <v>262.77777283511637</v>
      </c>
      <c r="DE88" s="65">
        <f t="shared" si="136"/>
        <v>247.97627562944487</v>
      </c>
      <c r="DF88" s="65">
        <f t="shared" si="136"/>
        <v>233.4835482737308</v>
      </c>
      <c r="DG88" s="65">
        <f t="shared" si="136"/>
        <v>219.30368066375607</v>
      </c>
      <c r="DH88" s="65">
        <f t="shared" si="136"/>
        <v>205.44062113156147</v>
      </c>
      <c r="DI88" s="65">
        <f t="shared" si="136"/>
        <v>191.89817865602575</v>
      </c>
      <c r="DJ88" s="65">
        <f t="shared" si="136"/>
        <v>178.68002504733676</v>
      </c>
      <c r="DK88" s="65">
        <f t="shared" si="136"/>
        <v>165.7896971056056</v>
      </c>
      <c r="DL88" s="65">
        <f t="shared" si="136"/>
        <v>153.23059875387946</v>
      </c>
      <c r="DM88" s="65">
        <f t="shared" si="136"/>
        <v>141.00600314582206</v>
      </c>
      <c r="DN88" s="65">
        <f t="shared" si="136"/>
        <v>129.11905474831079</v>
      </c>
      <c r="DO88" s="65">
        <f t="shared" si="136"/>
        <v>117.5727713992213</v>
      </c>
      <c r="DP88" s="65">
        <f t="shared" si="136"/>
        <v>106.37004634063325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17.69229695580751</v>
      </c>
      <c r="BS89" s="65">
        <f t="shared" si="138"/>
        <v>17.430546814488334</v>
      </c>
      <c r="BT89" s="65">
        <f t="shared" si="138"/>
        <v>17.06709534634788</v>
      </c>
      <c r="BU89" s="65">
        <f t="shared" si="138"/>
        <v>16.703588843362972</v>
      </c>
      <c r="BV89" s="65">
        <f t="shared" si="138"/>
        <v>16.340372987323008</v>
      </c>
      <c r="BW89" s="65">
        <f t="shared" si="138"/>
        <v>15.977820018809743</v>
      </c>
      <c r="BX89" s="65">
        <f t="shared" si="138"/>
        <v>15.616707664524714</v>
      </c>
      <c r="BY89" s="65">
        <f t="shared" si="138"/>
        <v>15.257783280529079</v>
      </c>
      <c r="BZ89" s="65">
        <f t="shared" si="138"/>
        <v>14.831334647955671</v>
      </c>
      <c r="CA89" s="65">
        <f t="shared" si="138"/>
        <v>14.411314299092616</v>
      </c>
      <c r="CB89" s="65">
        <f t="shared" si="138"/>
        <v>13.980263629602673</v>
      </c>
      <c r="CC89" s="65">
        <f t="shared" si="138"/>
        <v>13.539884353825981</v>
      </c>
      <c r="CD89" s="65">
        <f t="shared" si="138"/>
        <v>13.092020017464469</v>
      </c>
      <c r="CE89" s="65">
        <f t="shared" si="138"/>
        <v>12.638592443537568</v>
      </c>
      <c r="CF89" s="65">
        <f t="shared" si="138"/>
        <v>12.181511185418969</v>
      </c>
      <c r="CG89" s="65">
        <f t="shared" si="138"/>
        <v>11.722399675178266</v>
      </c>
      <c r="CH89" s="65">
        <f t="shared" si="138"/>
        <v>11.262560331905483</v>
      </c>
      <c r="CI89" s="65">
        <f t="shared" si="138"/>
        <v>10.802982748764167</v>
      </c>
      <c r="CJ89" s="65">
        <f t="shared" si="138"/>
        <v>10.344515125316363</v>
      </c>
      <c r="CK89" s="65">
        <f t="shared" si="138"/>
        <v>9.8878663221045162</v>
      </c>
      <c r="CL89" s="65">
        <f t="shared" si="138"/>
        <v>9.433777684802088</v>
      </c>
      <c r="CM89" s="65">
        <f t="shared" si="138"/>
        <v>9.0291864726502435</v>
      </c>
      <c r="CN89" s="65">
        <f t="shared" si="138"/>
        <v>8.6245378504281565</v>
      </c>
      <c r="CO89" s="65">
        <f t="shared" si="138"/>
        <v>8.2205887206679282</v>
      </c>
      <c r="CP89" s="65">
        <f t="shared" si="138"/>
        <v>7.8180630933682993</v>
      </c>
      <c r="CQ89" s="65">
        <f t="shared" si="138"/>
        <v>7.4176755642384595</v>
      </c>
      <c r="CR89" s="65">
        <f t="shared" si="138"/>
        <v>7.0201451189058206</v>
      </c>
      <c r="CS89" s="65">
        <f t="shared" si="138"/>
        <v>6.626173362836683</v>
      </c>
      <c r="CT89" s="65">
        <f t="shared" si="138"/>
        <v>6.2466451453791541</v>
      </c>
      <c r="CU89" s="65">
        <f t="shared" si="138"/>
        <v>5.881279130923625</v>
      </c>
      <c r="CV89" s="69">
        <f t="shared" si="138"/>
        <v>5.5298017310890391</v>
      </c>
      <c r="CW89" s="65">
        <f t="shared" ref="CW89:DP89" si="139">CW$49*CW46</f>
        <v>5.2883399480301314</v>
      </c>
      <c r="CX89" s="65">
        <f t="shared" si="139"/>
        <v>5.0506988325793278</v>
      </c>
      <c r="CY89" s="65">
        <f t="shared" si="139"/>
        <v>4.8169532680962819</v>
      </c>
      <c r="CZ89" s="65">
        <f t="shared" si="139"/>
        <v>4.5871758764044577</v>
      </c>
      <c r="DA89" s="65">
        <f t="shared" si="139"/>
        <v>4.3614370520825014</v>
      </c>
      <c r="DB89" s="65">
        <f t="shared" si="139"/>
        <v>4.1398049963555623</v>
      </c>
      <c r="DC89" s="65">
        <f t="shared" si="139"/>
        <v>3.9223457505909503</v>
      </c>
      <c r="DD89" s="65">
        <f t="shared" si="139"/>
        <v>3.7091232294017527</v>
      </c>
      <c r="DE89" s="65">
        <f t="shared" si="139"/>
        <v>3.5001992533623891</v>
      </c>
      <c r="DF89" s="65">
        <f t="shared" si="139"/>
        <v>3.2956335813403692</v>
      </c>
      <c r="DG89" s="65">
        <f t="shared" si="139"/>
        <v>3.0954839424475842</v>
      </c>
      <c r="DH89" s="65">
        <f t="shared" si="139"/>
        <v>2.8998060676156574</v>
      </c>
      <c r="DI89" s="65">
        <f t="shared" si="139"/>
        <v>2.7086537207983929</v>
      </c>
      <c r="DJ89" s="65">
        <f t="shared" si="139"/>
        <v>2.5220787298057106</v>
      </c>
      <c r="DK89" s="65">
        <f t="shared" si="139"/>
        <v>2.3401310167726082</v>
      </c>
      <c r="DL89" s="65">
        <f t="shared" si="139"/>
        <v>2.1628586282667586</v>
      </c>
      <c r="DM89" s="65">
        <f t="shared" si="139"/>
        <v>1.990307765038539</v>
      </c>
      <c r="DN89" s="65">
        <f t="shared" si="139"/>
        <v>1.8225228114170089</v>
      </c>
      <c r="DO89" s="65">
        <f t="shared" si="139"/>
        <v>1.6595463643556561</v>
      </c>
      <c r="DP89" s="65">
        <f t="shared" si="139"/>
        <v>1.5014192621312126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5.0358294044413574</v>
      </c>
      <c r="CC90" s="52">
        <f t="shared" si="143"/>
        <v>14.668317975635482</v>
      </c>
      <c r="CD90" s="52">
        <f t="shared" si="143"/>
        <v>28.473433239860167</v>
      </c>
      <c r="CE90" s="52">
        <f t="shared" si="143"/>
        <v>46.04410606681688</v>
      </c>
      <c r="CF90" s="52">
        <f t="shared" si="143"/>
        <v>66.992347796047468</v>
      </c>
      <c r="CG90" s="52">
        <f t="shared" si="143"/>
        <v>90.949599132563037</v>
      </c>
      <c r="CH90" s="52">
        <f t="shared" si="143"/>
        <v>117.56560660711132</v>
      </c>
      <c r="CI90" s="52">
        <f t="shared" si="143"/>
        <v>146.50594643615347</v>
      </c>
      <c r="CJ90" s="52">
        <f t="shared" si="143"/>
        <v>177.45086826510715</v>
      </c>
      <c r="CK90" s="52">
        <f t="shared" si="143"/>
        <v>210.09292654211487</v>
      </c>
      <c r="CL90" s="52">
        <f t="shared" si="143"/>
        <v>244.13831381607054</v>
      </c>
      <c r="CM90" s="52">
        <f t="shared" si="143"/>
        <v>280.7426887580566</v>
      </c>
      <c r="CN90" s="52">
        <f t="shared" si="143"/>
        <v>318.59093702388975</v>
      </c>
      <c r="CO90" s="52">
        <f t="shared" si="143"/>
        <v>357.44550735131372</v>
      </c>
      <c r="CP90" s="52">
        <f t="shared" si="143"/>
        <v>397.07626842225619</v>
      </c>
      <c r="CQ90" s="52">
        <f t="shared" si="143"/>
        <v>437.26134945117724</v>
      </c>
      <c r="CR90" s="52">
        <f t="shared" si="143"/>
        <v>477.78847270941918</v>
      </c>
      <c r="CS90" s="52">
        <f t="shared" si="143"/>
        <v>518.45454592981014</v>
      </c>
      <c r="CT90" s="52">
        <f t="shared" si="143"/>
        <v>556.12171974293153</v>
      </c>
      <c r="CU90" s="52">
        <f t="shared" si="143"/>
        <v>590.86718548778856</v>
      </c>
      <c r="CV90" s="69">
        <f t="shared" ref="CV90:DP90" si="144">CV$50*CV15</f>
        <v>622.7685337754649</v>
      </c>
      <c r="CW90" s="52">
        <f t="shared" si="144"/>
        <v>664.00732596808541</v>
      </c>
      <c r="CX90" s="52">
        <f t="shared" si="144"/>
        <v>703.89137313400897</v>
      </c>
      <c r="CY90" s="52">
        <f t="shared" si="144"/>
        <v>742.40577341054529</v>
      </c>
      <c r="CZ90" s="52">
        <f t="shared" si="144"/>
        <v>779.53619252325393</v>
      </c>
      <c r="DA90" s="52">
        <f t="shared" si="144"/>
        <v>815.26885473831135</v>
      </c>
      <c r="DB90" s="52">
        <f t="shared" si="144"/>
        <v>849.59053392280589</v>
      </c>
      <c r="DC90" s="52">
        <f t="shared" si="144"/>
        <v>882.4885447119218</v>
      </c>
      <c r="DD90" s="52">
        <f t="shared" si="144"/>
        <v>913.95073378186339</v>
      </c>
      <c r="DE90" s="52">
        <f t="shared" si="144"/>
        <v>943.96547122742959</v>
      </c>
      <c r="DF90" s="52">
        <f t="shared" si="144"/>
        <v>972.52164204324993</v>
      </c>
      <c r="DG90" s="52">
        <f t="shared" si="144"/>
        <v>999.6086377074912</v>
      </c>
      <c r="DH90" s="52">
        <f t="shared" si="144"/>
        <v>1025.2163478671594</v>
      </c>
      <c r="DI90" s="52">
        <f t="shared" si="144"/>
        <v>1049.3351521237407</v>
      </c>
      <c r="DJ90" s="52">
        <f t="shared" si="144"/>
        <v>1071.9559119183191</v>
      </c>
      <c r="DK90" s="52">
        <f t="shared" si="144"/>
        <v>1093.0699625151055</v>
      </c>
      <c r="DL90" s="52">
        <f t="shared" si="144"/>
        <v>1112.6691050823197</v>
      </c>
      <c r="DM90" s="52">
        <f t="shared" si="144"/>
        <v>1130.7455988694746</v>
      </c>
      <c r="DN90" s="52">
        <f t="shared" si="144"/>
        <v>1147.2921534800032</v>
      </c>
      <c r="DO90" s="52">
        <f t="shared" si="144"/>
        <v>1162.301921238356</v>
      </c>
      <c r="DP90" s="52">
        <f t="shared" si="144"/>
        <v>1175.7684896504566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0.36168010185755123</v>
      </c>
      <c r="CC93" s="52">
        <f t="shared" si="149"/>
        <v>1.0534985031120847</v>
      </c>
      <c r="CD93" s="52">
        <f t="shared" si="149"/>
        <v>2.0450006160542751</v>
      </c>
      <c r="CE93" s="52">
        <f t="shared" si="149"/>
        <v>3.3069501833201245</v>
      </c>
      <c r="CF93" s="52">
        <f t="shared" si="149"/>
        <v>4.8114813327833215</v>
      </c>
      <c r="CG93" s="52">
        <f t="shared" si="149"/>
        <v>6.5321236357127894</v>
      </c>
      <c r="CH93" s="52">
        <f t="shared" si="149"/>
        <v>8.4437214126243507</v>
      </c>
      <c r="CI93" s="52">
        <f t="shared" si="149"/>
        <v>10.522255893543937</v>
      </c>
      <c r="CJ93" s="52">
        <f t="shared" si="149"/>
        <v>12.744762174078181</v>
      </c>
      <c r="CK93" s="52">
        <f t="shared" si="149"/>
        <v>15.089159097464021</v>
      </c>
      <c r="CL93" s="52">
        <f t="shared" si="149"/>
        <v>17.534345013842394</v>
      </c>
      <c r="CM93" s="52">
        <f t="shared" si="149"/>
        <v>20.163320897293346</v>
      </c>
      <c r="CN93" s="52">
        <f t="shared" si="149"/>
        <v>22.881633450900392</v>
      </c>
      <c r="CO93" s="52">
        <f t="shared" si="149"/>
        <v>25.672221420631875</v>
      </c>
      <c r="CP93" s="52">
        <f t="shared" si="149"/>
        <v>28.518556462916901</v>
      </c>
      <c r="CQ93" s="52">
        <f t="shared" si="149"/>
        <v>31.404703516841263</v>
      </c>
      <c r="CR93" s="52">
        <f t="shared" si="149"/>
        <v>34.315416507854614</v>
      </c>
      <c r="CS93" s="52">
        <f t="shared" si="149"/>
        <v>37.236109073715923</v>
      </c>
      <c r="CT93" s="52">
        <f t="shared" si="149"/>
        <v>39.941416614396424</v>
      </c>
      <c r="CU93" s="52">
        <f t="shared" si="149"/>
        <v>42.436883116618418</v>
      </c>
      <c r="CV93" s="69">
        <f t="shared" si="149"/>
        <v>44.728081243366717</v>
      </c>
      <c r="CW93" s="52">
        <f t="shared" ref="CW93:DP93" si="150">CW$50*CW18</f>
        <v>47.689907263039828</v>
      </c>
      <c r="CX93" s="52">
        <f t="shared" si="150"/>
        <v>50.554433656396256</v>
      </c>
      <c r="CY93" s="52">
        <f t="shared" si="150"/>
        <v>53.32059015143453</v>
      </c>
      <c r="CZ93" s="52">
        <f t="shared" si="150"/>
        <v>55.987347241111557</v>
      </c>
      <c r="DA93" s="52">
        <f t="shared" si="150"/>
        <v>58.553715533529335</v>
      </c>
      <c r="DB93" s="52">
        <f t="shared" si="150"/>
        <v>61.01874510987323</v>
      </c>
      <c r="DC93" s="52">
        <f t="shared" si="150"/>
        <v>63.38152489002708</v>
      </c>
      <c r="DD93" s="52">
        <f t="shared" si="150"/>
        <v>65.641182005782852</v>
      </c>
      <c r="DE93" s="52">
        <f t="shared" si="150"/>
        <v>67.796881181566249</v>
      </c>
      <c r="DF93" s="52">
        <f t="shared" si="150"/>
        <v>69.847824122607619</v>
      </c>
      <c r="DG93" s="52">
        <f t="shared" si="150"/>
        <v>71.793248910472258</v>
      </c>
      <c r="DH93" s="52">
        <f t="shared" si="150"/>
        <v>73.632429405887564</v>
      </c>
      <c r="DI93" s="52">
        <f t="shared" si="150"/>
        <v>75.364674658776622</v>
      </c>
      <c r="DJ93" s="52">
        <f t="shared" si="150"/>
        <v>76.989328325436304</v>
      </c>
      <c r="DK93" s="52">
        <f t="shared" si="150"/>
        <v>78.505768092783498</v>
      </c>
      <c r="DL93" s="52">
        <f t="shared" si="150"/>
        <v>79.913405109593242</v>
      </c>
      <c r="DM93" s="52">
        <f t="shared" si="150"/>
        <v>81.211683424660762</v>
      </c>
      <c r="DN93" s="52">
        <f t="shared" si="150"/>
        <v>82.400079431810923</v>
      </c>
      <c r="DO93" s="52">
        <f t="shared" si="150"/>
        <v>83.478101321692947</v>
      </c>
      <c r="DP93" s="52">
        <f t="shared" si="150"/>
        <v>84.445288540279918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1.8909666512142271E-4</v>
      </c>
      <c r="CC94" s="52">
        <f t="shared" si="151"/>
        <v>5.5079904209761211E-4</v>
      </c>
      <c r="CD94" s="52">
        <f t="shared" si="151"/>
        <v>1.0691846045194449E-3</v>
      </c>
      <c r="CE94" s="52">
        <f t="shared" si="151"/>
        <v>1.7289678038047076E-3</v>
      </c>
      <c r="CF94" s="52">
        <f t="shared" si="151"/>
        <v>2.5155795678293799E-3</v>
      </c>
      <c r="CG94" s="52">
        <f t="shared" si="151"/>
        <v>3.4151804020465587E-3</v>
      </c>
      <c r="CH94" s="52">
        <f t="shared" si="151"/>
        <v>4.414618200285928E-3</v>
      </c>
      <c r="CI94" s="52">
        <f t="shared" si="151"/>
        <v>5.501335265070937E-3</v>
      </c>
      <c r="CJ94" s="52">
        <f t="shared" si="151"/>
        <v>6.6633248898857579E-3</v>
      </c>
      <c r="CK94" s="52">
        <f t="shared" si="151"/>
        <v>7.8890424166624673E-3</v>
      </c>
      <c r="CL94" s="52">
        <f t="shared" si="151"/>
        <v>9.1674553014584586E-3</v>
      </c>
      <c r="CM94" s="52">
        <f t="shared" si="151"/>
        <v>1.054195881904765E-2</v>
      </c>
      <c r="CN94" s="52">
        <f t="shared" si="151"/>
        <v>1.1963170093886432E-2</v>
      </c>
      <c r="CO94" s="52">
        <f t="shared" si="151"/>
        <v>1.3422169016121909E-2</v>
      </c>
      <c r="CP94" s="52">
        <f t="shared" si="151"/>
        <v>1.4910314096678003E-2</v>
      </c>
      <c r="CQ94" s="52">
        <f t="shared" si="151"/>
        <v>1.6419274031560085E-2</v>
      </c>
      <c r="CR94" s="52">
        <f t="shared" si="151"/>
        <v>1.7941077738480644E-2</v>
      </c>
      <c r="CS94" s="52">
        <f t="shared" si="151"/>
        <v>1.946809905154925E-2</v>
      </c>
      <c r="CT94" s="52">
        <f t="shared" si="151"/>
        <v>2.0882510934987622E-2</v>
      </c>
      <c r="CU94" s="52">
        <f t="shared" si="151"/>
        <v>2.2187211943057606E-2</v>
      </c>
      <c r="CV94" s="69">
        <f t="shared" si="151"/>
        <v>2.3385115622788354E-2</v>
      </c>
      <c r="CW94" s="52">
        <f t="shared" ref="CW94:DP94" si="152">CW$50*CW19</f>
        <v>2.4933642677811771E-2</v>
      </c>
      <c r="CX94" s="52">
        <f t="shared" si="152"/>
        <v>2.6431298715160863E-2</v>
      </c>
      <c r="CY94" s="52">
        <f t="shared" si="152"/>
        <v>2.7877524166130551E-2</v>
      </c>
      <c r="CZ94" s="52">
        <f t="shared" si="152"/>
        <v>2.9271780775097792E-2</v>
      </c>
      <c r="DA94" s="52">
        <f t="shared" si="152"/>
        <v>3.0613551259780682E-2</v>
      </c>
      <c r="DB94" s="52">
        <f t="shared" si="152"/>
        <v>3.1902338975550268E-2</v>
      </c>
      <c r="DC94" s="52">
        <f t="shared" si="152"/>
        <v>3.3137667583756067E-2</v>
      </c>
      <c r="DD94" s="52">
        <f t="shared" si="152"/>
        <v>3.4319080724022205E-2</v>
      </c>
      <c r="DE94" s="52">
        <f t="shared" si="152"/>
        <v>3.5446141690473131E-2</v>
      </c>
      <c r="DF94" s="52">
        <f t="shared" si="152"/>
        <v>3.6518433111851878E-2</v>
      </c>
      <c r="DG94" s="52">
        <f t="shared" si="152"/>
        <v>3.7535556635486148E-2</v>
      </c>
      <c r="DH94" s="52">
        <f t="shared" si="152"/>
        <v>3.8497132615069284E-2</v>
      </c>
      <c r="DI94" s="52">
        <f t="shared" si="152"/>
        <v>3.9402799802209003E-2</v>
      </c>
      <c r="DJ94" s="52">
        <f t="shared" si="152"/>
        <v>4.0252215041711552E-2</v>
      </c>
      <c r="DK94" s="52">
        <f t="shared" si="152"/>
        <v>4.1045052970561172E-2</v>
      </c>
      <c r="DL94" s="52">
        <f t="shared" si="152"/>
        <v>4.1781005720555209E-2</v>
      </c>
      <c r="DM94" s="52">
        <f t="shared" si="152"/>
        <v>4.2459782624559246E-2</v>
      </c>
      <c r="DN94" s="52">
        <f t="shared" si="152"/>
        <v>4.3081109926342107E-2</v>
      </c>
      <c r="DO94" s="52">
        <f t="shared" si="152"/>
        <v>4.3644730493958721E-2</v>
      </c>
      <c r="DP94" s="52">
        <f t="shared" si="152"/>
        <v>4.4150403536638003E-2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7.2318786336567735E-3</v>
      </c>
      <c r="CC96" s="52">
        <f t="shared" si="155"/>
        <v>2.1064950148256583E-2</v>
      </c>
      <c r="CD96" s="52">
        <f t="shared" si="155"/>
        <v>4.089026790553886E-2</v>
      </c>
      <c r="CE96" s="52">
        <f t="shared" si="155"/>
        <v>6.6123246068812869E-2</v>
      </c>
      <c r="CF96" s="52">
        <f t="shared" si="155"/>
        <v>9.6206699976264271E-2</v>
      </c>
      <c r="CG96" s="52">
        <f t="shared" si="155"/>
        <v>0.13061134718470402</v>
      </c>
      <c r="CH96" s="52">
        <f t="shared" si="155"/>
        <v>0.16883419397110896</v>
      </c>
      <c r="CI96" s="52">
        <f t="shared" si="155"/>
        <v>0.21039497938529111</v>
      </c>
      <c r="CJ96" s="52">
        <f t="shared" si="155"/>
        <v>0.25483451476701341</v>
      </c>
      <c r="CK96" s="52">
        <f t="shared" si="155"/>
        <v>0.30171128219759291</v>
      </c>
      <c r="CL96" s="52">
        <f t="shared" si="155"/>
        <v>0.35060334922908204</v>
      </c>
      <c r="CM96" s="52">
        <f t="shared" si="155"/>
        <v>0.40317033984394313</v>
      </c>
      <c r="CN96" s="52">
        <f t="shared" si="155"/>
        <v>0.45752363817323383</v>
      </c>
      <c r="CO96" s="52">
        <f t="shared" si="155"/>
        <v>0.51332210043309345</v>
      </c>
      <c r="CP96" s="52">
        <f t="shared" si="155"/>
        <v>0.57023523850956082</v>
      </c>
      <c r="CQ96" s="52">
        <f t="shared" si="155"/>
        <v>0.62794442711482079</v>
      </c>
      <c r="CR96" s="52">
        <f t="shared" si="155"/>
        <v>0.68614481740531907</v>
      </c>
      <c r="CS96" s="52">
        <f t="shared" si="155"/>
        <v>0.74454475164016276</v>
      </c>
      <c r="CT96" s="52">
        <f t="shared" si="155"/>
        <v>0.79863801167973059</v>
      </c>
      <c r="CU96" s="52">
        <f t="shared" si="155"/>
        <v>0.84853545084140514</v>
      </c>
      <c r="CV96" s="69">
        <f t="shared" si="155"/>
        <v>0.89434849583117726</v>
      </c>
      <c r="CW96" s="52">
        <f t="shared" ref="CW96:DP96" si="156">CW$50*CW21</f>
        <v>0.95357090314159909</v>
      </c>
      <c r="CX96" s="52">
        <f t="shared" si="156"/>
        <v>1.010847781557817</v>
      </c>
      <c r="CY96" s="52">
        <f t="shared" si="156"/>
        <v>1.066157730739641</v>
      </c>
      <c r="CZ96" s="52">
        <f t="shared" si="156"/>
        <v>1.119480165451805</v>
      </c>
      <c r="DA96" s="52">
        <f t="shared" si="156"/>
        <v>1.1707953025707944</v>
      </c>
      <c r="DB96" s="52">
        <f t="shared" si="156"/>
        <v>1.2200841482466744</v>
      </c>
      <c r="DC96" s="52">
        <f t="shared" si="156"/>
        <v>1.267328485218413</v>
      </c>
      <c r="DD96" s="52">
        <f t="shared" si="156"/>
        <v>1.3125108602810609</v>
      </c>
      <c r="DE96" s="52">
        <f t="shared" si="156"/>
        <v>1.3556145719032158</v>
      </c>
      <c r="DF96" s="52">
        <f t="shared" si="156"/>
        <v>1.396623657993354</v>
      </c>
      <c r="DG96" s="52">
        <f t="shared" si="156"/>
        <v>1.4355228838133181</v>
      </c>
      <c r="DH96" s="52">
        <f t="shared" si="156"/>
        <v>1.4722977300377056</v>
      </c>
      <c r="DI96" s="52">
        <f t="shared" si="156"/>
        <v>1.506934380957351</v>
      </c>
      <c r="DJ96" s="52">
        <f t="shared" si="156"/>
        <v>1.5394197128256657</v>
      </c>
      <c r="DK96" s="52">
        <f t="shared" si="156"/>
        <v>1.5697412823463046</v>
      </c>
      <c r="DL96" s="52">
        <f t="shared" si="156"/>
        <v>1.5978873153006419</v>
      </c>
      <c r="DM96" s="52">
        <f t="shared" si="156"/>
        <v>1.6238466953136863</v>
      </c>
      <c r="DN96" s="52">
        <f t="shared" si="156"/>
        <v>1.6476089527569149</v>
      </c>
      <c r="DO96" s="52">
        <f t="shared" si="156"/>
        <v>1.6691642537867808</v>
      </c>
      <c r="DP96" s="52">
        <f t="shared" si="156"/>
        <v>1.6885033895172834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3.4719792035120344E-4</v>
      </c>
      <c r="CC100" s="52">
        <f t="shared" si="163"/>
        <v>1.0113149368600935E-3</v>
      </c>
      <c r="CD100" s="52">
        <f t="shared" si="163"/>
        <v>1.963115906472006E-3</v>
      </c>
      <c r="CE100" s="52">
        <f t="shared" si="163"/>
        <v>3.1745352328118592E-3</v>
      </c>
      <c r="CF100" s="52">
        <f t="shared" si="163"/>
        <v>4.6188228325841152E-3</v>
      </c>
      <c r="CG100" s="52">
        <f t="shared" si="163"/>
        <v>6.2705681903663518E-3</v>
      </c>
      <c r="CH100" s="52">
        <f t="shared" si="163"/>
        <v>8.1056228955684612E-3</v>
      </c>
      <c r="CI100" s="52">
        <f t="shared" si="163"/>
        <v>1.0100929923649806E-2</v>
      </c>
      <c r="CJ100" s="52">
        <f t="shared" si="163"/>
        <v>1.2234443917385889E-2</v>
      </c>
      <c r="CK100" s="52">
        <f t="shared" si="163"/>
        <v>1.4484967880680689E-2</v>
      </c>
      <c r="CL100" s="52">
        <f t="shared" si="163"/>
        <v>1.6832245103503937E-2</v>
      </c>
      <c r="CM100" s="52">
        <f t="shared" si="163"/>
        <v>1.9355953083842699E-2</v>
      </c>
      <c r="CN100" s="52">
        <f t="shared" si="163"/>
        <v>2.1965420568035816E-2</v>
      </c>
      <c r="CO100" s="52">
        <f t="shared" si="163"/>
        <v>2.464426945873165E-2</v>
      </c>
      <c r="CP100" s="52">
        <f t="shared" si="163"/>
        <v>2.7376633230552685E-2</v>
      </c>
      <c r="CQ100" s="52">
        <f t="shared" si="163"/>
        <v>3.0147214884903576E-2</v>
      </c>
      <c r="CR100" s="52">
        <f t="shared" si="163"/>
        <v>3.2941378821566836E-2</v>
      </c>
      <c r="CS100" s="52">
        <f t="shared" si="163"/>
        <v>3.5745122736822801E-2</v>
      </c>
      <c r="CT100" s="52">
        <f t="shared" si="163"/>
        <v>3.8342105947153343E-2</v>
      </c>
      <c r="CU100" s="52">
        <f t="shared" si="163"/>
        <v>4.0737650450231387E-2</v>
      </c>
      <c r="CV100" s="69">
        <f t="shared" si="163"/>
        <v>4.2937105771754421E-2</v>
      </c>
      <c r="CW100" s="52">
        <f t="shared" ref="CW100:DP100" si="164">CW$50*CW25</f>
        <v>4.5780336099303931E-2</v>
      </c>
      <c r="CX100" s="52">
        <f t="shared" si="164"/>
        <v>4.8530162814836644E-2</v>
      </c>
      <c r="CY100" s="52">
        <f t="shared" si="164"/>
        <v>5.1185558501551848E-2</v>
      </c>
      <c r="CZ100" s="52">
        <f t="shared" si="164"/>
        <v>5.374553487532082E-2</v>
      </c>
      <c r="DA100" s="52">
        <f t="shared" si="164"/>
        <v>5.6209142160892928E-2</v>
      </c>
      <c r="DB100" s="52">
        <f t="shared" si="164"/>
        <v>5.8575468475542902E-2</v>
      </c>
      <c r="DC100" s="52">
        <f t="shared" si="164"/>
        <v>6.0843639220087731E-2</v>
      </c>
      <c r="DD100" s="52">
        <f t="shared" si="164"/>
        <v>6.3012816477193784E-2</v>
      </c>
      <c r="DE100" s="52">
        <f t="shared" si="164"/>
        <v>6.5082198416899106E-2</v>
      </c>
      <c r="DF100" s="52">
        <f t="shared" si="164"/>
        <v>6.7051018709282789E-2</v>
      </c>
      <c r="DG100" s="52">
        <f t="shared" si="164"/>
        <v>6.8918545944199106E-2</v>
      </c>
      <c r="DH100" s="52">
        <f t="shared" si="164"/>
        <v>7.0684083058016295E-2</v>
      </c>
      <c r="DI100" s="52">
        <f t="shared" si="164"/>
        <v>7.2346966767273257E-2</v>
      </c>
      <c r="DJ100" s="52">
        <f t="shared" si="164"/>
        <v>7.3906567009194679E-2</v>
      </c>
      <c r="DK100" s="52">
        <f t="shared" si="164"/>
        <v>7.5362286388991159E-2</v>
      </c>
      <c r="DL100" s="52">
        <f t="shared" si="164"/>
        <v>7.6713559633871539E-2</v>
      </c>
      <c r="DM100" s="52">
        <f t="shared" si="164"/>
        <v>7.7959853053701539E-2</v>
      </c>
      <c r="DN100" s="52">
        <f t="shared" si="164"/>
        <v>7.9100664008235913E-2</v>
      </c>
      <c r="DO100" s="52">
        <f t="shared" si="164"/>
        <v>8.0135520380864148E-2</v>
      </c>
      <c r="DP100" s="52">
        <f t="shared" si="164"/>
        <v>8.1063980058792257E-2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0.11872097034288956</v>
      </c>
      <c r="CC101" s="52">
        <f t="shared" si="165"/>
        <v>0.34580935998936563</v>
      </c>
      <c r="CD101" s="52">
        <f t="shared" si="165"/>
        <v>0.67126849456980042</v>
      </c>
      <c r="CE101" s="52">
        <f t="shared" si="165"/>
        <v>1.0855016148883694</v>
      </c>
      <c r="CF101" s="52">
        <f t="shared" si="165"/>
        <v>1.579361788721553</v>
      </c>
      <c r="CG101" s="52">
        <f t="shared" si="165"/>
        <v>2.1441601361221112</v>
      </c>
      <c r="CH101" s="52">
        <f t="shared" si="165"/>
        <v>2.7716393416815999</v>
      </c>
      <c r="CI101" s="52">
        <f t="shared" si="165"/>
        <v>3.4539152788939731</v>
      </c>
      <c r="CJ101" s="52">
        <f t="shared" si="165"/>
        <v>4.1834497511058641</v>
      </c>
      <c r="CK101" s="52">
        <f t="shared" si="165"/>
        <v>4.9529946505454046</v>
      </c>
      <c r="CL101" s="52">
        <f t="shared" si="165"/>
        <v>5.7556233911653152</v>
      </c>
      <c r="CM101" s="52">
        <f t="shared" si="165"/>
        <v>6.6185809226644636</v>
      </c>
      <c r="CN101" s="52">
        <f t="shared" si="165"/>
        <v>7.5108630869362214</v>
      </c>
      <c r="CO101" s="52">
        <f t="shared" si="165"/>
        <v>8.4268695520201096</v>
      </c>
      <c r="CP101" s="52">
        <f t="shared" si="165"/>
        <v>9.3611749130436408</v>
      </c>
      <c r="CQ101" s="52">
        <f t="shared" si="165"/>
        <v>10.308548509308343</v>
      </c>
      <c r="CR101" s="52">
        <f t="shared" si="165"/>
        <v>11.263985838893205</v>
      </c>
      <c r="CS101" s="52">
        <f t="shared" si="165"/>
        <v>12.222698949488619</v>
      </c>
      <c r="CT101" s="52">
        <f t="shared" si="165"/>
        <v>13.110712237076173</v>
      </c>
      <c r="CU101" s="52">
        <f t="shared" si="165"/>
        <v>13.929845507279287</v>
      </c>
      <c r="CV101" s="69">
        <f t="shared" si="165"/>
        <v>14.681927978663078</v>
      </c>
      <c r="CW101" s="52">
        <f t="shared" ref="CW101:DP101" si="166">CW$50*CW26</f>
        <v>15.654143085981595</v>
      </c>
      <c r="CX101" s="52">
        <f t="shared" si="166"/>
        <v>16.594419731684468</v>
      </c>
      <c r="CY101" s="52">
        <f t="shared" si="166"/>
        <v>17.502406600535139</v>
      </c>
      <c r="CZ101" s="52">
        <f t="shared" si="166"/>
        <v>18.37776575833567</v>
      </c>
      <c r="DA101" s="52">
        <f t="shared" si="166"/>
        <v>19.220172438626484</v>
      </c>
      <c r="DB101" s="52">
        <f t="shared" si="166"/>
        <v>20.029314831930527</v>
      </c>
      <c r="DC101" s="52">
        <f t="shared" si="166"/>
        <v>20.804893877517351</v>
      </c>
      <c r="DD101" s="52">
        <f t="shared" si="166"/>
        <v>21.546623057660078</v>
      </c>
      <c r="DE101" s="52">
        <f t="shared" si="166"/>
        <v>22.254228194359499</v>
      </c>
      <c r="DF101" s="52">
        <f t="shared" si="166"/>
        <v>22.927447248512028</v>
      </c>
      <c r="DG101" s="52">
        <f t="shared" si="166"/>
        <v>23.566030121493426</v>
      </c>
      <c r="DH101" s="52">
        <f t="shared" si="166"/>
        <v>24.169738459137669</v>
      </c>
      <c r="DI101" s="52">
        <f t="shared" si="166"/>
        <v>24.738345458081309</v>
      </c>
      <c r="DJ101" s="52">
        <f t="shared" si="166"/>
        <v>25.271635674453062</v>
      </c>
      <c r="DK101" s="52">
        <f t="shared" si="166"/>
        <v>25.769404834883431</v>
      </c>
      <c r="DL101" s="52">
        <f t="shared" si="166"/>
        <v>26.231459649809477</v>
      </c>
      <c r="DM101" s="52">
        <f t="shared" si="166"/>
        <v>26.657617629052286</v>
      </c>
      <c r="DN101" s="52">
        <f t="shared" si="166"/>
        <v>27.047706899642158</v>
      </c>
      <c r="DO101" s="52">
        <f t="shared" si="166"/>
        <v>27.401566025870995</v>
      </c>
      <c r="DP101" s="52">
        <f t="shared" si="166"/>
        <v>27.719043831545552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6.0543819215398129E-2</v>
      </c>
      <c r="CC102" s="52">
        <f t="shared" si="167"/>
        <v>0.176351484608992</v>
      </c>
      <c r="CD102" s="52">
        <f t="shared" si="167"/>
        <v>0.3423250185948345</v>
      </c>
      <c r="CE102" s="52">
        <f t="shared" si="167"/>
        <v>0.55357038727034202</v>
      </c>
      <c r="CF102" s="52">
        <f t="shared" si="167"/>
        <v>0.80542295380415452</v>
      </c>
      <c r="CG102" s="52">
        <f t="shared" si="167"/>
        <v>1.093451673072646</v>
      </c>
      <c r="CH102" s="52">
        <f t="shared" si="167"/>
        <v>1.4134455837785032</v>
      </c>
      <c r="CI102" s="52">
        <f t="shared" si="167"/>
        <v>1.7613840387818425</v>
      </c>
      <c r="CJ102" s="52">
        <f t="shared" si="167"/>
        <v>2.1334228038747276</v>
      </c>
      <c r="CK102" s="52">
        <f t="shared" si="167"/>
        <v>2.5258655807088006</v>
      </c>
      <c r="CL102" s="52">
        <f t="shared" si="167"/>
        <v>2.9351800365191347</v>
      </c>
      <c r="CM102" s="52">
        <f t="shared" si="167"/>
        <v>3.3752602062376917</v>
      </c>
      <c r="CN102" s="52">
        <f t="shared" si="167"/>
        <v>3.830294981364335</v>
      </c>
      <c r="CO102" s="52">
        <f t="shared" si="167"/>
        <v>4.2974283754226859</v>
      </c>
      <c r="CP102" s="52">
        <f t="shared" si="167"/>
        <v>4.7738936090407318</v>
      </c>
      <c r="CQ102" s="52">
        <f t="shared" si="167"/>
        <v>5.2570232160177612</v>
      </c>
      <c r="CR102" s="52">
        <f t="shared" si="167"/>
        <v>5.7442650637465871</v>
      </c>
      <c r="CS102" s="52">
        <f t="shared" si="167"/>
        <v>6.2331774528525523</v>
      </c>
      <c r="CT102" s="52">
        <f t="shared" si="167"/>
        <v>6.6860352402282119</v>
      </c>
      <c r="CU102" s="52">
        <f t="shared" si="167"/>
        <v>7.1037664673337488</v>
      </c>
      <c r="CV102" s="69">
        <f t="shared" si="167"/>
        <v>7.487303975922325</v>
      </c>
      <c r="CW102" s="52">
        <f t="shared" ref="CW102:DP102" si="168">CW$50*CW27</f>
        <v>7.9831019425828655</v>
      </c>
      <c r="CX102" s="52">
        <f t="shared" si="168"/>
        <v>8.4626123364541144</v>
      </c>
      <c r="CY102" s="52">
        <f t="shared" si="168"/>
        <v>8.9256559982341468</v>
      </c>
      <c r="CZ102" s="52">
        <f t="shared" si="168"/>
        <v>9.37206059251392</v>
      </c>
      <c r="DA102" s="52">
        <f t="shared" si="168"/>
        <v>9.801660499001084</v>
      </c>
      <c r="DB102" s="52">
        <f t="shared" si="168"/>
        <v>10.214296705041399</v>
      </c>
      <c r="DC102" s="52">
        <f t="shared" si="168"/>
        <v>10.609816699425204</v>
      </c>
      <c r="DD102" s="52">
        <f t="shared" si="168"/>
        <v>10.988074367465199</v>
      </c>
      <c r="DE102" s="52">
        <f t="shared" si="168"/>
        <v>11.348929887332355</v>
      </c>
      <c r="DF102" s="52">
        <f t="shared" si="168"/>
        <v>11.692249627638143</v>
      </c>
      <c r="DG102" s="52">
        <f t="shared" si="168"/>
        <v>12.017906046248697</v>
      </c>
      <c r="DH102" s="52">
        <f t="shared" si="168"/>
        <v>12.325777590320444</v>
      </c>
      <c r="DI102" s="52">
        <f t="shared" si="168"/>
        <v>12.615748597542048</v>
      </c>
      <c r="DJ102" s="52">
        <f t="shared" si="168"/>
        <v>12.887709198572344</v>
      </c>
      <c r="DK102" s="52">
        <f t="shared" si="168"/>
        <v>13.141555220661413</v>
      </c>
      <c r="DL102" s="52">
        <f t="shared" si="168"/>
        <v>13.377188092442115</v>
      </c>
      <c r="DM102" s="52">
        <f t="shared" si="168"/>
        <v>13.59451474988062</v>
      </c>
      <c r="DN102" s="52">
        <f t="shared" si="168"/>
        <v>13.793447543373189</v>
      </c>
      <c r="DO102" s="52">
        <f t="shared" si="168"/>
        <v>13.973904145978787</v>
      </c>
      <c r="DP102" s="52">
        <f t="shared" si="168"/>
        <v>14.135807462774016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3.1181217919109026E-2</v>
      </c>
      <c r="CC103" s="52">
        <f t="shared" si="169"/>
        <v>9.0824367263452319E-2</v>
      </c>
      <c r="CD103" s="52">
        <f t="shared" si="169"/>
        <v>0.17630389265654114</v>
      </c>
      <c r="CE103" s="52">
        <f t="shared" si="169"/>
        <v>0.28509927359607529</v>
      </c>
      <c r="CF103" s="52">
        <f t="shared" si="169"/>
        <v>0.41480813343259576</v>
      </c>
      <c r="CG103" s="52">
        <f t="shared" si="169"/>
        <v>0.56314839968703367</v>
      </c>
      <c r="CH103" s="52">
        <f t="shared" si="169"/>
        <v>0.72795134723497412</v>
      </c>
      <c r="CI103" s="52">
        <f t="shared" si="169"/>
        <v>0.90714626636121865</v>
      </c>
      <c r="CJ103" s="52">
        <f t="shared" si="169"/>
        <v>1.098753303364379</v>
      </c>
      <c r="CK103" s="52">
        <f t="shared" si="169"/>
        <v>1.30086879432322</v>
      </c>
      <c r="CL103" s="52">
        <f t="shared" si="169"/>
        <v>1.5116735207091885</v>
      </c>
      <c r="CM103" s="52">
        <f t="shared" si="169"/>
        <v>1.7383231746573957</v>
      </c>
      <c r="CN103" s="52">
        <f t="shared" si="169"/>
        <v>1.9726747346988549</v>
      </c>
      <c r="CO103" s="52">
        <f t="shared" si="169"/>
        <v>2.2132573135019102</v>
      </c>
      <c r="CP103" s="52">
        <f t="shared" si="169"/>
        <v>2.4586459670896073</v>
      </c>
      <c r="CQ103" s="52">
        <f t="shared" si="169"/>
        <v>2.7074668996562941</v>
      </c>
      <c r="CR103" s="52">
        <f t="shared" si="169"/>
        <v>2.9584057143896381</v>
      </c>
      <c r="CS103" s="52">
        <f t="shared" si="169"/>
        <v>3.2102048896915507</v>
      </c>
      <c r="CT103" s="52">
        <f t="shared" si="169"/>
        <v>3.4434352596536537</v>
      </c>
      <c r="CU103" s="52">
        <f t="shared" si="169"/>
        <v>3.6585747832713147</v>
      </c>
      <c r="CV103" s="69">
        <f t="shared" si="169"/>
        <v>3.8561038917820474</v>
      </c>
      <c r="CW103" s="52">
        <f t="shared" ref="CW103:DP103" si="170">CW$50*CW28</f>
        <v>4.1114492704290821</v>
      </c>
      <c r="CX103" s="52">
        <f t="shared" si="170"/>
        <v>4.358406239439959</v>
      </c>
      <c r="CY103" s="52">
        <f t="shared" si="170"/>
        <v>4.5968825283681172</v>
      </c>
      <c r="CZ103" s="52">
        <f t="shared" si="170"/>
        <v>4.8267893812015599</v>
      </c>
      <c r="DA103" s="52">
        <f t="shared" si="170"/>
        <v>5.0480415003410508</v>
      </c>
      <c r="DB103" s="52">
        <f t="shared" si="170"/>
        <v>5.2605569912466033</v>
      </c>
      <c r="DC103" s="52">
        <f t="shared" si="170"/>
        <v>5.4642573077457914</v>
      </c>
      <c r="DD103" s="52">
        <f t="shared" si="170"/>
        <v>5.6590671979968077</v>
      </c>
      <c r="DE103" s="52">
        <f t="shared" si="170"/>
        <v>5.8449146510994936</v>
      </c>
      <c r="DF103" s="52">
        <f t="shared" si="170"/>
        <v>6.0217308443482347</v>
      </c>
      <c r="DG103" s="52">
        <f t="shared" si="170"/>
        <v>6.1894500911193351</v>
      </c>
      <c r="DH103" s="52">
        <f t="shared" si="170"/>
        <v>6.348009789387465</v>
      </c>
      <c r="DI103" s="52">
        <f t="shared" si="170"/>
        <v>6.4973503708633826</v>
      </c>
      <c r="DJ103" s="52">
        <f t="shared" si="170"/>
        <v>6.6374152507476172</v>
      </c>
      <c r="DK103" s="52">
        <f t="shared" si="170"/>
        <v>6.7681507780934878</v>
      </c>
      <c r="DL103" s="52">
        <f t="shared" si="170"/>
        <v>6.8895061867729419</v>
      </c>
      <c r="DM103" s="52">
        <f t="shared" si="170"/>
        <v>7.0014335470392748</v>
      </c>
      <c r="DN103" s="52">
        <f t="shared" si="170"/>
        <v>7.1038877176802204</v>
      </c>
      <c r="DO103" s="52">
        <f t="shared" si="170"/>
        <v>7.1968262987559921</v>
      </c>
      <c r="DP103" s="52">
        <f t="shared" si="170"/>
        <v>7.2802095849153599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6.3306274844998045E-5</v>
      </c>
      <c r="CC104" s="52">
        <f t="shared" si="171"/>
        <v>1.8439794018050494E-4</v>
      </c>
      <c r="CD104" s="52">
        <f t="shared" si="171"/>
        <v>3.5794441107824898E-4</v>
      </c>
      <c r="CE104" s="52">
        <f t="shared" si="171"/>
        <v>5.788283517085324E-4</v>
      </c>
      <c r="CF104" s="52">
        <f t="shared" si="171"/>
        <v>8.4217229009940096E-4</v>
      </c>
      <c r="CG104" s="52">
        <f t="shared" si="171"/>
        <v>1.1433430041634129E-3</v>
      </c>
      <c r="CH104" s="52">
        <f t="shared" si="171"/>
        <v>1.4779373974870276E-3</v>
      </c>
      <c r="CI104" s="52">
        <f t="shared" si="171"/>
        <v>1.8417513713498348E-3</v>
      </c>
      <c r="CJ104" s="52">
        <f t="shared" si="171"/>
        <v>2.2307652892226229E-3</v>
      </c>
      <c r="CK104" s="52">
        <f t="shared" si="171"/>
        <v>2.6411142003609123E-3</v>
      </c>
      <c r="CL104" s="52">
        <f t="shared" si="171"/>
        <v>3.0691046009230479E-3</v>
      </c>
      <c r="CM104" s="52">
        <f t="shared" si="171"/>
        <v>3.5292644742029081E-3</v>
      </c>
      <c r="CN104" s="52">
        <f t="shared" si="171"/>
        <v>4.0050612923011085E-3</v>
      </c>
      <c r="CO104" s="52">
        <f t="shared" si="171"/>
        <v>4.4935087575712464E-3</v>
      </c>
      <c r="CP104" s="52">
        <f t="shared" si="171"/>
        <v>4.9917138497574173E-3</v>
      </c>
      <c r="CQ104" s="52">
        <f t="shared" si="171"/>
        <v>5.4968873931744624E-3</v>
      </c>
      <c r="CR104" s="52">
        <f t="shared" si="171"/>
        <v>6.0063608081000388E-3</v>
      </c>
      <c r="CS104" s="52">
        <f t="shared" si="171"/>
        <v>6.5175809868230081E-3</v>
      </c>
      <c r="CT104" s="52">
        <f t="shared" si="171"/>
        <v>6.991101486930636E-3</v>
      </c>
      <c r="CU104" s="52">
        <f t="shared" si="171"/>
        <v>7.4278926939801504E-3</v>
      </c>
      <c r="CV104" s="69">
        <f t="shared" si="171"/>
        <v>7.8289300128465324E-3</v>
      </c>
      <c r="CW104" s="52">
        <f t="shared" ref="CW104:DP104" si="172">CW$50*CW29</f>
        <v>8.3473499399630679E-3</v>
      </c>
      <c r="CX104" s="52">
        <f t="shared" si="172"/>
        <v>8.8487391350755892E-3</v>
      </c>
      <c r="CY104" s="52">
        <f t="shared" si="172"/>
        <v>9.3329102643132673E-3</v>
      </c>
      <c r="CZ104" s="52">
        <f t="shared" si="172"/>
        <v>9.7996831290544754E-3</v>
      </c>
      <c r="DA104" s="52">
        <f t="shared" si="172"/>
        <v>1.024888455218744E-2</v>
      </c>
      <c r="DB104" s="52">
        <f t="shared" si="172"/>
        <v>1.0680348265727691E-2</v>
      </c>
      <c r="DC104" s="52">
        <f t="shared" si="172"/>
        <v>1.1093914799779198E-2</v>
      </c>
      <c r="DD104" s="52">
        <f t="shared" si="172"/>
        <v>1.1489431372824819E-2</v>
      </c>
      <c r="DE104" s="52">
        <f t="shared" si="172"/>
        <v>1.1866751783332304E-2</v>
      </c>
      <c r="DF104" s="52">
        <f t="shared" si="172"/>
        <v>1.2225736302663447E-2</v>
      </c>
      <c r="DG104" s="52">
        <f t="shared" si="172"/>
        <v>1.2566251569271443E-2</v>
      </c>
      <c r="DH104" s="52">
        <f t="shared" si="172"/>
        <v>1.288817048417536E-2</v>
      </c>
      <c r="DI104" s="52">
        <f t="shared" si="172"/>
        <v>1.319137210769605E-2</v>
      </c>
      <c r="DJ104" s="52">
        <f t="shared" si="172"/>
        <v>1.3475741557442557E-2</v>
      </c>
      <c r="DK104" s="52">
        <f t="shared" si="172"/>
        <v>1.3741169907535688E-2</v>
      </c>
      <c r="DL104" s="52">
        <f t="shared" si="172"/>
        <v>1.3987554089055434E-2</v>
      </c>
      <c r="DM104" s="52">
        <f t="shared" si="172"/>
        <v>1.4214796791700261E-2</v>
      </c>
      <c r="DN104" s="52">
        <f t="shared" si="172"/>
        <v>1.4422806366644964E-2</v>
      </c>
      <c r="DO104" s="52">
        <f t="shared" si="172"/>
        <v>1.4611496730586176E-2</v>
      </c>
      <c r="DP104" s="52">
        <f t="shared" si="172"/>
        <v>1.4780787270961415E-2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0.22201772445914042</v>
      </c>
      <c r="CC106" s="52">
        <f t="shared" si="175"/>
        <v>0.64669120358237486</v>
      </c>
      <c r="CD106" s="52">
        <f t="shared" si="175"/>
        <v>1.2553258555338778</v>
      </c>
      <c r="CE106" s="52">
        <f t="shared" si="175"/>
        <v>2.029974971887281</v>
      </c>
      <c r="CF106" s="52">
        <f t="shared" si="175"/>
        <v>2.9535330566869633</v>
      </c>
      <c r="CG106" s="52">
        <f t="shared" si="175"/>
        <v>4.0097512084253539</v>
      </c>
      <c r="CH106" s="52">
        <f t="shared" si="175"/>
        <v>5.1831875858520862</v>
      </c>
      <c r="CI106" s="52">
        <f t="shared" si="175"/>
        <v>6.4590982408578714</v>
      </c>
      <c r="CJ106" s="52">
        <f t="shared" si="175"/>
        <v>7.823386141867978</v>
      </c>
      <c r="CK106" s="52">
        <f t="shared" si="175"/>
        <v>9.2624967467531043</v>
      </c>
      <c r="CL106" s="52">
        <f t="shared" si="175"/>
        <v>10.76347678476381</v>
      </c>
      <c r="CM106" s="52">
        <f t="shared" si="175"/>
        <v>12.377276494241945</v>
      </c>
      <c r="CN106" s="52">
        <f t="shared" si="175"/>
        <v>14.045915615998902</v>
      </c>
      <c r="CO106" s="52">
        <f t="shared" si="175"/>
        <v>15.758921080664615</v>
      </c>
      <c r="CP106" s="52">
        <f t="shared" si="175"/>
        <v>17.506146946535779</v>
      </c>
      <c r="CQ106" s="52">
        <f t="shared" si="175"/>
        <v>19.277811459114112</v>
      </c>
      <c r="CR106" s="52">
        <f t="shared" si="175"/>
        <v>21.064555798931181</v>
      </c>
      <c r="CS106" s="52">
        <f t="shared" si="175"/>
        <v>22.857426111638208</v>
      </c>
      <c r="CT106" s="52">
        <f t="shared" si="175"/>
        <v>24.518082092045439</v>
      </c>
      <c r="CU106" s="52">
        <f t="shared" si="175"/>
        <v>26.049926922440743</v>
      </c>
      <c r="CV106" s="69">
        <f t="shared" si="175"/>
        <v>27.456381388066976</v>
      </c>
      <c r="CW106" s="52">
        <f t="shared" ref="CW106:DP106" si="176">CW$50*CW31</f>
        <v>29.274501516198011</v>
      </c>
      <c r="CX106" s="52">
        <f t="shared" si="176"/>
        <v>31.032894162737971</v>
      </c>
      <c r="CY106" s="52">
        <f t="shared" si="176"/>
        <v>32.730902340053042</v>
      </c>
      <c r="CZ106" s="52">
        <f t="shared" si="176"/>
        <v>34.367894084123492</v>
      </c>
      <c r="DA106" s="52">
        <f t="shared" si="176"/>
        <v>35.943262055655126</v>
      </c>
      <c r="DB106" s="52">
        <f t="shared" si="176"/>
        <v>37.456423145948946</v>
      </c>
      <c r="DC106" s="52">
        <f t="shared" si="176"/>
        <v>38.906818087483316</v>
      </c>
      <c r="DD106" s="52">
        <f t="shared" si="176"/>
        <v>40.293911069158014</v>
      </c>
      <c r="DE106" s="52">
        <f t="shared" si="176"/>
        <v>41.617189356152004</v>
      </c>
      <c r="DF106" s="52">
        <f t="shared" si="176"/>
        <v>42.876162914351461</v>
      </c>
      <c r="DG106" s="52">
        <f t="shared" si="176"/>
        <v>44.070364039295356</v>
      </c>
      <c r="DH106" s="52">
        <f t="shared" si="176"/>
        <v>45.199346989600329</v>
      </c>
      <c r="DI106" s="52">
        <f t="shared" si="176"/>
        <v>46.262687624809082</v>
      </c>
      <c r="DJ106" s="52">
        <f t="shared" si="176"/>
        <v>47.259983047624601</v>
      </c>
      <c r="DK106" s="52">
        <f t="shared" si="176"/>
        <v>48.190851250482957</v>
      </c>
      <c r="DL106" s="52">
        <f t="shared" si="176"/>
        <v>49.054930766418394</v>
      </c>
      <c r="DM106" s="52">
        <f t="shared" si="176"/>
        <v>49.851880324178332</v>
      </c>
      <c r="DN106" s="52">
        <f t="shared" si="176"/>
        <v>50.581378507541821</v>
      </c>
      <c r="DO106" s="52">
        <f t="shared" si="176"/>
        <v>51.243123418803251</v>
      </c>
      <c r="DP106" s="52">
        <f t="shared" si="176"/>
        <v>51.836832346371565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0.49774337197900093</v>
      </c>
      <c r="CC107" s="52">
        <f t="shared" si="177"/>
        <v>1.4498223557799275</v>
      </c>
      <c r="CD107" s="52">
        <f t="shared" si="177"/>
        <v>2.8143254138290597</v>
      </c>
      <c r="CE107" s="52">
        <f t="shared" si="177"/>
        <v>4.551017672132323</v>
      </c>
      <c r="CF107" s="52">
        <f t="shared" si="177"/>
        <v>6.6215501778884693</v>
      </c>
      <c r="CG107" s="52">
        <f t="shared" si="177"/>
        <v>8.989494384471163</v>
      </c>
      <c r="CH107" s="52">
        <f t="shared" si="177"/>
        <v>11.620231100317001</v>
      </c>
      <c r="CI107" s="52">
        <f t="shared" si="177"/>
        <v>14.480705746265336</v>
      </c>
      <c r="CJ107" s="52">
        <f t="shared" si="177"/>
        <v>17.539314070682689</v>
      </c>
      <c r="CK107" s="52">
        <f t="shared" si="177"/>
        <v>20.765668033508248</v>
      </c>
      <c r="CL107" s="52">
        <f t="shared" si="177"/>
        <v>24.13072758995872</v>
      </c>
      <c r="CM107" s="52">
        <f t="shared" si="177"/>
        <v>27.748718500599772</v>
      </c>
      <c r="CN107" s="52">
        <f t="shared" si="177"/>
        <v>31.489654343009235</v>
      </c>
      <c r="CO107" s="52">
        <f t="shared" si="177"/>
        <v>35.330055456381075</v>
      </c>
      <c r="CP107" s="52">
        <f t="shared" si="177"/>
        <v>39.247175570129905</v>
      </c>
      <c r="CQ107" s="52">
        <f t="shared" si="177"/>
        <v>43.219084887976102</v>
      </c>
      <c r="CR107" s="52">
        <f t="shared" si="177"/>
        <v>47.224801795180134</v>
      </c>
      <c r="CS107" s="52">
        <f t="shared" si="177"/>
        <v>51.24425257165214</v>
      </c>
      <c r="CT107" s="52">
        <f t="shared" si="177"/>
        <v>54.967290943469663</v>
      </c>
      <c r="CU107" s="52">
        <f t="shared" si="177"/>
        <v>58.40154653313941</v>
      </c>
      <c r="CV107" s="69">
        <f t="shared" si="177"/>
        <v>61.554688427378387</v>
      </c>
      <c r="CW107" s="52">
        <f t="shared" ref="CW107:DP107" si="178">CW$50*CW32</f>
        <v>65.630746973800356</v>
      </c>
      <c r="CX107" s="52">
        <f t="shared" si="178"/>
        <v>69.572901985451026</v>
      </c>
      <c r="CY107" s="52">
        <f t="shared" si="178"/>
        <v>73.379680556322583</v>
      </c>
      <c r="CZ107" s="52">
        <f t="shared" si="178"/>
        <v>77.049665881054466</v>
      </c>
      <c r="DA107" s="52">
        <f t="shared" si="178"/>
        <v>80.581496360661887</v>
      </c>
      <c r="DB107" s="52">
        <f t="shared" si="178"/>
        <v>83.97386471893175</v>
      </c>
      <c r="DC107" s="52">
        <f t="shared" si="178"/>
        <v>87.22551712938359</v>
      </c>
      <c r="DD107" s="52">
        <f t="shared" si="178"/>
        <v>90.33525235268209</v>
      </c>
      <c r="DE107" s="52">
        <f t="shared" si="178"/>
        <v>93.301920884392985</v>
      </c>
      <c r="DF107" s="52">
        <f t="shared" si="178"/>
        <v>96.124424112985082</v>
      </c>
      <c r="DG107" s="52">
        <f t="shared" si="178"/>
        <v>98.801713487960583</v>
      </c>
      <c r="DH107" s="52">
        <f t="shared" si="178"/>
        <v>101.33278969802694</v>
      </c>
      <c r="DI107" s="52">
        <f t="shared" si="178"/>
        <v>103.71670185918641</v>
      </c>
      <c r="DJ107" s="52">
        <f t="shared" si="178"/>
        <v>105.95254671265788</v>
      </c>
      <c r="DK107" s="52">
        <f t="shared" si="178"/>
        <v>108.0394678325256</v>
      </c>
      <c r="DL107" s="52">
        <f t="shared" si="178"/>
        <v>109.97665484301062</v>
      </c>
      <c r="DM107" s="52">
        <f t="shared" si="178"/>
        <v>111.76334264527031</v>
      </c>
      <c r="DN107" s="52">
        <f t="shared" si="178"/>
        <v>113.39881065362171</v>
      </c>
      <c r="DO107" s="52">
        <f t="shared" si="178"/>
        <v>114.88238204110266</v>
      </c>
      <c r="DP107" s="52">
        <f t="shared" si="178"/>
        <v>116.21342299425987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1.4925893073682035E-2</v>
      </c>
      <c r="CC112" s="52">
        <f t="shared" si="187"/>
        <v>4.3476005259830856E-2</v>
      </c>
      <c r="CD112" s="52">
        <f t="shared" si="187"/>
        <v>8.4393530011948964E-2</v>
      </c>
      <c r="CE112" s="52">
        <f t="shared" si="187"/>
        <v>0.13647193910509806</v>
      </c>
      <c r="CF112" s="52">
        <f t="shared" si="187"/>
        <v>0.19856125767025418</v>
      </c>
      <c r="CG112" s="52">
        <f t="shared" si="187"/>
        <v>0.26956909829980097</v>
      </c>
      <c r="CH112" s="52">
        <f t="shared" si="187"/>
        <v>0.34845733094387327</v>
      </c>
      <c r="CI112" s="52">
        <f t="shared" si="187"/>
        <v>0.43423474378143601</v>
      </c>
      <c r="CJ112" s="52">
        <f t="shared" si="187"/>
        <v>0.52595361614535197</v>
      </c>
      <c r="CK112" s="52">
        <f t="shared" si="187"/>
        <v>0.62270269805782053</v>
      </c>
      <c r="CL112" s="52">
        <f t="shared" si="187"/>
        <v>0.72361116204490239</v>
      </c>
      <c r="CM112" s="52">
        <f t="shared" si="187"/>
        <v>0.83210431034956744</v>
      </c>
      <c r="CN112" s="52">
        <f t="shared" si="187"/>
        <v>0.94428422378026589</v>
      </c>
      <c r="CO112" s="52">
        <f t="shared" si="187"/>
        <v>1.0594468147964573</v>
      </c>
      <c r="CP112" s="52">
        <f t="shared" si="187"/>
        <v>1.176909988122351</v>
      </c>
      <c r="CQ112" s="52">
        <f t="shared" si="187"/>
        <v>1.2960161321998154</v>
      </c>
      <c r="CR112" s="52">
        <f t="shared" si="187"/>
        <v>1.4161360687097686</v>
      </c>
      <c r="CS112" s="52">
        <f t="shared" si="187"/>
        <v>1.536667844484134</v>
      </c>
      <c r="CT112" s="52">
        <f t="shared" si="187"/>
        <v>1.6483110642140553</v>
      </c>
      <c r="CU112" s="52">
        <f t="shared" si="187"/>
        <v>1.7512945183488662</v>
      </c>
      <c r="CV112" s="69">
        <f t="shared" si="187"/>
        <v>1.8458481807561353</v>
      </c>
      <c r="CW112" s="52">
        <f t="shared" ref="CW112:DP112" si="188">CW$50*CW37</f>
        <v>1.9680774608449294</v>
      </c>
      <c r="CX112" s="52">
        <f t="shared" si="188"/>
        <v>2.0862913588016867</v>
      </c>
      <c r="CY112" s="52">
        <f t="shared" si="188"/>
        <v>2.2004457064087699</v>
      </c>
      <c r="CZ112" s="52">
        <f t="shared" si="188"/>
        <v>2.3104980177457084</v>
      </c>
      <c r="DA112" s="52">
        <f t="shared" si="188"/>
        <v>2.416407462372558</v>
      </c>
      <c r="DB112" s="52">
        <f t="shared" si="188"/>
        <v>2.5181348388331624</v>
      </c>
      <c r="DC112" s="52">
        <f t="shared" si="188"/>
        <v>2.6156425484752153</v>
      </c>
      <c r="DD112" s="52">
        <f t="shared" si="188"/>
        <v>2.7088945695837445</v>
      </c>
      <c r="DE112" s="52">
        <f t="shared" si="188"/>
        <v>2.7978564318247585</v>
      </c>
      <c r="DF112" s="52">
        <f t="shared" si="188"/>
        <v>2.8824951909961527</v>
      </c>
      <c r="DG112" s="52">
        <f t="shared" si="188"/>
        <v>2.9627794040823194</v>
      </c>
      <c r="DH112" s="52">
        <f t="shared" si="188"/>
        <v>3.0386791046098933</v>
      </c>
      <c r="DI112" s="52">
        <f t="shared" si="188"/>
        <v>3.1101657783008845</v>
      </c>
      <c r="DJ112" s="52">
        <f t="shared" si="188"/>
        <v>3.177212339020663</v>
      </c>
      <c r="DK112" s="52">
        <f t="shared" si="188"/>
        <v>3.239793105017621</v>
      </c>
      <c r="DL112" s="52">
        <f t="shared" si="188"/>
        <v>3.2978837754513903</v>
      </c>
      <c r="DM112" s="52">
        <f t="shared" si="188"/>
        <v>3.3514614072067865</v>
      </c>
      <c r="DN112" s="52">
        <f t="shared" si="188"/>
        <v>3.400504391990339</v>
      </c>
      <c r="DO112" s="52">
        <f t="shared" si="188"/>
        <v>3.444992433706842</v>
      </c>
      <c r="DP112" s="52">
        <f t="shared" si="188"/>
        <v>3.484906526112586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3.4692171927971174</v>
      </c>
      <c r="CC120" s="54">
        <f t="shared" si="204"/>
        <v>10.157240749742776</v>
      </c>
      <c r="CD120" s="54">
        <f t="shared" si="204"/>
        <v>19.821541875936301</v>
      </c>
      <c r="CE120" s="54">
        <f t="shared" si="204"/>
        <v>32.228641931721214</v>
      </c>
      <c r="CF120" s="54">
        <f t="shared" si="204"/>
        <v>47.155542895802697</v>
      </c>
      <c r="CG120" s="54">
        <f t="shared" si="204"/>
        <v>64.389975330978572</v>
      </c>
      <c r="CH120" s="54">
        <f t="shared" si="204"/>
        <v>83.729628732959483</v>
      </c>
      <c r="CI120" s="54">
        <f t="shared" si="204"/>
        <v>104.98040681874583</v>
      </c>
      <c r="CJ120" s="54">
        <f t="shared" si="204"/>
        <v>127.95558936672472</v>
      </c>
      <c r="CK120" s="54">
        <f t="shared" si="204"/>
        <v>152.47409876771553</v>
      </c>
      <c r="CL120" s="54">
        <f t="shared" si="204"/>
        <v>178.36141723220987</v>
      </c>
      <c r="CM120" s="54">
        <f t="shared" si="204"/>
        <v>206.50572368116724</v>
      </c>
      <c r="CN120" s="54">
        <f t="shared" si="204"/>
        <v>235.99111527756668</v>
      </c>
      <c r="CO120" s="54">
        <f t="shared" si="204"/>
        <v>266.68113121475454</v>
      </c>
      <c r="CP120" s="54">
        <f t="shared" si="204"/>
        <v>298.44201907149318</v>
      </c>
      <c r="CQ120" s="54">
        <f t="shared" si="204"/>
        <v>331.14329172145779</v>
      </c>
      <c r="CR120" s="54">
        <f t="shared" si="204"/>
        <v>364.65869109536908</v>
      </c>
      <c r="CS120" s="54">
        <f t="shared" si="204"/>
        <v>398.86586596416498</v>
      </c>
      <c r="CT120" s="54">
        <f t="shared" si="204"/>
        <v>431.36285214695681</v>
      </c>
      <c r="CU120" s="54">
        <f t="shared" si="204"/>
        <v>462.18212586316719</v>
      </c>
      <c r="CV120" s="70">
        <f t="shared" ref="CV120:DP120" si="205">CV127</f>
        <v>491.3561599781118</v>
      </c>
      <c r="CW120" s="58">
        <f t="shared" si="205"/>
        <v>528.55195006430188</v>
      </c>
      <c r="CX120" s="58">
        <f t="shared" si="205"/>
        <v>565.41425806944619</v>
      </c>
      <c r="CY120" s="58">
        <f t="shared" si="205"/>
        <v>601.93941577252656</v>
      </c>
      <c r="CZ120" s="58">
        <f t="shared" si="205"/>
        <v>638.12389466922923</v>
      </c>
      <c r="DA120" s="58">
        <f t="shared" si="205"/>
        <v>673.9643037447928</v>
      </c>
      <c r="DB120" s="58">
        <f t="shared" si="205"/>
        <v>709.45738727342336</v>
      </c>
      <c r="DC120" s="58">
        <f t="shared" si="205"/>
        <v>744.60002264402146</v>
      </c>
      <c r="DD120" s="58">
        <f t="shared" si="205"/>
        <v>779.38921821193708</v>
      </c>
      <c r="DE120" s="58">
        <f t="shared" si="205"/>
        <v>813.82211117648649</v>
      </c>
      <c r="DF120" s="58">
        <f t="shared" si="205"/>
        <v>847.89596548398515</v>
      </c>
      <c r="DG120" s="58">
        <f t="shared" si="205"/>
        <v>881.60816975600517</v>
      </c>
      <c r="DH120" s="58">
        <f t="shared" si="205"/>
        <v>914.95623524264192</v>
      </c>
      <c r="DI120" s="58">
        <f t="shared" si="205"/>
        <v>947.93779380047795</v>
      </c>
      <c r="DJ120" s="58">
        <f t="shared" si="205"/>
        <v>980.55059589503651</v>
      </c>
      <c r="DK120" s="58">
        <f t="shared" si="205"/>
        <v>1012.7925086274577</v>
      </c>
      <c r="DL120" s="58">
        <f t="shared" si="205"/>
        <v>1044.6615137851406</v>
      </c>
      <c r="DM120" s="58">
        <f t="shared" si="205"/>
        <v>1076.1557059161141</v>
      </c>
      <c r="DN120" s="58">
        <f t="shared" si="205"/>
        <v>1107.273290426878</v>
      </c>
      <c r="DO120" s="58">
        <f t="shared" si="205"/>
        <v>1138.0125817035005</v>
      </c>
      <c r="DP120" s="58">
        <f t="shared" si="205"/>
        <v>1168.3720012556907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1.749720103830122E-2</v>
      </c>
      <c r="CC121" s="52">
        <f t="shared" si="206"/>
        <v>5.0965687655555772E-2</v>
      </c>
      <c r="CD121" s="52">
        <f t="shared" si="206"/>
        <v>9.8932141189907841E-2</v>
      </c>
      <c r="CE121" s="52">
        <f t="shared" si="206"/>
        <v>0.15998218282958951</v>
      </c>
      <c r="CF121" s="52">
        <f t="shared" si="206"/>
        <v>0.23276772965768736</v>
      </c>
      <c r="CG121" s="52">
        <f t="shared" si="206"/>
        <v>0.31600820690467729</v>
      </c>
      <c r="CH121" s="52">
        <f t="shared" si="206"/>
        <v>0.40848664416237507</v>
      </c>
      <c r="CI121" s="52">
        <f t="shared" si="206"/>
        <v>0.50904107193129589</v>
      </c>
      <c r="CJ121" s="52">
        <f t="shared" si="206"/>
        <v>0.61656050415792907</v>
      </c>
      <c r="CK121" s="52">
        <f t="shared" si="206"/>
        <v>0.72997670834328654</v>
      </c>
      <c r="CL121" s="52">
        <f t="shared" si="206"/>
        <v>0.84826883814296716</v>
      </c>
      <c r="CM121" s="52">
        <f t="shared" si="206"/>
        <v>0.97545227820875213</v>
      </c>
      <c r="CN121" s="52">
        <f t="shared" si="206"/>
        <v>1.1069576084470554</v>
      </c>
      <c r="CO121" s="52">
        <f t="shared" si="206"/>
        <v>1.2419594470073847</v>
      </c>
      <c r="CP121" s="52">
        <f t="shared" si="206"/>
        <v>1.3796581929473473</v>
      </c>
      <c r="CQ121" s="52">
        <f t="shared" si="206"/>
        <v>1.5192829468922151</v>
      </c>
      <c r="CR121" s="52">
        <f t="shared" si="206"/>
        <v>1.6600961409468173</v>
      </c>
      <c r="CS121" s="52">
        <f t="shared" si="206"/>
        <v>1.8013921224881921</v>
      </c>
      <c r="CT121" s="52">
        <f t="shared" si="206"/>
        <v>1.9322683019257942</v>
      </c>
      <c r="CU121" s="52">
        <f t="shared" si="206"/>
        <v>2.0529928838131375</v>
      </c>
      <c r="CV121" s="69">
        <f t="shared" ref="CV121:DP121" si="207">CV$50*CV46</f>
        <v>2.1638354599913634</v>
      </c>
      <c r="CW121" s="52">
        <f t="shared" si="207"/>
        <v>2.3071213776863955</v>
      </c>
      <c r="CX121" s="52">
        <f t="shared" si="207"/>
        <v>2.4457001768148521</v>
      </c>
      <c r="CY121" s="52">
        <f t="shared" si="207"/>
        <v>2.5795200802281446</v>
      </c>
      <c r="CZ121" s="52">
        <f t="shared" si="207"/>
        <v>2.7085312828869279</v>
      </c>
      <c r="DA121" s="52">
        <f t="shared" si="207"/>
        <v>2.8326859204247192</v>
      </c>
      <c r="DB121" s="52">
        <f t="shared" si="207"/>
        <v>2.9519380380865168</v>
      </c>
      <c r="DC121" s="52">
        <f t="shared" si="207"/>
        <v>3.0662435600388074</v>
      </c>
      <c r="DD121" s="52">
        <f t="shared" si="207"/>
        <v>3.1755602590469789</v>
      </c>
      <c r="DE121" s="52">
        <f t="shared" si="207"/>
        <v>3.2798477265163335</v>
      </c>
      <c r="DF121" s="52">
        <f t="shared" si="207"/>
        <v>3.3790673428932925</v>
      </c>
      <c r="DG121" s="52">
        <f t="shared" si="207"/>
        <v>3.4731822484226229</v>
      </c>
      <c r="DH121" s="52">
        <f t="shared" si="207"/>
        <v>3.5621573142576755</v>
      </c>
      <c r="DI121" s="52">
        <f t="shared" si="207"/>
        <v>3.6459591139192455</v>
      </c>
      <c r="DJ121" s="52">
        <f t="shared" si="207"/>
        <v>3.7245558951000746</v>
      </c>
      <c r="DK121" s="52">
        <f t="shared" si="207"/>
        <v>3.7979175518112824</v>
      </c>
      <c r="DL121" s="52">
        <f t="shared" si="207"/>
        <v>3.8660155968670633</v>
      </c>
      <c r="DM121" s="52">
        <f t="shared" si="207"/>
        <v>3.9288231347043272</v>
      </c>
      <c r="DN121" s="52">
        <f t="shared" si="207"/>
        <v>3.9863148345336152</v>
      </c>
      <c r="DO121" s="52">
        <f t="shared" si="207"/>
        <v>4.0384669038182679</v>
      </c>
      <c r="DP121" s="52">
        <f t="shared" si="207"/>
        <v>4.0852570620779476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1.2396125001311096</v>
      </c>
      <c r="CC124" s="58">
        <f t="shared" si="209"/>
        <v>3.610731988351124</v>
      </c>
      <c r="CD124" s="58">
        <f t="shared" si="209"/>
        <v>7.0089792427539193</v>
      </c>
      <c r="CE124" s="58">
        <f t="shared" si="209"/>
        <v>11.334150713574582</v>
      </c>
      <c r="CF124" s="58">
        <f t="shared" si="209"/>
        <v>16.490739671973394</v>
      </c>
      <c r="CG124" s="58">
        <f t="shared" si="209"/>
        <v>22.38802209368043</v>
      </c>
      <c r="CH124" s="58">
        <f t="shared" si="209"/>
        <v>28.939780090076098</v>
      </c>
      <c r="CI124" s="58">
        <f t="shared" si="209"/>
        <v>36.063692385135781</v>
      </c>
      <c r="CJ124" s="58">
        <f t="shared" si="209"/>
        <v>43.681049692934899</v>
      </c>
      <c r="CK124" s="58">
        <f t="shared" si="209"/>
        <v>51.716171660033304</v>
      </c>
      <c r="CL124" s="58">
        <f t="shared" si="209"/>
        <v>60.096735068193851</v>
      </c>
      <c r="CM124" s="58">
        <f t="shared" si="209"/>
        <v>69.10721518842054</v>
      </c>
      <c r="CN124" s="58">
        <f t="shared" si="209"/>
        <v>78.423885371293224</v>
      </c>
      <c r="CO124" s="58">
        <f t="shared" si="209"/>
        <v>87.988270340851429</v>
      </c>
      <c r="CP124" s="58">
        <f t="shared" si="209"/>
        <v>97.743721303888847</v>
      </c>
      <c r="CQ124" s="58">
        <f t="shared" si="209"/>
        <v>107.63562286796855</v>
      </c>
      <c r="CR124" s="58">
        <f t="shared" si="209"/>
        <v>117.61172105369413</v>
      </c>
      <c r="CS124" s="58">
        <f t="shared" si="209"/>
        <v>127.62202296161504</v>
      </c>
      <c r="CT124" s="58">
        <f t="shared" si="209"/>
        <v>136.89412011847583</v>
      </c>
      <c r="CU124" s="58">
        <f t="shared" si="209"/>
        <v>145.44701383290851</v>
      </c>
      <c r="CV124" s="70">
        <f t="shared" ref="CV124:DP124" si="210">CV50*CV45</f>
        <v>153.29980369778414</v>
      </c>
      <c r="CW124" s="58">
        <f t="shared" si="210"/>
        <v>163.45108528154793</v>
      </c>
      <c r="CX124" s="58">
        <f t="shared" si="210"/>
        <v>173.26888478426608</v>
      </c>
      <c r="CY124" s="58">
        <f t="shared" si="210"/>
        <v>182.74953398492019</v>
      </c>
      <c r="CZ124" s="58">
        <f t="shared" si="210"/>
        <v>191.88950437919661</v>
      </c>
      <c r="DA124" s="58">
        <f t="shared" si="210"/>
        <v>200.68540495233395</v>
      </c>
      <c r="DB124" s="58">
        <f t="shared" si="210"/>
        <v>209.13397997853838</v>
      </c>
      <c r="DC124" s="58">
        <f t="shared" si="210"/>
        <v>217.2321068467102</v>
      </c>
      <c r="DD124" s="58">
        <f t="shared" si="210"/>
        <v>224.97679391219955</v>
      </c>
      <c r="DE124" s="58">
        <f t="shared" si="210"/>
        <v>232.36517837432265</v>
      </c>
      <c r="DF124" s="58">
        <f t="shared" si="210"/>
        <v>239.39452417939506</v>
      </c>
      <c r="DG124" s="58">
        <f t="shared" si="210"/>
        <v>246.06221994898905</v>
      </c>
      <c r="DH124" s="58">
        <f t="shared" si="210"/>
        <v>252.36577693319961</v>
      </c>
      <c r="DI124" s="58">
        <f t="shared" si="210"/>
        <v>258.30282698860952</v>
      </c>
      <c r="DJ124" s="58">
        <f t="shared" si="210"/>
        <v>263.87112058074194</v>
      </c>
      <c r="DK124" s="58">
        <f t="shared" si="210"/>
        <v>269.06852481073696</v>
      </c>
      <c r="DL124" s="58">
        <f t="shared" si="210"/>
        <v>273.89302146599363</v>
      </c>
      <c r="DM124" s="58">
        <f t="shared" si="210"/>
        <v>278.34270509454092</v>
      </c>
      <c r="DN124" s="58">
        <f t="shared" si="210"/>
        <v>282.41578110287884</v>
      </c>
      <c r="DO124" s="58">
        <f t="shared" si="210"/>
        <v>286.11056387707481</v>
      </c>
      <c r="DP124" s="58">
        <f t="shared" si="210"/>
        <v>289.42547492683906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2477.3385474066754</v>
      </c>
      <c r="CC125" s="58" cm="1">
        <f t="array" ref="CC125">INDEX(prod_est,$G$15+$H$15-1,MATCH(CC57,$BP$57:$CV$57,0))*CC50</f>
        <v>7273.8986237685021</v>
      </c>
      <c r="CD125" s="58" cm="1">
        <f t="array" ref="CD125">INDEX(prod_est,$G$15+$H$15-1,MATCH(CD57,$BP$57:$CV$57,0))*CD50</f>
        <v>14236.180703535978</v>
      </c>
      <c r="CE125" s="58" cm="1">
        <f t="array" ref="CE125">INDEX(prod_est,$G$15+$H$15-1,MATCH(CE57,$BP$57:$CV$57,0))*CE50</f>
        <v>23216.101353496255</v>
      </c>
      <c r="CF125" s="58" cm="1">
        <f t="array" ref="CF125">INDEX(prod_est,$G$15+$H$15-1,MATCH(CF57,$BP$57:$CV$57,0))*CF50</f>
        <v>34072.003582032565</v>
      </c>
      <c r="CG125" s="58" cm="1">
        <f t="array" ref="CG125">INDEX(prod_est,$G$15+$H$15-1,MATCH(CG57,$BP$57:$CV$57,0))*CG50</f>
        <v>46668.836930331265</v>
      </c>
      <c r="CH125" s="58" cm="1">
        <f t="array" ref="CH125">INDEX(prod_est,$G$15+$H$15-1,MATCH(CH57,$BP$57:$CV$57,0))*CH50</f>
        <v>60877.60960320376</v>
      </c>
      <c r="CI125" s="58" cm="1">
        <f t="array" ref="CI125">INDEX(prod_est,$G$15+$H$15-1,MATCH(CI57,$BP$57:$CV$57,0))*CI50</f>
        <v>76574.127148455605</v>
      </c>
      <c r="CJ125" s="58" cm="1">
        <f t="array" ref="CJ125">INDEX(prod_est,$G$15+$H$15-1,MATCH(CJ57,$BP$57:$CV$57,0))*CJ50</f>
        <v>93638.377415322015</v>
      </c>
      <c r="CK125" s="58" cm="1">
        <f t="array" ref="CK125">INDEX(prod_est,$G$15+$H$15-1,MATCH(CK57,$BP$57:$CV$57,0))*CK50</f>
        <v>111953.25234186914</v>
      </c>
      <c r="CL125" s="58" cm="1">
        <f t="array" ref="CL125">INDEX(prod_est,$G$15+$H$15-1,MATCH(CL57,$BP$57:$CV$57,0))*CL50</f>
        <v>131405.20240446227</v>
      </c>
      <c r="CM125" s="58" cm="1">
        <f t="array" ref="CM125">INDEX(prod_est,$G$15+$H$15-1,MATCH(CM57,$BP$57:$CV$57,0))*CM50</f>
        <v>152665.00943638524</v>
      </c>
      <c r="CN125" s="58" cm="1">
        <f t="array" ref="CN125">INDEX(prod_est,$G$15+$H$15-1,MATCH(CN57,$BP$57:$CV$57,0))*CN50</f>
        <v>175074.6998958594</v>
      </c>
      <c r="CO125" s="58" cm="1">
        <f t="array" ref="CO125">INDEX(prod_est,$G$15+$H$15-1,MATCH(CO57,$BP$57:$CV$57,0))*CO50</f>
        <v>198547.62319322571</v>
      </c>
      <c r="CP125" s="58" cm="1">
        <f t="array" ref="CP125">INDEX(prod_est,$G$15+$H$15-1,MATCH(CP57,$BP$57:$CV$57,0))*CP50</f>
        <v>222998.10863067152</v>
      </c>
      <c r="CQ125" s="58" cm="1">
        <f t="array" ref="CQ125">INDEX(prod_est,$G$15+$H$15-1,MATCH(CQ57,$BP$57:$CV$57,0))*CQ50</f>
        <v>248341.85428165476</v>
      </c>
      <c r="CR125" s="58" cm="1">
        <f t="array" ref="CR125">INDEX(prod_est,$G$15+$H$15-1,MATCH(CR57,$BP$57:$CV$57,0))*CR50</f>
        <v>274496.63337963884</v>
      </c>
      <c r="CS125" s="58" cm="1">
        <f t="array" ref="CS125">INDEX(prod_est,$G$15+$H$15-1,MATCH(CS57,$BP$57:$CV$57,0))*CS50</f>
        <v>301382.04778061103</v>
      </c>
      <c r="CT125" s="58" cm="1">
        <f t="array" ref="CT125">INDEX(prod_est,$G$15+$H$15-1,MATCH(CT57,$BP$57:$CV$57,0))*CT50</f>
        <v>327187.48003164562</v>
      </c>
      <c r="CU125" s="58" cm="1">
        <f t="array" ref="CU125">INDEX(prod_est,$G$15+$H$15-1,MATCH(CU57,$BP$57:$DP$57,0))*CU50</f>
        <v>351927.90225584299</v>
      </c>
      <c r="CV125" s="70" cm="1">
        <f t="array" ref="CV125">INDEX(prod_est,$G$15+$H$15-1,MATCH(CV57,$BP$57:$DP$57,0))*CV50</f>
        <v>375618.17364480853</v>
      </c>
      <c r="CW125" s="58" cm="1">
        <f t="array" ref="CW125">INDEX(prod_est,$G$15+$H$15-1,MATCH(CW57,$BP$57:$DP$57,0))*CW50</f>
        <v>405667.62753639324</v>
      </c>
      <c r="CX125" s="58" cm="1">
        <f t="array" ref="CX125">INDEX(prod_est,$G$15+$H$15-1,MATCH(CX57,$BP$57:$DP$57,0))*CX50</f>
        <v>435717.08142797794</v>
      </c>
      <c r="CY125" s="58" cm="1">
        <f t="array" ref="CY125">INDEX(prod_est,$G$15+$H$15-1,MATCH(CY57,$BP$57:$DP$57,0))*CY50</f>
        <v>465766.53531956265</v>
      </c>
      <c r="CZ125" s="58" cm="1">
        <f t="array" ref="CZ125">INDEX(prod_est,$G$15+$H$15-1,MATCH(CZ57,$BP$57:$DP$57,0))*CZ50</f>
        <v>495815.98921114736</v>
      </c>
      <c r="DA125" s="58" cm="1">
        <f t="array" ref="DA125">INDEX(prod_est,$G$15+$H$15-1,MATCH(DA57,$BP$57:$DP$57,0))*DA50</f>
        <v>525865.44310273207</v>
      </c>
      <c r="DB125" s="58" cm="1">
        <f t="array" ref="DB125">INDEX(prod_est,$G$15+$H$15-1,MATCH(DB57,$BP$57:$DP$57,0))*DB50</f>
        <v>555914.89699431672</v>
      </c>
      <c r="DC125" s="58" cm="1">
        <f t="array" ref="DC125">INDEX(prod_est,$G$15+$H$15-1,MATCH(DC57,$BP$57:$DP$57,0))*DC50</f>
        <v>585964.35088590148</v>
      </c>
      <c r="DD125" s="58" cm="1">
        <f t="array" ref="DD125">INDEX(prod_est,$G$15+$H$15-1,MATCH(DD57,$BP$57:$DP$57,0))*DD50</f>
        <v>616013.80477748613</v>
      </c>
      <c r="DE125" s="58" cm="1">
        <f t="array" ref="DE125">INDEX(prod_est,$G$15+$H$15-1,MATCH(DE57,$BP$57:$DP$57,0))*DE50</f>
        <v>646063.2586690709</v>
      </c>
      <c r="DF125" s="58" cm="1">
        <f t="array" ref="DF125">INDEX(prod_est,$G$15+$H$15-1,MATCH(DF57,$BP$57:$DP$57,0))*DF50</f>
        <v>676112.71256065555</v>
      </c>
      <c r="DG125" s="58" cm="1">
        <f t="array" ref="DG125">INDEX(prod_est,$G$15+$H$15-1,MATCH(DG57,$BP$57:$DP$57,0))*DG50</f>
        <v>706162.16645224008</v>
      </c>
      <c r="DH125" s="58" cm="1">
        <f t="array" ref="DH125">INDEX(prod_est,$G$15+$H$15-1,MATCH(DH57,$BP$57:$DP$57,0))*DH50</f>
        <v>736211.62034382473</v>
      </c>
      <c r="DI125" s="58" cm="1">
        <f t="array" ref="DI125">INDEX(prod_est,$G$15+$H$15-1,MATCH(DI57,$BP$57:$DP$57,0))*DI50</f>
        <v>766261.07423540938</v>
      </c>
      <c r="DJ125" s="58" cm="1">
        <f t="array" ref="DJ125">INDEX(prod_est,$G$15+$H$15-1,MATCH(DJ57,$BP$57:$DP$57,0))*DJ50</f>
        <v>796310.52812699403</v>
      </c>
      <c r="DK125" s="58" cm="1">
        <f t="array" ref="DK125">INDEX(prod_est,$G$15+$H$15-1,MATCH(DK57,$BP$57:$DP$57,0))*DK50</f>
        <v>826359.98201857868</v>
      </c>
      <c r="DL125" s="58" cm="1">
        <f t="array" ref="DL125">INDEX(prod_est,$G$15+$H$15-1,MATCH(DL57,$BP$57:$DP$57,0))*DL50</f>
        <v>856409.43591016333</v>
      </c>
      <c r="DM125" s="58" cm="1">
        <f t="array" ref="DM125">INDEX(prod_est,$G$15+$H$15-1,MATCH(DM57,$BP$57:$DP$57,0))*DM50</f>
        <v>886458.88980174786</v>
      </c>
      <c r="DN125" s="58" cm="1">
        <f t="array" ref="DN125">INDEX(prod_est,$G$15+$H$15-1,MATCH(DN57,$BP$57:$DP$57,0))*DN50</f>
        <v>916508.34369333251</v>
      </c>
      <c r="DO125" s="58" cm="1">
        <f t="array" ref="DO125">INDEX(prod_est,$G$15+$H$15-1,MATCH(DO57,$BP$57:$DP$57,0))*DO50</f>
        <v>946557.79758491716</v>
      </c>
      <c r="DP125" s="58" cm="1">
        <f t="array" ref="DP125">INDEX(prod_est,$G$15+$H$15-1,MATCH(DP57,$BP$57:$DP$57,0))*DP50</f>
        <v>976607.25147650181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2.2296046926660078</v>
      </c>
      <c r="CC126" s="58">
        <f t="shared" si="211"/>
        <v>6.5465087613916522</v>
      </c>
      <c r="CD126" s="58">
        <f t="shared" si="211"/>
        <v>12.812562633182381</v>
      </c>
      <c r="CE126" s="58">
        <f t="shared" si="211"/>
        <v>20.89449121814663</v>
      </c>
      <c r="CF126" s="58">
        <f t="shared" si="211"/>
        <v>30.664803223829306</v>
      </c>
      <c r="CG126" s="58">
        <f t="shared" si="211"/>
        <v>42.001953237298139</v>
      </c>
      <c r="CH126" s="58">
        <f t="shared" si="211"/>
        <v>54.789848642883385</v>
      </c>
      <c r="CI126" s="58">
        <f t="shared" si="211"/>
        <v>68.916714433610053</v>
      </c>
      <c r="CJ126" s="58">
        <f t="shared" si="211"/>
        <v>84.274539673789818</v>
      </c>
      <c r="CK126" s="58">
        <f t="shared" si="211"/>
        <v>100.75792710768222</v>
      </c>
      <c r="CL126" s="58">
        <f t="shared" si="211"/>
        <v>118.26468216401604</v>
      </c>
      <c r="CM126" s="58">
        <f t="shared" si="211"/>
        <v>137.39850849274671</v>
      </c>
      <c r="CN126" s="58">
        <f t="shared" si="211"/>
        <v>157.56722990627347</v>
      </c>
      <c r="CO126" s="58">
        <f t="shared" si="211"/>
        <v>178.69286087390313</v>
      </c>
      <c r="CP126" s="58">
        <f t="shared" si="211"/>
        <v>200.69829776760434</v>
      </c>
      <c r="CQ126" s="58">
        <f t="shared" si="211"/>
        <v>223.50766885348926</v>
      </c>
      <c r="CR126" s="58">
        <f t="shared" si="211"/>
        <v>247.04697004167497</v>
      </c>
      <c r="CS126" s="58">
        <f t="shared" si="211"/>
        <v>271.24384300254991</v>
      </c>
      <c r="CT126" s="58">
        <f t="shared" si="211"/>
        <v>294.46873202848099</v>
      </c>
      <c r="CU126" s="58">
        <f t="shared" si="211"/>
        <v>316.73511203025868</v>
      </c>
      <c r="CV126" s="70">
        <f t="shared" ref="CV126:DP126" si="212">CV125*1000*$I$9*$I$10</f>
        <v>338.05635628032769</v>
      </c>
      <c r="CW126" s="58">
        <f t="shared" si="212"/>
        <v>365.10086478275394</v>
      </c>
      <c r="CX126" s="58">
        <f t="shared" si="212"/>
        <v>392.14537328518009</v>
      </c>
      <c r="CY126" s="58">
        <f t="shared" si="212"/>
        <v>419.1898817876064</v>
      </c>
      <c r="CZ126" s="58">
        <f t="shared" si="212"/>
        <v>446.23439029003259</v>
      </c>
      <c r="DA126" s="58">
        <f t="shared" si="212"/>
        <v>473.27889879245885</v>
      </c>
      <c r="DB126" s="58">
        <f t="shared" si="212"/>
        <v>500.32340729488499</v>
      </c>
      <c r="DC126" s="58">
        <f t="shared" si="212"/>
        <v>527.3679157973113</v>
      </c>
      <c r="DD126" s="58">
        <f t="shared" si="212"/>
        <v>554.41242429973749</v>
      </c>
      <c r="DE126" s="58">
        <f t="shared" si="212"/>
        <v>581.45693280216381</v>
      </c>
      <c r="DF126" s="58">
        <f t="shared" si="212"/>
        <v>608.50144130459012</v>
      </c>
      <c r="DG126" s="58">
        <f t="shared" si="212"/>
        <v>635.54594980701609</v>
      </c>
      <c r="DH126" s="58">
        <f t="shared" si="212"/>
        <v>662.59045830944228</v>
      </c>
      <c r="DI126" s="58">
        <f t="shared" si="212"/>
        <v>689.63496681186848</v>
      </c>
      <c r="DJ126" s="58">
        <f t="shared" si="212"/>
        <v>716.67947531429456</v>
      </c>
      <c r="DK126" s="58">
        <f t="shared" si="212"/>
        <v>743.72398381672076</v>
      </c>
      <c r="DL126" s="58">
        <f t="shared" si="212"/>
        <v>770.76849231914696</v>
      </c>
      <c r="DM126" s="58">
        <f t="shared" si="212"/>
        <v>797.81300082157316</v>
      </c>
      <c r="DN126" s="58">
        <f t="shared" si="212"/>
        <v>824.85750932399924</v>
      </c>
      <c r="DO126" s="58">
        <f t="shared" si="212"/>
        <v>851.90201782642555</v>
      </c>
      <c r="DP126" s="58">
        <f t="shared" si="212"/>
        <v>878.94652632885163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3.4692171927971174</v>
      </c>
      <c r="CC127" s="59">
        <f t="shared" si="213"/>
        <v>10.157240749742776</v>
      </c>
      <c r="CD127" s="59">
        <f t="shared" si="213"/>
        <v>19.821541875936301</v>
      </c>
      <c r="CE127" s="59">
        <f t="shared" si="213"/>
        <v>32.228641931721214</v>
      </c>
      <c r="CF127" s="59">
        <f t="shared" si="213"/>
        <v>47.155542895802697</v>
      </c>
      <c r="CG127" s="59">
        <f t="shared" si="213"/>
        <v>64.389975330978572</v>
      </c>
      <c r="CH127" s="59">
        <f t="shared" si="213"/>
        <v>83.729628732959483</v>
      </c>
      <c r="CI127" s="59">
        <f t="shared" si="213"/>
        <v>104.98040681874583</v>
      </c>
      <c r="CJ127" s="59">
        <f t="shared" si="213"/>
        <v>127.95558936672472</v>
      </c>
      <c r="CK127" s="59">
        <f t="shared" si="213"/>
        <v>152.47409876771553</v>
      </c>
      <c r="CL127" s="59">
        <f t="shared" si="213"/>
        <v>178.36141723220987</v>
      </c>
      <c r="CM127" s="59">
        <f t="shared" si="213"/>
        <v>206.50572368116724</v>
      </c>
      <c r="CN127" s="59">
        <f t="shared" si="213"/>
        <v>235.99111527756668</v>
      </c>
      <c r="CO127" s="59">
        <f t="shared" si="213"/>
        <v>266.68113121475454</v>
      </c>
      <c r="CP127" s="59">
        <f t="shared" si="213"/>
        <v>298.44201907149318</v>
      </c>
      <c r="CQ127" s="59">
        <f t="shared" si="213"/>
        <v>331.14329172145779</v>
      </c>
      <c r="CR127" s="59">
        <f t="shared" si="213"/>
        <v>364.65869109536908</v>
      </c>
      <c r="CS127" s="59">
        <f t="shared" si="213"/>
        <v>398.86586596416498</v>
      </c>
      <c r="CT127" s="59">
        <f t="shared" si="213"/>
        <v>431.36285214695681</v>
      </c>
      <c r="CU127" s="59">
        <f t="shared" si="213"/>
        <v>462.18212586316719</v>
      </c>
      <c r="CV127" s="71">
        <f t="shared" ref="CV127:DP127" si="214">CV124+CV126</f>
        <v>491.3561599781118</v>
      </c>
      <c r="CW127" s="59">
        <f t="shared" si="214"/>
        <v>528.55195006430188</v>
      </c>
      <c r="CX127" s="59">
        <f t="shared" si="214"/>
        <v>565.41425806944619</v>
      </c>
      <c r="CY127" s="59">
        <f t="shared" si="214"/>
        <v>601.93941577252656</v>
      </c>
      <c r="CZ127" s="59">
        <f t="shared" si="214"/>
        <v>638.12389466922923</v>
      </c>
      <c r="DA127" s="59">
        <f t="shared" si="214"/>
        <v>673.9643037447928</v>
      </c>
      <c r="DB127" s="59">
        <f t="shared" si="214"/>
        <v>709.45738727342336</v>
      </c>
      <c r="DC127" s="59">
        <f t="shared" si="214"/>
        <v>744.60002264402146</v>
      </c>
      <c r="DD127" s="59">
        <f t="shared" si="214"/>
        <v>779.38921821193708</v>
      </c>
      <c r="DE127" s="59">
        <f t="shared" si="214"/>
        <v>813.82211117648649</v>
      </c>
      <c r="DF127" s="59">
        <f t="shared" si="214"/>
        <v>847.89596548398515</v>
      </c>
      <c r="DG127" s="59">
        <f t="shared" si="214"/>
        <v>881.60816975600517</v>
      </c>
      <c r="DH127" s="59">
        <f t="shared" si="214"/>
        <v>914.95623524264192</v>
      </c>
      <c r="DI127" s="59">
        <f t="shared" si="214"/>
        <v>947.93779380047795</v>
      </c>
      <c r="DJ127" s="59">
        <f t="shared" si="214"/>
        <v>980.55059589503651</v>
      </c>
      <c r="DK127" s="59">
        <f t="shared" si="214"/>
        <v>1012.7925086274577</v>
      </c>
      <c r="DL127" s="59">
        <f t="shared" si="214"/>
        <v>1044.6615137851406</v>
      </c>
      <c r="DM127" s="59">
        <f t="shared" si="214"/>
        <v>1076.1557059161141</v>
      </c>
      <c r="DN127" s="59">
        <f t="shared" si="214"/>
        <v>1107.273290426878</v>
      </c>
      <c r="DO127" s="59">
        <f t="shared" si="214"/>
        <v>1138.0125817035005</v>
      </c>
      <c r="DP127" s="59">
        <f t="shared" si="214"/>
        <v>1168.3720012556907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M46" si="2">K15</f>
        <v>6.9923559331343298E-3</v>
      </c>
      <c r="M15" s="42">
        <f t="shared" si="2"/>
        <v>6.9923559331343298E-3</v>
      </c>
      <c r="N15" s="42">
        <f t="shared" ref="N15:AO15" si="3">M15*(1-$F$4)</f>
        <v>6.9484477650967238E-3</v>
      </c>
      <c r="O15" s="42">
        <f t="shared" si="3"/>
        <v>6.9048153163215322E-3</v>
      </c>
      <c r="P15" s="42">
        <f t="shared" si="3"/>
        <v>6.8614568554426995E-3</v>
      </c>
      <c r="Q15" s="42">
        <f t="shared" si="3"/>
        <v>6.8183706619662022E-3</v>
      </c>
      <c r="R15" s="42">
        <f t="shared" si="3"/>
        <v>6.7755550262017777E-3</v>
      </c>
      <c r="S15" s="42">
        <f t="shared" si="3"/>
        <v>6.7330082491950825E-3</v>
      </c>
      <c r="T15" s="42">
        <f t="shared" si="3"/>
        <v>6.6907286426602756E-3</v>
      </c>
      <c r="U15" s="42">
        <f t="shared" si="3"/>
        <v>6.648714528913028E-3</v>
      </c>
      <c r="V15" s="42">
        <f t="shared" si="3"/>
        <v>6.6069642408039496E-3</v>
      </c>
      <c r="W15" s="42">
        <f t="shared" si="3"/>
        <v>6.5654761216524362E-3</v>
      </c>
      <c r="X15" s="42">
        <f t="shared" si="3"/>
        <v>6.5242485251809298E-3</v>
      </c>
      <c r="Y15" s="42">
        <f t="shared" si="3"/>
        <v>6.4832798154495965E-3</v>
      </c>
      <c r="Z15" s="42">
        <f t="shared" si="3"/>
        <v>6.4425683667914081E-3</v>
      </c>
      <c r="AA15" s="42">
        <f t="shared" si="3"/>
        <v>6.4021125637476351E-3</v>
      </c>
      <c r="AB15" s="42">
        <f t="shared" si="3"/>
        <v>6.3619108010037452E-3</v>
      </c>
      <c r="AC15" s="42">
        <f t="shared" si="3"/>
        <v>6.3219614833257025E-3</v>
      </c>
      <c r="AD15" s="42">
        <f t="shared" si="3"/>
        <v>6.2822630254966679E-3</v>
      </c>
      <c r="AE15" s="42">
        <f t="shared" si="3"/>
        <v>6.2428138522540953E-3</v>
      </c>
      <c r="AF15" s="42">
        <f t="shared" si="3"/>
        <v>6.2036123982272271E-3</v>
      </c>
      <c r="AG15" s="42">
        <f t="shared" si="3"/>
        <v>6.1646571078749759E-3</v>
      </c>
      <c r="AH15" s="42">
        <f t="shared" si="3"/>
        <v>6.1259464354242012E-3</v>
      </c>
      <c r="AI15" s="42">
        <f t="shared" si="3"/>
        <v>6.087478844808372E-3</v>
      </c>
      <c r="AJ15" s="42">
        <f t="shared" si="3"/>
        <v>6.0492528096066141E-3</v>
      </c>
      <c r="AK15" s="42">
        <f t="shared" si="3"/>
        <v>6.0112668129831404E-3</v>
      </c>
      <c r="AL15" s="42">
        <f t="shared" si="3"/>
        <v>5.9735193476270635E-3</v>
      </c>
      <c r="AM15" s="42">
        <f t="shared" si="3"/>
        <v>5.936008915692583E-3</v>
      </c>
      <c r="AN15" s="42">
        <f t="shared" si="3"/>
        <v>5.8987340287395499E-3</v>
      </c>
      <c r="AO15" s="42">
        <f t="shared" si="3"/>
        <v>5.861693207674404E-3</v>
      </c>
      <c r="AP15" s="42">
        <f t="shared" ref="AP15:BJ15" si="4">AO15*(1-$F$4)</f>
        <v>5.8248849826914844E-3</v>
      </c>
      <c r="AQ15" s="42">
        <f t="shared" si="4"/>
        <v>5.7883078932147048E-3</v>
      </c>
      <c r="AR15" s="42">
        <f t="shared" si="4"/>
        <v>5.7519604878395972E-3</v>
      </c>
      <c r="AS15" s="42">
        <f t="shared" si="4"/>
        <v>5.7158413242757193E-3</v>
      </c>
      <c r="AT15" s="42">
        <f t="shared" si="4"/>
        <v>5.6799489692894237E-3</v>
      </c>
      <c r="AU15" s="42">
        <f t="shared" si="4"/>
        <v>5.6442819986469847E-3</v>
      </c>
      <c r="AV15" s="42">
        <f t="shared" si="4"/>
        <v>5.6088389970580859E-3</v>
      </c>
      <c r="AW15" s="42">
        <f t="shared" si="4"/>
        <v>5.5736185581196597E-3</v>
      </c>
      <c r="AX15" s="42">
        <f t="shared" si="4"/>
        <v>5.5386192842600789E-3</v>
      </c>
      <c r="AY15" s="42">
        <f t="shared" si="4"/>
        <v>5.5038397866837016E-3</v>
      </c>
      <c r="AZ15" s="42">
        <f t="shared" si="4"/>
        <v>5.4692786853157626E-3</v>
      </c>
      <c r="BA15" s="42">
        <f t="shared" si="4"/>
        <v>5.4349346087476103E-3</v>
      </c>
      <c r="BB15" s="42">
        <f t="shared" si="4"/>
        <v>5.4008061941822894E-3</v>
      </c>
      <c r="BC15" s="42">
        <f t="shared" si="4"/>
        <v>5.3668920873804638E-3</v>
      </c>
      <c r="BD15" s="42">
        <f t="shared" si="4"/>
        <v>5.3331909426066783E-3</v>
      </c>
      <c r="BE15" s="42">
        <f t="shared" si="4"/>
        <v>5.2997014225759607E-3</v>
      </c>
      <c r="BF15" s="42">
        <f t="shared" si="4"/>
        <v>5.2664221984007557E-3</v>
      </c>
      <c r="BG15" s="42">
        <f t="shared" si="4"/>
        <v>5.2333519495381944E-3</v>
      </c>
      <c r="BH15" s="42">
        <f t="shared" si="4"/>
        <v>5.2004893637376953E-3</v>
      </c>
      <c r="BI15" s="42">
        <f t="shared" si="4"/>
        <v>5.1678331369888917E-3</v>
      </c>
      <c r="BJ15" s="42">
        <f t="shared" si="4"/>
        <v>5.1353819734698885E-3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K15*INDEX(prod_est,$G15+$H15,MATCH(BQ$14,$BP$14:$DP$14,0))</f>
        <v>585.60980940000013</v>
      </c>
      <c r="BR15" s="8" cm="1">
        <f t="array" ref="BR15">L15*INDEX(prod_est,$G15+$H15,MATCH(BR$14,$BP$14:$DP$14,0))</f>
        <v>666.76727684796015</v>
      </c>
      <c r="BS15" s="8" cm="1">
        <f t="array" ref="BS15">M15*INDEX(prod_est,$G15+$H15,MATCH(BS$14,$BP$14:$DP$14,0))</f>
        <v>703.99302631549779</v>
      </c>
      <c r="BT15" s="8" cm="1">
        <f t="array" ref="BT15">N15*INDEX(prod_est,$G15+$H15,MATCH(BT$14,$BP$14:$DP$14,0))</f>
        <v>738.27424257378289</v>
      </c>
      <c r="BU15" s="8" cm="1">
        <f t="array" ref="BU15">O15*INDEX(prod_est,$G15+$H15,MATCH(BU$14,$BP$14:$DP$14,0))</f>
        <v>773.85257145037417</v>
      </c>
      <c r="BV15" s="8" cm="1">
        <f t="array" ref="BV15">P15*INDEX(prod_est,$G15+$H15,MATCH(BV$14,$BP$14:$DP$14,0))</f>
        <v>810.755468671073</v>
      </c>
      <c r="BW15" s="8" cm="1">
        <f t="array" ref="BW15">Q15*INDEX(prod_est,$G15+$H15,MATCH(BW$14,$BP$14:$DP$14,0))</f>
        <v>849.00944703706</v>
      </c>
      <c r="BX15" s="8" cm="1">
        <f t="array" ref="BX15">R15*INDEX(prod_est,$G15+$H15,MATCH(BX$14,$BP$14:$DP$14,0))</f>
        <v>888.63992207354363</v>
      </c>
      <c r="BY15" s="8" cm="1">
        <f t="array" ref="BY15">S15*INDEX(prod_est,$G15+$H15,MATCH(BY$14,$BP$14:$DP$14,0))</f>
        <v>929.67104705660961</v>
      </c>
      <c r="BZ15" s="8" cm="1">
        <f t="array" ref="BZ15">T15*INDEX(prod_est,$G15+$H15,MATCH(BZ$14,$BP$14:$DP$14,0))</f>
        <v>961.27684120598667</v>
      </c>
      <c r="CA15" s="8" cm="1">
        <f t="array" ref="CA15">U15*INDEX(prod_est,$G15+$H15,MATCH(CA$14,$BP$14:$DP$14,0))</f>
        <v>993.59756461037944</v>
      </c>
      <c r="CB15" s="8" cm="1">
        <f t="array" ref="CB15">V15*INDEX(prod_est,$G15+$H15,MATCH(CB$14,$BP$14:$DP$14,0))</f>
        <v>1026.6284376283545</v>
      </c>
      <c r="CC15" s="8" cm="1">
        <f t="array" ref="CC15">W15*INDEX(prod_est,$G15+$H15,MATCH(CC$14,$BP$14:$DP$14,0))</f>
        <v>1060.3629380825398</v>
      </c>
      <c r="CD15" s="8" cm="1">
        <f t="array" ref="CD15">X15*INDEX(prod_est,$G15+$H15,MATCH(CD$14,$BP$14:$DP$14,0))</f>
        <v>1094.7926818402279</v>
      </c>
      <c r="CE15" s="8" cm="1">
        <f t="array" ref="CE15">Y15*INDEX(prod_est,$G15+$H15,MATCH(CE$14,$BP$14:$DP$14,0))</f>
        <v>1129.9072986735114</v>
      </c>
      <c r="CF15" s="8" cm="1">
        <f t="array" ref="CF15">Z15*INDEX(prod_est,$G15+$H15,MATCH(CF$14,$BP$14:$DP$14,0))</f>
        <v>1165.6943033994683</v>
      </c>
      <c r="CG15" s="8" cm="1">
        <f t="array" ref="CG15">AA15*INDEX(prod_est,$G15+$H15,MATCH(CG$14,$BP$14:$DP$14,0))</f>
        <v>1202.138962322779</v>
      </c>
      <c r="CH15" s="8" cm="1">
        <f t="array" ref="CH15">AB15*INDEX(prod_est,$G15+$H15,MATCH(CH$14,$BP$14:$DP$14,0))</f>
        <v>1239.2241550275298</v>
      </c>
      <c r="CI15" s="8" cm="1">
        <f t="array" ref="CI15">AC15*INDEX(prod_est,$G15+$H15,MATCH(CI$14,$BP$14:$DP$14,0))</f>
        <v>1276.9302315927671</v>
      </c>
      <c r="CJ15" s="8" cm="1">
        <f t="array" ref="CJ15">AD15*INDEX(prod_est,$G15+$H15,MATCH(CJ$14,$BP$14:$DP$14,0))</f>
        <v>1315.2348653369963</v>
      </c>
      <c r="CK15" s="8" cm="1">
        <f t="array" ref="CK15">AE15*INDEX(prod_est,$G15+$H15,MATCH(CK$14,$BP$14:$DP$14,0))</f>
        <v>1354.1129012312165</v>
      </c>
      <c r="CL15" s="8" cm="1">
        <f t="array" ref="CL15">AF15*INDEX(prod_est,$G15+$H15,MATCH(CL$14,$BP$14:$DP$14,0))</f>
        <v>1393.5362001583487</v>
      </c>
      <c r="CM15" s="8" cm="1">
        <f t="array" ref="CM15">AG15*INDEX(prod_est,$G15+$H15,MATCH(CM$14,$BP$14:$DP$14,0))</f>
        <v>1429.3972513361878</v>
      </c>
      <c r="CN15" s="8" cm="1">
        <f t="array" ref="CN15">AH15*INDEX(prod_est,$G15+$H15,MATCH(CN$14,$BP$14:$DP$14,0))</f>
        <v>1465.5197528331369</v>
      </c>
      <c r="CO15" s="8" cm="1">
        <f t="array" ref="CO15">AI15*INDEX(prod_est,$G15+$H15,MATCH(CO$14,$BP$14:$DP$14,0))</f>
        <v>1501.8628323206726</v>
      </c>
      <c r="CP15" s="8" cm="1">
        <f t="array" ref="CP15">AJ15*INDEX(prod_est,$G15+$H15,MATCH(CP$14,$BP$14:$DP$14,0))</f>
        <v>1538.3824641121059</v>
      </c>
      <c r="CQ15" s="8" cm="1">
        <f t="array" ref="CQ15">AK15*INDEX(prod_est,$G15+$H15,MATCH(CQ$14,$BP$14:$DP$14,0))</f>
        <v>1575.0313474742757</v>
      </c>
      <c r="CR15" s="8" cm="1">
        <f t="array" ref="CR15">AL15*INDEX(prod_est,$G15+$H15,MATCH(CR$14,$BP$14:$DP$14,0))</f>
        <v>1611.7587854277965</v>
      </c>
      <c r="CS15" s="8" cm="1">
        <f t="array" ref="CS15">AM15*INDEX(prod_est,$G15+$H15,MATCH(CS$14,$BP$14:$DP$14,0))</f>
        <v>1648.5105646228608</v>
      </c>
      <c r="CT15" s="8" cm="1">
        <f t="array" ref="CT15">AN15*INDEX(prod_est,$G15+$H15,MATCH(CT$14,$BP$14:$DP$14,0))</f>
        <v>1685.2288369458756</v>
      </c>
      <c r="CU15" s="8" cm="1">
        <f t="array" ref="CU15">AO15*INDEX(prod_est,$G15+$H15,MATCH(CU$14,$BP$14:$DP$14,0))</f>
        <v>1721.8520035864817</v>
      </c>
      <c r="CV15" s="8" cm="1">
        <f t="array" ref="CV15">AP15*INDEX(prod_est,$G15+$H15,MATCH(CV$14,$BP$14:$DP$14,0))</f>
        <v>1758.3146023751765</v>
      </c>
      <c r="CW15" cm="1">
        <f t="array" ref="CW15">AQ15*INDEX(prod_est,$G15+$H15,MATCH(CW$14,$BP$14:$DP$14,0))</f>
        <v>1734.8005626134263</v>
      </c>
      <c r="CX15" cm="1">
        <f t="array" ref="CX15">AR15*INDEX(prod_est,$G15+$H15,MATCH(CX$14,$BP$14:$DP$14,0))</f>
        <v>1711.1126789977357</v>
      </c>
      <c r="CY15" cm="1">
        <f t="array" ref="CY15">AS15*INDEX(prod_est,$G15+$H15,MATCH(CY$14,$BP$14:$DP$14,0))</f>
        <v>1687.2565726707735</v>
      </c>
      <c r="CZ15" cm="1">
        <f t="array" ref="CZ15">AT15*INDEX(prod_est,$G15+$H15,MATCH(CZ$14,$BP$14:$DP$14,0))</f>
        <v>1663.2377852691766</v>
      </c>
      <c r="DA15" cm="1">
        <f t="array" ref="DA15">AU15*INDEX(prod_est,$G15+$H15,MATCH(DA$14,$BP$14:$DP$14,0))</f>
        <v>1639.0617797993991</v>
      </c>
      <c r="DB15" cm="1">
        <f t="array" ref="DB15">AV15*INDEX(prod_est,$G15+$H15,MATCH(DB$14,$BP$14:$DP$14,0))</f>
        <v>1614.7339415050924</v>
      </c>
      <c r="DC15" cm="1">
        <f t="array" ref="DC15">AW15*INDEX(prod_est,$G15+$H15,MATCH(DC$14,$BP$14:$DP$14,0))</f>
        <v>1590.2595787260464</v>
      </c>
      <c r="DD15" cm="1">
        <f t="array" ref="DD15">AX15*INDEX(prod_est,$G15+$H15,MATCH(DD$14,$BP$14:$DP$14,0))</f>
        <v>1565.643923748833</v>
      </c>
      <c r="DE15" cm="1">
        <f t="array" ref="DE15">AY15*INDEX(prod_est,$G15+$H15,MATCH(DE$14,$BP$14:$DP$14,0))</f>
        <v>1540.8921336491665</v>
      </c>
      <c r="DF15" cm="1">
        <f t="array" ref="DF15">AZ15*INDEX(prod_est,$G15+$H15,MATCH(DF$14,$BP$14:$DP$14,0))</f>
        <v>1516.0092911260861</v>
      </c>
      <c r="DG15" cm="1">
        <f t="array" ref="DG15">BA15*INDEX(prod_est,$G15+$H15,MATCH(DG$14,$BP$14:$DP$14,0))</f>
        <v>1491.0004053280004</v>
      </c>
      <c r="DH15" cm="1">
        <f t="array" ref="DH15">BB15*INDEX(prod_est,$G15+$H15,MATCH(DH$14,$BP$14:$DP$14,0))</f>
        <v>1465.8704126707521</v>
      </c>
      <c r="DI15" cm="1">
        <f t="array" ref="DI15">BC15*INDEX(prod_est,$G15+$H15,MATCH(DI$14,$BP$14:$DP$14,0))</f>
        <v>1440.624177647634</v>
      </c>
      <c r="DJ15" cm="1">
        <f t="array" ref="DJ15">BD15*INDEX(prod_est,$G15+$H15,MATCH(DJ$14,$BP$14:$DP$14,0))</f>
        <v>1415.2664936315796</v>
      </c>
      <c r="DK15" cm="1">
        <f t="array" ref="DK15">BE15*INDEX(prod_est,$G15+$H15,MATCH(DK$14,$BP$14:$DP$14,0))</f>
        <v>1389.8020836694695</v>
      </c>
      <c r="DL15" cm="1">
        <f t="array" ref="DL15">BF15*INDEX(prod_est,$G15+$H15,MATCH(DL$14,$BP$14:$DP$14,0))</f>
        <v>1364.235601268749</v>
      </c>
      <c r="DM15" cm="1">
        <f t="array" ref="DM15">BG15*INDEX(prod_est,$G15+$H15,MATCH(DM$14,$BP$14:$DP$14,0))</f>
        <v>1338.5716311762849</v>
      </c>
      <c r="DN15" cm="1">
        <f t="array" ref="DN15">BH15*INDEX(prod_est,$G15+$H15,MATCH(DN$14,$BP$14:$DP$14,0))</f>
        <v>1312.8146901496641</v>
      </c>
      <c r="DO15" cm="1">
        <f t="array" ref="DO15">BI15*INDEX(prod_est,$G15+$H15,MATCH(DO$14,$BP$14:$DP$14,0))</f>
        <v>1286.9692277209183</v>
      </c>
      <c r="DP15" cm="1">
        <f t="array" ref="DP15">BJ15*INDEX(prod_est,$G15+$H15,MATCH(DP$14,$BP$14:$DP$14,0))</f>
        <v>1261.0396269527791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si="2"/>
        <v>6.6956047812620305E-4</v>
      </c>
      <c r="N32" s="42">
        <f t="shared" ref="N32:AP32" si="41">M32*(1-$F$4)</f>
        <v>6.6535600480332883E-4</v>
      </c>
      <c r="O32" s="42">
        <f t="shared" si="41"/>
        <v>6.6117793327162989E-4</v>
      </c>
      <c r="P32" s="42">
        <f t="shared" si="41"/>
        <v>6.5702609774230861E-4</v>
      </c>
      <c r="Q32" s="42">
        <f t="shared" si="41"/>
        <v>6.5290033346763012E-4</v>
      </c>
      <c r="R32" s="42">
        <f t="shared" si="41"/>
        <v>6.4880047673438531E-4</v>
      </c>
      <c r="S32" s="42">
        <f t="shared" si="41"/>
        <v>6.4472636485739417E-4</v>
      </c>
      <c r="T32" s="42">
        <f t="shared" si="41"/>
        <v>6.4067783617305081E-4</v>
      </c>
      <c r="U32" s="42">
        <f t="shared" si="41"/>
        <v>6.366547300329081E-4</v>
      </c>
      <c r="V32" s="42">
        <f t="shared" si="41"/>
        <v>6.3265688679730345E-4</v>
      </c>
      <c r="W32" s="42">
        <f t="shared" si="41"/>
        <v>6.2868414782902378E-4</v>
      </c>
      <c r="X32" s="42">
        <f t="shared" si="41"/>
        <v>6.247363554870109E-4</v>
      </c>
      <c r="Y32" s="42">
        <f t="shared" si="41"/>
        <v>6.208133531201064E-4</v>
      </c>
      <c r="Z32" s="42">
        <f t="shared" si="41"/>
        <v>6.1691498506083508E-4</v>
      </c>
      <c r="AA32" s="42">
        <f t="shared" si="41"/>
        <v>6.130410966192285E-4</v>
      </c>
      <c r="AB32" s="42">
        <f t="shared" si="41"/>
        <v>6.0919153407668655E-4</v>
      </c>
      <c r="AC32" s="42">
        <f t="shared" si="41"/>
        <v>6.0536614467987765E-4</v>
      </c>
      <c r="AD32" s="42">
        <f t="shared" si="41"/>
        <v>6.0156477663467765E-4</v>
      </c>
      <c r="AE32" s="42">
        <f t="shared" si="41"/>
        <v>5.9778727910014633E-4</v>
      </c>
      <c r="AF32" s="42">
        <f t="shared" si="41"/>
        <v>5.9403350218254218E-4</v>
      </c>
      <c r="AG32" s="42">
        <f t="shared" si="41"/>
        <v>5.9030329692937413E-4</v>
      </c>
      <c r="AH32" s="42">
        <f t="shared" si="41"/>
        <v>5.8659651532349134E-4</v>
      </c>
      <c r="AI32" s="42">
        <f t="shared" si="41"/>
        <v>5.8291301027720965E-4</v>
      </c>
      <c r="AJ32" s="42">
        <f t="shared" si="41"/>
        <v>5.7925263562647511E-4</v>
      </c>
      <c r="AK32" s="42">
        <f t="shared" si="41"/>
        <v>5.7561524612506393E-4</v>
      </c>
      <c r="AL32" s="42">
        <f t="shared" si="41"/>
        <v>5.7200069743881907E-4</v>
      </c>
      <c r="AM32" s="42">
        <f t="shared" si="41"/>
        <v>5.6840884613992317E-4</v>
      </c>
      <c r="AN32" s="42">
        <f t="shared" si="41"/>
        <v>5.6483954970120689E-4</v>
      </c>
      <c r="AO32" s="42">
        <f t="shared" si="41"/>
        <v>5.6129266649049357E-4</v>
      </c>
      <c r="AP32" s="42">
        <f t="shared" si="41"/>
        <v>5.5776805576497905E-4</v>
      </c>
      <c r="AQ32" s="42">
        <f t="shared" ref="AQ32:BJ32" si="42">AP32*(1-$F$4)</f>
        <v>5.5426557766564705E-4</v>
      </c>
      <c r="AR32" s="42">
        <f t="shared" si="42"/>
        <v>5.507850932117193E-4</v>
      </c>
      <c r="AS32" s="42">
        <f t="shared" si="42"/>
        <v>5.4732646429514063E-4</v>
      </c>
      <c r="AT32" s="42">
        <f t="shared" si="42"/>
        <v>5.4388955367509913E-4</v>
      </c>
      <c r="AU32" s="42">
        <f t="shared" si="42"/>
        <v>5.4047422497257983E-4</v>
      </c>
      <c r="AV32" s="42">
        <f t="shared" si="42"/>
        <v>5.3708034266495349E-4</v>
      </c>
      <c r="AW32" s="42">
        <f t="shared" si="42"/>
        <v>5.3370777208059869E-4</v>
      </c>
      <c r="AX32" s="42">
        <f t="shared" si="42"/>
        <v>5.3035637939355818E-4</v>
      </c>
      <c r="AY32" s="42">
        <f t="shared" si="42"/>
        <v>5.2702603161822832E-4</v>
      </c>
      <c r="AZ32" s="42">
        <f t="shared" si="42"/>
        <v>5.2371659660408246E-4</v>
      </c>
      <c r="BA32" s="42">
        <f t="shared" si="42"/>
        <v>5.2042794303042671E-4</v>
      </c>
      <c r="BB32" s="42">
        <f t="shared" si="42"/>
        <v>5.1715994040118954E-4</v>
      </c>
      <c r="BC32" s="42">
        <f t="shared" si="42"/>
        <v>5.1391245903974301E-4</v>
      </c>
      <c r="BD32" s="42">
        <f t="shared" si="42"/>
        <v>5.1068537008375767E-4</v>
      </c>
      <c r="BE32" s="42">
        <f t="shared" si="42"/>
        <v>5.0747854548008895E-4</v>
      </c>
      <c r="BF32" s="42">
        <f t="shared" si="42"/>
        <v>5.0429185797969578E-4</v>
      </c>
      <c r="BG32" s="42">
        <f t="shared" si="42"/>
        <v>5.0112518113259151E-4</v>
      </c>
      <c r="BH32" s="42">
        <f t="shared" si="42"/>
        <v>4.9797838928282618E-4</v>
      </c>
      <c r="BI32" s="42">
        <f t="shared" si="42"/>
        <v>4.9485135756350044E-4</v>
      </c>
      <c r="BJ32" s="42">
        <f t="shared" si="42"/>
        <v>4.9174396189181077E-4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K32*INDEX(prod_est,$G32+$H32,MATCH(BQ$14,$BP$14:$DP$14,0))</f>
        <v>56.075690043069507</v>
      </c>
      <c r="BR32" s="8" cm="1">
        <f t="array" ref="BR32">L32*INDEX(prod_est,$G32+$H32,MATCH(BR$14,$BP$14:$DP$14,0))</f>
        <v>63.847009642300776</v>
      </c>
      <c r="BS32" s="8" cm="1">
        <f t="array" ref="BS32">M32*INDEX(prod_est,$G32+$H32,MATCH(BS$14,$BP$14:$DP$14,0))</f>
        <v>67.411600868840097</v>
      </c>
      <c r="BT32" s="8" cm="1">
        <f t="array" ref="BT32">N32*INDEX(prod_est,$G32+$H32,MATCH(BT$14,$BP$14:$DP$14,0))</f>
        <v>70.694235186678128</v>
      </c>
      <c r="BU32" s="8" cm="1">
        <f t="array" ref="BU32">O32*INDEX(prod_est,$G32+$H32,MATCH(BU$14,$BP$14:$DP$14,0))</f>
        <v>74.101075902646016</v>
      </c>
      <c r="BV32" s="8" cm="1">
        <f t="array" ref="BV32">P32*INDEX(prod_est,$G32+$H32,MATCH(BV$14,$BP$14:$DP$14,0))</f>
        <v>77.63475206896463</v>
      </c>
      <c r="BW32" s="8" cm="1">
        <f t="array" ref="BW32">Q32*INDEX(prod_est,$G32+$H32,MATCH(BW$14,$BP$14:$DP$14,0))</f>
        <v>81.297802447104985</v>
      </c>
      <c r="BX32" s="8" cm="1">
        <f t="array" ref="BX32">R32*INDEX(prod_est,$G32+$H32,MATCH(BX$14,$BP$14:$DP$14,0))</f>
        <v>85.092660727710594</v>
      </c>
      <c r="BY32" s="8" cm="1">
        <f t="array" ref="BY32">S32*INDEX(prod_est,$G32+$H32,MATCH(BY$14,$BP$14:$DP$14,0))</f>
        <v>89.021639733417885</v>
      </c>
      <c r="BZ32" s="8" cm="1">
        <f t="array" ref="BZ32">T32*INDEX(prod_est,$G32+$H32,MATCH(BZ$14,$BP$14:$DP$14,0))</f>
        <v>92.048086162143861</v>
      </c>
      <c r="CA32" s="8" cm="1">
        <f t="array" ref="CA32">U32*INDEX(prod_est,$G32+$H32,MATCH(CA$14,$BP$14:$DP$14,0))</f>
        <v>95.142991401947569</v>
      </c>
      <c r="CB32" s="8" cm="1">
        <f t="array" ref="CB32">V32*INDEX(prod_est,$G32+$H32,MATCH(CB$14,$BP$14:$DP$14,0))</f>
        <v>98.305897773180831</v>
      </c>
      <c r="CC32" s="8" cm="1">
        <f t="array" ref="CC32">W32*INDEX(prod_est,$G32+$H32,MATCH(CC$14,$BP$14:$DP$14,0))</f>
        <v>101.53618073781364</v>
      </c>
      <c r="CD32" s="8" cm="1">
        <f t="array" ref="CD32">X32*INDEX(prod_est,$G32+$H32,MATCH(CD$14,$BP$14:$DP$14,0))</f>
        <v>104.83303746430279</v>
      </c>
      <c r="CE32" s="8" cm="1">
        <f t="array" ref="CE32">Y32*INDEX(prod_est,$G32+$H32,MATCH(CE$14,$BP$14:$DP$14,0))</f>
        <v>108.19547494044724</v>
      </c>
      <c r="CF32" s="8" cm="1">
        <f t="array" ref="CF32">Z32*INDEX(prod_est,$G32+$H32,MATCH(CF$14,$BP$14:$DP$14,0))</f>
        <v>111.62229763427933</v>
      </c>
      <c r="CG32" s="8" cm="1">
        <f t="array" ref="CG32">AA32*INDEX(prod_est,$G32+$H32,MATCH(CG$14,$BP$14:$DP$14,0))</f>
        <v>115.11209470513585</v>
      </c>
      <c r="CH32" s="8" cm="1">
        <f t="array" ref="CH32">AB32*INDEX(prod_est,$G32+$H32,MATCH(CH$14,$BP$14:$DP$14,0))</f>
        <v>118.66322676938491</v>
      </c>
      <c r="CI32" s="8" cm="1">
        <f t="array" ref="CI32">AC32*INDEX(prod_est,$G32+$H32,MATCH(CI$14,$BP$14:$DP$14,0))</f>
        <v>122.27381222794961</v>
      </c>
      <c r="CJ32" s="8" cm="1">
        <f t="array" ref="CJ32">AD32*INDEX(prod_est,$G32+$H32,MATCH(CJ$14,$BP$14:$DP$14,0))</f>
        <v>125.94171316570105</v>
      </c>
      <c r="CK32" s="8" cm="1">
        <f t="array" ref="CK32">AE32*INDEX(prod_est,$G32+$H32,MATCH(CK$14,$BP$14:$DP$14,0))</f>
        <v>129.66452083608706</v>
      </c>
      <c r="CL32" s="8" cm="1">
        <f t="array" ref="CL32">AF32*INDEX(prod_est,$G32+$H32,MATCH(CL$14,$BP$14:$DP$14,0))</f>
        <v>133.43954074802838</v>
      </c>
      <c r="CM32" s="8" cm="1">
        <f t="array" ref="CM32">AG32*INDEX(prod_est,$G32+$H32,MATCH(CM$14,$BP$14:$DP$14,0))</f>
        <v>136.87345383860227</v>
      </c>
      <c r="CN32" s="8" cm="1">
        <f t="array" ref="CN32">AH32*INDEX(prod_est,$G32+$H32,MATCH(CN$14,$BP$14:$DP$14,0))</f>
        <v>140.33240238251173</v>
      </c>
      <c r="CO32" s="8" cm="1">
        <f t="array" ref="CO32">AI32*INDEX(prod_est,$G32+$H32,MATCH(CO$14,$BP$14:$DP$14,0))</f>
        <v>143.8124726064749</v>
      </c>
      <c r="CP32" s="8" cm="1">
        <f t="array" ref="CP32">AJ32*INDEX(prod_est,$G32+$H32,MATCH(CP$14,$BP$14:$DP$14,0))</f>
        <v>147.30944878404546</v>
      </c>
      <c r="CQ32" s="8" cm="1">
        <f t="array" ref="CQ32">AK32*INDEX(prod_est,$G32+$H32,MATCH(CQ$14,$BP$14:$DP$14,0))</f>
        <v>150.81880158321945</v>
      </c>
      <c r="CR32" s="8" cm="1">
        <f t="array" ref="CR32">AL32*INDEX(prod_est,$G32+$H32,MATCH(CR$14,$BP$14:$DP$14,0))</f>
        <v>154.33567646082412</v>
      </c>
      <c r="CS32" s="8" cm="1">
        <f t="array" ref="CS32">AM32*INDEX(prod_est,$G32+$H32,MATCH(CS$14,$BP$14:$DP$14,0))</f>
        <v>157.8548821598975</v>
      </c>
      <c r="CT32" s="8" cm="1">
        <f t="array" ref="CT32">AN32*INDEX(prod_est,$G32+$H32,MATCH(CT$14,$BP$14:$DP$14,0))</f>
        <v>161.3708793728062</v>
      </c>
      <c r="CU32" s="8" cm="1">
        <f t="array" ref="CU32">AO32*INDEX(prod_est,$G32+$H32,MATCH(CU$14,$BP$14:$DP$14,0))</f>
        <v>164.87776963995944</v>
      </c>
      <c r="CV32" s="8" cm="1">
        <f t="array" ref="CV32">AP32*INDEX(prod_est,$G32+$H32,MATCH(CV$14,$BP$14:$DP$14,0))</f>
        <v>168.36928456170324</v>
      </c>
      <c r="CW32" cm="1">
        <f t="array" ref="CW32">AQ32*INDEX(prod_est,$G32+$H32,MATCH(CW$14,$BP$14:$DP$14,0))</f>
        <v>166.11767267922593</v>
      </c>
      <c r="CX32" cm="1">
        <f t="array" ref="CX32">AR32*INDEX(prod_est,$G32+$H32,MATCH(CX$14,$BP$14:$DP$14,0))</f>
        <v>163.84941419364711</v>
      </c>
      <c r="CY32" cm="1">
        <f t="array" ref="CY32">AS32*INDEX(prod_est,$G32+$H32,MATCH(CY$14,$BP$14:$DP$14,0))</f>
        <v>161.56504736346054</v>
      </c>
      <c r="CZ32" cm="1">
        <f t="array" ref="CZ32">AT32*INDEX(prod_est,$G32+$H32,MATCH(CZ$14,$BP$14:$DP$14,0))</f>
        <v>159.26510283397542</v>
      </c>
      <c r="DA32" cm="1">
        <f t="array" ref="DA32">AU32*INDEX(prod_est,$G32+$H32,MATCH(DA$14,$BP$14:$DP$14,0))</f>
        <v>156.95010372118429</v>
      </c>
      <c r="DB32" cm="1">
        <f t="array" ref="DB32">AV32*INDEX(prod_est,$G32+$H32,MATCH(DB$14,$BP$14:$DP$14,0))</f>
        <v>154.62056569481962</v>
      </c>
      <c r="DC32" cm="1">
        <f t="array" ref="DC32">AW32*INDEX(prod_est,$G32+$H32,MATCH(DC$14,$BP$14:$DP$14,0))</f>
        <v>152.27699706060298</v>
      </c>
      <c r="DD32" cm="1">
        <f t="array" ref="DD32">AX32*INDEX(prod_est,$G32+$H32,MATCH(DD$14,$BP$14:$DP$14,0))</f>
        <v>149.91989884169914</v>
      </c>
      <c r="DE32" cm="1">
        <f t="array" ref="DE32">AY32*INDEX(prod_est,$G32+$H32,MATCH(DE$14,$BP$14:$DP$14,0))</f>
        <v>147.54976485937718</v>
      </c>
      <c r="DF32" cm="1">
        <f t="array" ref="DF32">AZ32*INDEX(prod_est,$G32+$H32,MATCH(DF$14,$BP$14:$DP$14,0))</f>
        <v>145.16708181288865</v>
      </c>
      <c r="DG32" cm="1">
        <f t="array" ref="DG32">BA32*INDEX(prod_est,$G32+$H32,MATCH(DG$14,$BP$14:$DP$14,0))</f>
        <v>142.77232935856617</v>
      </c>
      <c r="DH32" cm="1">
        <f t="array" ref="DH32">BB32*INDEX(prod_est,$G32+$H32,MATCH(DH$14,$BP$14:$DP$14,0))</f>
        <v>140.3659801881582</v>
      </c>
      <c r="DI32" cm="1">
        <f t="array" ref="DI32">BC32*INDEX(prod_est,$G32+$H32,MATCH(DI$14,$BP$14:$DP$14,0))</f>
        <v>137.94850010639291</v>
      </c>
      <c r="DJ32" cm="1">
        <f t="array" ref="DJ32">BD32*INDEX(prod_est,$G32+$H32,MATCH(DJ$14,$BP$14:$DP$14,0))</f>
        <v>135.52034810779293</v>
      </c>
      <c r="DK32" cm="1">
        <f t="array" ref="DK32">BE32*INDEX(prod_est,$G32+$H32,MATCH(DK$14,$BP$14:$DP$14,0))</f>
        <v>133.08197645273484</v>
      </c>
      <c r="DL32" cm="1">
        <f t="array" ref="DL32">BF32*INDEX(prod_est,$G32+$H32,MATCH(DL$14,$BP$14:$DP$14,0))</f>
        <v>130.63383074277263</v>
      </c>
      <c r="DM32" cm="1">
        <f t="array" ref="DM32">BG32*INDEX(prod_est,$G32+$H32,MATCH(DM$14,$BP$14:$DP$14,0))</f>
        <v>128.17634999521803</v>
      </c>
      <c r="DN32" cm="1">
        <f t="array" ref="DN32">BH32*INDEX(prod_est,$G32+$H32,MATCH(DN$14,$BP$14:$DP$14,0))</f>
        <v>125.70996671699693</v>
      </c>
      <c r="DO32" cm="1">
        <f t="array" ref="DO32">BI32*INDEX(prod_est,$G32+$H32,MATCH(DO$14,$BP$14:$DP$14,0))</f>
        <v>123.23510697778072</v>
      </c>
      <c r="DP32" cm="1">
        <f t="array" ref="DP32">BJ32*INDEX(prod_est,$G32+$H32,MATCH(DP$14,$BP$14:$DP$14,0))</f>
        <v>120.75219048240223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7.6619164112605329</v>
      </c>
      <c r="N47" s="42">
        <f t="shared" si="66"/>
        <v>7.613803769900052</v>
      </c>
      <c r="O47" s="42">
        <f t="shared" si="66"/>
        <v>7.5659932495931619</v>
      </c>
      <c r="P47" s="42">
        <f t="shared" si="66"/>
        <v>7.5184829531850079</v>
      </c>
      <c r="Q47" s="42">
        <f t="shared" si="66"/>
        <v>7.4712709954338319</v>
      </c>
      <c r="R47" s="42">
        <f t="shared" si="66"/>
        <v>7.4243555029361632</v>
      </c>
      <c r="S47" s="42">
        <f t="shared" si="66"/>
        <v>7.3777346140524767</v>
      </c>
      <c r="T47" s="42">
        <f t="shared" si="66"/>
        <v>7.3314064788333271</v>
      </c>
      <c r="U47" s="42">
        <f t="shared" si="66"/>
        <v>7.285369258945936</v>
      </c>
      <c r="V47" s="42">
        <f t="shared" si="66"/>
        <v>7.2396211276012536</v>
      </c>
      <c r="W47" s="42">
        <f t="shared" si="66"/>
        <v>7.1941602694814595</v>
      </c>
      <c r="X47" s="42">
        <f t="shared" si="66"/>
        <v>7.1489848806679408</v>
      </c>
      <c r="Y47" s="42">
        <f t="shared" si="66"/>
        <v>7.1040931685697029</v>
      </c>
      <c r="Z47" s="42">
        <f t="shared" si="66"/>
        <v>7.0594833518522435</v>
      </c>
      <c r="AA47" s="42">
        <f t="shared" si="66"/>
        <v>7.0151536603668632</v>
      </c>
      <c r="AB47" s="42">
        <f t="shared" si="66"/>
        <v>6.971102335080432</v>
      </c>
      <c r="AC47" s="42">
        <f t="shared" si="66"/>
        <v>6.92732762800558</v>
      </c>
      <c r="AD47" s="42">
        <f t="shared" si="66"/>
        <v>6.8838278021313455</v>
      </c>
      <c r="AE47" s="42">
        <f t="shared" si="66"/>
        <v>6.8406011313542416</v>
      </c>
      <c r="AF47" s="42">
        <f t="shared" si="66"/>
        <v>6.7976459004097691</v>
      </c>
      <c r="AG47" s="42">
        <f t="shared" si="66"/>
        <v>6.7549604048043497</v>
      </c>
      <c r="AH47" s="42">
        <f t="shared" si="66"/>
        <v>6.7125429507476921</v>
      </c>
      <c r="AI47" s="42">
        <f t="shared" si="66"/>
        <v>6.6703918550855814</v>
      </c>
      <c r="AJ47" s="42">
        <f t="shared" si="66"/>
        <v>6.6285054452330892</v>
      </c>
      <c r="AK47" s="42">
        <f t="shared" si="66"/>
        <v>6.5868820591082038</v>
      </c>
      <c r="AL47" s="42">
        <f t="shared" si="66"/>
        <v>6.5455200450658824</v>
      </c>
      <c r="AM47" s="42">
        <f t="shared" si="66"/>
        <v>6.5044177618325065</v>
      </c>
      <c r="AN47" s="42">
        <f t="shared" si="66"/>
        <v>6.4635735784407569</v>
      </c>
      <c r="AO47" s="42">
        <f t="shared" ref="AO47:BJ47" si="67">SUM(AO15:AO46)*1000</f>
        <v>6.4229858741648975</v>
      </c>
      <c r="AP47">
        <f t="shared" si="67"/>
        <v>6.3826530384564633</v>
      </c>
      <c r="AQ47">
        <f t="shared" si="67"/>
        <v>6.3425734708803523</v>
      </c>
      <c r="AR47">
        <f t="shared" si="67"/>
        <v>6.3027455810513171</v>
      </c>
      <c r="AS47">
        <f t="shared" si="67"/>
        <v>6.2631677885708594</v>
      </c>
      <c r="AT47">
        <f t="shared" si="67"/>
        <v>6.223838522964523</v>
      </c>
      <c r="AU47">
        <f t="shared" si="67"/>
        <v>6.1847562236195639</v>
      </c>
      <c r="AV47">
        <f t="shared" si="67"/>
        <v>6.1459193397230392</v>
      </c>
      <c r="AW47">
        <f t="shared" si="67"/>
        <v>6.1073263302002587</v>
      </c>
      <c r="AX47">
        <f t="shared" si="67"/>
        <v>6.0689756636536369</v>
      </c>
      <c r="AY47">
        <f t="shared" si="67"/>
        <v>6.0308658183019297</v>
      </c>
      <c r="AZ47">
        <f t="shared" si="67"/>
        <v>5.9929952819198453</v>
      </c>
      <c r="BA47">
        <f t="shared" si="67"/>
        <v>5.9553625517780366</v>
      </c>
      <c r="BB47">
        <f t="shared" si="67"/>
        <v>5.9179661345834793</v>
      </c>
      <c r="BC47">
        <f t="shared" si="67"/>
        <v>5.8808045464202063</v>
      </c>
      <c r="BD47">
        <f t="shared" si="67"/>
        <v>5.8438763126904361</v>
      </c>
      <c r="BE47">
        <f t="shared" si="67"/>
        <v>5.8071799680560492</v>
      </c>
      <c r="BF47">
        <f t="shared" si="67"/>
        <v>5.7707140563804513</v>
      </c>
      <c r="BG47">
        <f t="shared" si="67"/>
        <v>5.7344771306707862</v>
      </c>
      <c r="BH47">
        <f t="shared" si="67"/>
        <v>5.6984677530205214</v>
      </c>
      <c r="BI47">
        <f t="shared" si="67"/>
        <v>5.6626844945523924</v>
      </c>
      <c r="BJ47">
        <f t="shared" si="67"/>
        <v>5.6271259353616996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703.99302631549779</v>
      </c>
      <c r="BT58" s="65">
        <f t="shared" si="75"/>
        <v>738.27424257378289</v>
      </c>
      <c r="BU58" s="65">
        <f t="shared" si="75"/>
        <v>773.85257145037417</v>
      </c>
      <c r="BV58" s="65">
        <f t="shared" si="75"/>
        <v>810.755468671073</v>
      </c>
      <c r="BW58" s="65">
        <f t="shared" si="75"/>
        <v>849.00944703706</v>
      </c>
      <c r="BX58" s="65">
        <f t="shared" si="75"/>
        <v>888.63992207354363</v>
      </c>
      <c r="BY58" s="65">
        <f t="shared" si="75"/>
        <v>929.67104705660961</v>
      </c>
      <c r="BZ58" s="65">
        <f t="shared" si="75"/>
        <v>961.27684120598667</v>
      </c>
      <c r="CA58" s="65">
        <f t="shared" si="75"/>
        <v>993.59756461037944</v>
      </c>
      <c r="CB58" s="65">
        <f t="shared" si="75"/>
        <v>1025.3451520813192</v>
      </c>
      <c r="CC58" s="65">
        <f t="shared" si="75"/>
        <v>1056.3865770647303</v>
      </c>
      <c r="CD58" s="65">
        <f t="shared" si="75"/>
        <v>1086.5817367264262</v>
      </c>
      <c r="CE58" s="65">
        <f t="shared" si="75"/>
        <v>1115.7834574400924</v>
      </c>
      <c r="CF58" s="65">
        <f t="shared" si="75"/>
        <v>1143.8375352107282</v>
      </c>
      <c r="CG58" s="65">
        <f t="shared" si="75"/>
        <v>1170.5828145618061</v>
      </c>
      <c r="CH58" s="65">
        <f t="shared" si="75"/>
        <v>1195.8513096015663</v>
      </c>
      <c r="CI58" s="65">
        <f t="shared" si="75"/>
        <v>1219.4683711710925</v>
      </c>
      <c r="CJ58" s="65">
        <f t="shared" si="75"/>
        <v>1241.2529041617902</v>
      </c>
      <c r="CK58" s="65">
        <f t="shared" si="75"/>
        <v>1261.0176392715705</v>
      </c>
      <c r="CL58" s="65">
        <f t="shared" si="75"/>
        <v>1278.5694636452849</v>
      </c>
      <c r="CM58" s="65">
        <f t="shared" si="75"/>
        <v>1290.0310193309094</v>
      </c>
      <c r="CN58" s="65">
        <f t="shared" si="75"/>
        <v>1298.8168809483675</v>
      </c>
      <c r="CO58" s="65">
        <f t="shared" si="75"/>
        <v>1304.7433355785843</v>
      </c>
      <c r="CP58" s="65">
        <f t="shared" si="75"/>
        <v>1307.6250944952901</v>
      </c>
      <c r="CQ58" s="65">
        <f t="shared" si="75"/>
        <v>1307.2760184036488</v>
      </c>
      <c r="CR58" s="65">
        <f t="shared" si="75"/>
        <v>1303.5099177147304</v>
      </c>
      <c r="CS58" s="65">
        <f t="shared" si="75"/>
        <v>1296.1414314347244</v>
      </c>
      <c r="CT58" s="65">
        <f t="shared" si="75"/>
        <v>1287.0935242174123</v>
      </c>
      <c r="CU58" s="65">
        <f t="shared" si="75"/>
        <v>1276.3227976584794</v>
      </c>
      <c r="CV58" s="69">
        <f t="shared" ref="CV58:DP58" si="76">CV$49*CV15</f>
        <v>1263.788620457158</v>
      </c>
      <c r="CW58" s="65">
        <f t="shared" si="76"/>
        <v>1207.8548917195978</v>
      </c>
      <c r="CX58" s="65">
        <f t="shared" si="76"/>
        <v>1152.8621674747242</v>
      </c>
      <c r="CY58" s="65">
        <f t="shared" si="76"/>
        <v>1098.825842951841</v>
      </c>
      <c r="CZ58" s="65">
        <f t="shared" si="76"/>
        <v>1045.7607574879946</v>
      </c>
      <c r="DA58" s="65">
        <f t="shared" si="76"/>
        <v>993.68120400338546</v>
      </c>
      <c r="DB58" s="65">
        <f t="shared" si="76"/>
        <v>942.60093835359726</v>
      </c>
      <c r="DC58" s="65">
        <f t="shared" si="76"/>
        <v>892.53318855999316</v>
      </c>
      <c r="DD58" s="65">
        <f t="shared" si="76"/>
        <v>843.49066391968358</v>
      </c>
      <c r="DE58" s="65">
        <f t="shared" si="76"/>
        <v>795.48556399638187</v>
      </c>
      <c r="DF58" s="65">
        <f t="shared" si="76"/>
        <v>748.52958749350466</v>
      </c>
      <c r="DG58" s="65">
        <f t="shared" si="76"/>
        <v>702.63394101081997</v>
      </c>
      <c r="DH58" s="65">
        <f t="shared" si="76"/>
        <v>657.8093476859998</v>
      </c>
      <c r="DI58" s="65">
        <f t="shared" si="76"/>
        <v>614.06605572230387</v>
      </c>
      <c r="DJ58" s="65">
        <f t="shared" si="76"/>
        <v>571.41384680375018</v>
      </c>
      <c r="DK58" s="65">
        <f t="shared" si="76"/>
        <v>529.86204439898518</v>
      </c>
      <c r="DL58" s="65">
        <f t="shared" si="76"/>
        <v>489.4195219551637</v>
      </c>
      <c r="DM58" s="65">
        <f t="shared" si="76"/>
        <v>450.09471098302583</v>
      </c>
      <c r="DN58" s="65">
        <f t="shared" si="76"/>
        <v>411.89560903445721</v>
      </c>
      <c r="DO58" s="65">
        <f t="shared" si="76"/>
        <v>374.82978757371762</v>
      </c>
      <c r="DP58" s="65">
        <f t="shared" si="76"/>
        <v>338.90439974355957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67.411600868840097</v>
      </c>
      <c r="BT75" s="65">
        <f t="shared" si="109"/>
        <v>70.694235186678128</v>
      </c>
      <c r="BU75" s="65">
        <f t="shared" si="109"/>
        <v>74.101075902646016</v>
      </c>
      <c r="BV75" s="65">
        <f t="shared" si="109"/>
        <v>77.63475206896463</v>
      </c>
      <c r="BW75" s="65">
        <f t="shared" si="109"/>
        <v>81.297802447104985</v>
      </c>
      <c r="BX75" s="65">
        <f t="shared" si="109"/>
        <v>85.092660727710594</v>
      </c>
      <c r="BY75" s="65">
        <f t="shared" si="109"/>
        <v>89.021639733417885</v>
      </c>
      <c r="BZ75" s="65">
        <f t="shared" si="109"/>
        <v>92.048086162143861</v>
      </c>
      <c r="CA75" s="65">
        <f t="shared" si="109"/>
        <v>95.142991401947569</v>
      </c>
      <c r="CB75" s="65">
        <f t="shared" si="109"/>
        <v>98.183015400964351</v>
      </c>
      <c r="CC75" s="65">
        <f t="shared" si="109"/>
        <v>101.15542006004684</v>
      </c>
      <c r="CD75" s="65">
        <f t="shared" si="109"/>
        <v>104.04678968332053</v>
      </c>
      <c r="CE75" s="65">
        <f t="shared" si="109"/>
        <v>106.84303150369165</v>
      </c>
      <c r="CF75" s="65">
        <f t="shared" si="109"/>
        <v>109.52937955363659</v>
      </c>
      <c r="CG75" s="65">
        <f t="shared" si="109"/>
        <v>112.09040221912603</v>
      </c>
      <c r="CH75" s="65">
        <f t="shared" si="109"/>
        <v>114.51001383245644</v>
      </c>
      <c r="CI75" s="65">
        <f t="shared" si="109"/>
        <v>116.77149067769187</v>
      </c>
      <c r="CJ75" s="65">
        <f t="shared" si="109"/>
        <v>118.85749180013036</v>
      </c>
      <c r="CK75" s="65">
        <f t="shared" si="109"/>
        <v>120.75008502860608</v>
      </c>
      <c r="CL75" s="65">
        <f t="shared" si="109"/>
        <v>122.43077863631603</v>
      </c>
      <c r="CM75" s="65">
        <f t="shared" si="109"/>
        <v>123.52829208933855</v>
      </c>
      <c r="CN75" s="65">
        <f t="shared" si="109"/>
        <v>124.36959161150102</v>
      </c>
      <c r="CO75" s="65">
        <f t="shared" si="109"/>
        <v>124.93708557687508</v>
      </c>
      <c r="CP75" s="65">
        <f t="shared" si="109"/>
        <v>125.21303146643864</v>
      </c>
      <c r="CQ75" s="65">
        <f t="shared" si="109"/>
        <v>125.17960531407213</v>
      </c>
      <c r="CR75" s="65">
        <f t="shared" si="109"/>
        <v>124.8189783376915</v>
      </c>
      <c r="CS75" s="65">
        <f t="shared" si="109"/>
        <v>124.11340109821941</v>
      </c>
      <c r="CT75" s="65">
        <f t="shared" si="109"/>
        <v>123.24700912098072</v>
      </c>
      <c r="CU75" s="65">
        <f t="shared" si="109"/>
        <v>122.21564674561994</v>
      </c>
      <c r="CV75" s="69">
        <f t="shared" si="109"/>
        <v>121.0154232787242</v>
      </c>
      <c r="CW75" s="65">
        <f t="shared" ref="CW75:DP75" si="110">CW$49*CW32</f>
        <v>115.65942960291105</v>
      </c>
      <c r="CX75" s="65">
        <f t="shared" si="110"/>
        <v>110.39354281296971</v>
      </c>
      <c r="CY75" s="65">
        <f t="shared" si="110"/>
        <v>105.21923709545365</v>
      </c>
      <c r="CZ75" s="65">
        <f t="shared" si="110"/>
        <v>100.13793340686203</v>
      </c>
      <c r="DA75" s="65">
        <f t="shared" si="110"/>
        <v>95.151000380967957</v>
      </c>
      <c r="DB75" s="65">
        <f t="shared" si="110"/>
        <v>90.259755224350911</v>
      </c>
      <c r="DC75" s="65">
        <f t="shared" si="110"/>
        <v>85.465464600263388</v>
      </c>
      <c r="DD75" s="65">
        <f t="shared" si="110"/>
        <v>80.769345500965386</v>
      </c>
      <c r="DE75" s="65">
        <f t="shared" si="110"/>
        <v>76.172566108653427</v>
      </c>
      <c r="DF75" s="65">
        <f t="shared" si="110"/>
        <v>71.67624664511375</v>
      </c>
      <c r="DG75" s="65">
        <f t="shared" si="110"/>
        <v>67.281460210224282</v>
      </c>
      <c r="DH75" s="65">
        <f t="shared" si="110"/>
        <v>62.989233609435978</v>
      </c>
      <c r="DI75" s="65">
        <f t="shared" si="110"/>
        <v>58.80054817034997</v>
      </c>
      <c r="DJ75" s="65">
        <f t="shared" si="110"/>
        <v>54.716340548521387</v>
      </c>
      <c r="DK75" s="65">
        <f t="shared" si="110"/>
        <v>50.737503522605152</v>
      </c>
      <c r="DL75" s="65">
        <f t="shared" si="110"/>
        <v>46.864886778969684</v>
      </c>
      <c r="DM75" s="65">
        <f t="shared" si="110"/>
        <v>43.099297685892068</v>
      </c>
      <c r="DN75" s="65">
        <f t="shared" si="110"/>
        <v>39.441502057457797</v>
      </c>
      <c r="DO75" s="65">
        <f t="shared" si="110"/>
        <v>35.892224907278646</v>
      </c>
      <c r="DP75" s="65">
        <f t="shared" si="110"/>
        <v>32.452151192145614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1.2832855470354434</v>
      </c>
      <c r="CC90" s="52">
        <f t="shared" si="143"/>
        <v>3.9763610178095252</v>
      </c>
      <c r="CD90" s="52">
        <f t="shared" si="143"/>
        <v>8.2109451138017118</v>
      </c>
      <c r="CE90" s="52">
        <f t="shared" si="143"/>
        <v>14.123841233418895</v>
      </c>
      <c r="CF90" s="52">
        <f t="shared" si="143"/>
        <v>21.856768188740034</v>
      </c>
      <c r="CG90" s="52">
        <f t="shared" si="143"/>
        <v>31.556147760972951</v>
      </c>
      <c r="CH90" s="52">
        <f t="shared" si="143"/>
        <v>43.372845425963547</v>
      </c>
      <c r="CI90" s="52">
        <f t="shared" si="143"/>
        <v>57.461860421674523</v>
      </c>
      <c r="CJ90" s="52">
        <f t="shared" si="143"/>
        <v>73.981961175206052</v>
      </c>
      <c r="CK90" s="52">
        <f t="shared" si="143"/>
        <v>93.095261959646137</v>
      </c>
      <c r="CL90" s="52">
        <f t="shared" si="143"/>
        <v>114.96673651306378</v>
      </c>
      <c r="CM90" s="52">
        <f t="shared" si="143"/>
        <v>139.36623200527831</v>
      </c>
      <c r="CN90" s="52">
        <f t="shared" si="143"/>
        <v>166.70287188476934</v>
      </c>
      <c r="CO90" s="52">
        <f t="shared" si="143"/>
        <v>197.1194967420883</v>
      </c>
      <c r="CP90" s="52">
        <f t="shared" si="143"/>
        <v>230.75736961681594</v>
      </c>
      <c r="CQ90" s="52">
        <f t="shared" si="143"/>
        <v>267.75532907062694</v>
      </c>
      <c r="CR90" s="52">
        <f t="shared" si="143"/>
        <v>308.24886771306615</v>
      </c>
      <c r="CS90" s="52">
        <f t="shared" si="143"/>
        <v>352.36913318813652</v>
      </c>
      <c r="CT90" s="52">
        <f t="shared" si="143"/>
        <v>398.13531272846313</v>
      </c>
      <c r="CU90" s="52">
        <f t="shared" si="143"/>
        <v>445.52920592800223</v>
      </c>
      <c r="CV90" s="69">
        <f t="shared" ref="CV90:DP90" si="144">CV$50*CV15</f>
        <v>494.52598191801849</v>
      </c>
      <c r="CW90" s="52">
        <f t="shared" si="144"/>
        <v>526.94567089382838</v>
      </c>
      <c r="CX90" s="52">
        <f t="shared" si="144"/>
        <v>558.25051152301137</v>
      </c>
      <c r="CY90" s="52">
        <f t="shared" si="144"/>
        <v>588.43072971893241</v>
      </c>
      <c r="CZ90" s="52">
        <f t="shared" si="144"/>
        <v>617.47702778118207</v>
      </c>
      <c r="DA90" s="52">
        <f t="shared" si="144"/>
        <v>645.38057579601366</v>
      </c>
      <c r="DB90" s="52">
        <f t="shared" si="144"/>
        <v>672.13300315149502</v>
      </c>
      <c r="DC90" s="52">
        <f t="shared" si="144"/>
        <v>697.72639016605319</v>
      </c>
      <c r="DD90" s="52">
        <f t="shared" si="144"/>
        <v>722.15325982914953</v>
      </c>
      <c r="DE90" s="52">
        <f t="shared" si="144"/>
        <v>745.40656965278458</v>
      </c>
      <c r="DF90" s="52">
        <f t="shared" si="144"/>
        <v>767.47970363258139</v>
      </c>
      <c r="DG90" s="52">
        <f t="shared" si="144"/>
        <v>788.36646431718043</v>
      </c>
      <c r="DH90" s="52">
        <f t="shared" si="144"/>
        <v>808.06106498475231</v>
      </c>
      <c r="DI90" s="52">
        <f t="shared" si="144"/>
        <v>826.55812192533017</v>
      </c>
      <c r="DJ90" s="52">
        <f t="shared" si="144"/>
        <v>843.8526468278294</v>
      </c>
      <c r="DK90" s="52">
        <f t="shared" si="144"/>
        <v>859.94003927048436</v>
      </c>
      <c r="DL90" s="52">
        <f t="shared" si="144"/>
        <v>874.81607931358519</v>
      </c>
      <c r="DM90" s="52">
        <f t="shared" si="144"/>
        <v>888.47692019325905</v>
      </c>
      <c r="DN90" s="52">
        <f t="shared" si="144"/>
        <v>900.91908111520684</v>
      </c>
      <c r="DO90" s="52">
        <f t="shared" si="144"/>
        <v>912.13944014720073</v>
      </c>
      <c r="DP90" s="52">
        <f t="shared" si="144"/>
        <v>922.13522720921958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0.12288237221647606</v>
      </c>
      <c r="CC107" s="52">
        <f t="shared" si="177"/>
        <v>0.38076067776680123</v>
      </c>
      <c r="CD107" s="52">
        <f t="shared" si="177"/>
        <v>0.78624778098227111</v>
      </c>
      <c r="CE107" s="52">
        <f t="shared" si="177"/>
        <v>1.3524434367555909</v>
      </c>
      <c r="CF107" s="52">
        <f t="shared" si="177"/>
        <v>2.0929180806427379</v>
      </c>
      <c r="CG107" s="52">
        <f t="shared" si="177"/>
        <v>3.0216924860098162</v>
      </c>
      <c r="CH107" s="52">
        <f t="shared" si="177"/>
        <v>4.1532129369284725</v>
      </c>
      <c r="CI107" s="52">
        <f t="shared" si="177"/>
        <v>5.502321550257733</v>
      </c>
      <c r="CJ107" s="52">
        <f t="shared" si="177"/>
        <v>7.0842213655706852</v>
      </c>
      <c r="CK107" s="52">
        <f t="shared" si="177"/>
        <v>8.9144358074809862</v>
      </c>
      <c r="CL107" s="52">
        <f t="shared" si="177"/>
        <v>11.008762111712342</v>
      </c>
      <c r="CM107" s="52">
        <f t="shared" si="177"/>
        <v>13.345161749263722</v>
      </c>
      <c r="CN107" s="52">
        <f t="shared" si="177"/>
        <v>15.962810771010711</v>
      </c>
      <c r="CO107" s="52">
        <f t="shared" si="177"/>
        <v>18.875387029599832</v>
      </c>
      <c r="CP107" s="52">
        <f t="shared" si="177"/>
        <v>22.096417317606821</v>
      </c>
      <c r="CQ107" s="52">
        <f t="shared" si="177"/>
        <v>25.639196269147313</v>
      </c>
      <c r="CR107" s="52">
        <f t="shared" si="177"/>
        <v>29.516698123132617</v>
      </c>
      <c r="CS107" s="52">
        <f t="shared" si="177"/>
        <v>33.741481061678094</v>
      </c>
      <c r="CT107" s="52">
        <f t="shared" si="177"/>
        <v>38.123870251825466</v>
      </c>
      <c r="CU107" s="52">
        <f t="shared" si="177"/>
        <v>42.662122894339511</v>
      </c>
      <c r="CV107" s="69">
        <f t="shared" si="177"/>
        <v>47.353861282979047</v>
      </c>
      <c r="CW107" s="52">
        <f t="shared" ref="CW107:DP107" si="178">CW$50*CW32</f>
        <v>50.458243076314886</v>
      </c>
      <c r="CX107" s="52">
        <f t="shared" si="178"/>
        <v>53.455871380677387</v>
      </c>
      <c r="CY107" s="52">
        <f t="shared" si="178"/>
        <v>56.345810268006879</v>
      </c>
      <c r="CZ107" s="52">
        <f t="shared" si="178"/>
        <v>59.127169427113394</v>
      </c>
      <c r="DA107" s="52">
        <f t="shared" si="178"/>
        <v>61.799103340216341</v>
      </c>
      <c r="DB107" s="52">
        <f t="shared" si="178"/>
        <v>64.360810470468692</v>
      </c>
      <c r="DC107" s="52">
        <f t="shared" si="178"/>
        <v>66.811532460339592</v>
      </c>
      <c r="DD107" s="52">
        <f t="shared" si="178"/>
        <v>69.150553340733765</v>
      </c>
      <c r="DE107" s="52">
        <f t="shared" si="178"/>
        <v>71.37719875072375</v>
      </c>
      <c r="DF107" s="52">
        <f t="shared" si="178"/>
        <v>73.490835167774904</v>
      </c>
      <c r="DG107" s="52">
        <f t="shared" si="178"/>
        <v>75.490869148341886</v>
      </c>
      <c r="DH107" s="52">
        <f t="shared" si="178"/>
        <v>77.376746578722233</v>
      </c>
      <c r="DI107" s="52">
        <f t="shared" si="178"/>
        <v>79.147951936042944</v>
      </c>
      <c r="DJ107" s="52">
        <f t="shared" si="178"/>
        <v>80.80400755927154</v>
      </c>
      <c r="DK107" s="52">
        <f t="shared" si="178"/>
        <v>82.344472930129683</v>
      </c>
      <c r="DL107" s="52">
        <f t="shared" si="178"/>
        <v>83.768943963802954</v>
      </c>
      <c r="DM107" s="52">
        <f t="shared" si="178"/>
        <v>85.077052309325964</v>
      </c>
      <c r="DN107" s="52">
        <f t="shared" si="178"/>
        <v>86.268464659539134</v>
      </c>
      <c r="DO107" s="52">
        <f t="shared" si="178"/>
        <v>87.342882070502071</v>
      </c>
      <c r="DP107" s="52">
        <f t="shared" si="178"/>
        <v>88.300039290256606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0.17683198520944504</v>
      </c>
      <c r="CC120" s="54">
        <f t="shared" si="204"/>
        <v>0.55266935882490797</v>
      </c>
      <c r="CD120" s="54">
        <f t="shared" si="204"/>
        <v>1.1513541722146472</v>
      </c>
      <c r="CE120" s="54">
        <f t="shared" si="204"/>
        <v>1.9984794619345316</v>
      </c>
      <c r="CF120" s="54">
        <f t="shared" si="204"/>
        <v>3.1214725531997858</v>
      </c>
      <c r="CG120" s="54">
        <f t="shared" si="204"/>
        <v>4.5496789556008457</v>
      </c>
      <c r="CH120" s="54">
        <f t="shared" si="204"/>
        <v>6.3144464165099743</v>
      </c>
      <c r="CI120" s="54">
        <f t="shared" si="204"/>
        <v>8.4492086306904461</v>
      </c>
      <c r="CJ120" s="54">
        <f t="shared" si="204"/>
        <v>10.989568030477463</v>
      </c>
      <c r="CK120" s="54">
        <f t="shared" si="204"/>
        <v>13.97337699888733</v>
      </c>
      <c r="CL120" s="54">
        <f t="shared" si="204"/>
        <v>17.440816757403553</v>
      </c>
      <c r="CM120" s="54">
        <f t="shared" si="204"/>
        <v>21.373521971921296</v>
      </c>
      <c r="CN120" s="54">
        <f t="shared" si="204"/>
        <v>25.851754178433936</v>
      </c>
      <c r="CO120" s="54">
        <f t="shared" si="204"/>
        <v>30.917963254934151</v>
      </c>
      <c r="CP120" s="54">
        <f t="shared" si="204"/>
        <v>36.616662382823513</v>
      </c>
      <c r="CQ120" s="54">
        <f t="shared" si="204"/>
        <v>42.994446574607089</v>
      </c>
      <c r="CR120" s="54">
        <f t="shared" si="204"/>
        <v>50.100001466801636</v>
      </c>
      <c r="CS120" s="54">
        <f t="shared" si="204"/>
        <v>57.984100902715717</v>
      </c>
      <c r="CT120" s="54">
        <f t="shared" si="204"/>
        <v>66.348541193660239</v>
      </c>
      <c r="CU120" s="54">
        <f t="shared" si="204"/>
        <v>75.211344159402046</v>
      </c>
      <c r="CV120" s="70">
        <f t="shared" ref="CV120:DP120" si="205">CV127</f>
        <v>84.590555066028855</v>
      </c>
      <c r="CW120" s="58">
        <f t="shared" si="205"/>
        <v>91.357799471311182</v>
      </c>
      <c r="CX120" s="58">
        <f t="shared" si="205"/>
        <v>98.125043876593494</v>
      </c>
      <c r="CY120" s="58">
        <f t="shared" si="205"/>
        <v>104.89228828187578</v>
      </c>
      <c r="CZ120" s="58">
        <f t="shared" si="205"/>
        <v>111.65953268715809</v>
      </c>
      <c r="DA120" s="58">
        <f t="shared" si="205"/>
        <v>118.42677709244043</v>
      </c>
      <c r="DB120" s="58">
        <f t="shared" si="205"/>
        <v>125.19402149772273</v>
      </c>
      <c r="DC120" s="58">
        <f t="shared" si="205"/>
        <v>131.96126590300506</v>
      </c>
      <c r="DD120" s="58">
        <f t="shared" si="205"/>
        <v>138.72851030828735</v>
      </c>
      <c r="DE120" s="58">
        <f t="shared" si="205"/>
        <v>145.49575471356968</v>
      </c>
      <c r="DF120" s="58">
        <f t="shared" si="205"/>
        <v>152.26299911885198</v>
      </c>
      <c r="DG120" s="58">
        <f t="shared" si="205"/>
        <v>159.03024352413425</v>
      </c>
      <c r="DH120" s="58">
        <f t="shared" si="205"/>
        <v>165.79748792941655</v>
      </c>
      <c r="DI120" s="58">
        <f t="shared" si="205"/>
        <v>172.56473233469887</v>
      </c>
      <c r="DJ120" s="58">
        <f t="shared" si="205"/>
        <v>179.33197673998114</v>
      </c>
      <c r="DK120" s="58">
        <f t="shared" si="205"/>
        <v>186.09922114526347</v>
      </c>
      <c r="DL120" s="58">
        <f t="shared" si="205"/>
        <v>192.86646555054574</v>
      </c>
      <c r="DM120" s="58">
        <f t="shared" si="205"/>
        <v>199.63370995582804</v>
      </c>
      <c r="DN120" s="58">
        <f t="shared" si="205"/>
        <v>206.40095436111034</v>
      </c>
      <c r="DO120" s="58">
        <f t="shared" si="205"/>
        <v>213.16819876639266</v>
      </c>
      <c r="DP120" s="58">
        <f t="shared" si="205"/>
        <v>219.93544317167493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70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0.17683198520944504</v>
      </c>
      <c r="CC126" s="58">
        <f t="shared" si="211"/>
        <v>0.55266935882490797</v>
      </c>
      <c r="CD126" s="58">
        <f t="shared" si="211"/>
        <v>1.1513541722146472</v>
      </c>
      <c r="CE126" s="58">
        <f t="shared" si="211"/>
        <v>1.9984794619345316</v>
      </c>
      <c r="CF126" s="58">
        <f t="shared" si="211"/>
        <v>3.1214725531997858</v>
      </c>
      <c r="CG126" s="58">
        <f t="shared" si="211"/>
        <v>4.5496789556008457</v>
      </c>
      <c r="CH126" s="58">
        <f t="shared" si="211"/>
        <v>6.3144464165099743</v>
      </c>
      <c r="CI126" s="58">
        <f t="shared" si="211"/>
        <v>8.4492086306904461</v>
      </c>
      <c r="CJ126" s="58">
        <f t="shared" si="211"/>
        <v>10.989568030477463</v>
      </c>
      <c r="CK126" s="58">
        <f t="shared" si="211"/>
        <v>13.97337699888733</v>
      </c>
      <c r="CL126" s="58">
        <f t="shared" si="211"/>
        <v>17.440816757403553</v>
      </c>
      <c r="CM126" s="58">
        <f t="shared" si="211"/>
        <v>21.373521971921296</v>
      </c>
      <c r="CN126" s="58">
        <f t="shared" si="211"/>
        <v>25.851754178433936</v>
      </c>
      <c r="CO126" s="58">
        <f t="shared" si="211"/>
        <v>30.917963254934151</v>
      </c>
      <c r="CP126" s="58">
        <f t="shared" si="211"/>
        <v>36.616662382823513</v>
      </c>
      <c r="CQ126" s="58">
        <f t="shared" si="211"/>
        <v>42.994446574607089</v>
      </c>
      <c r="CR126" s="58">
        <f t="shared" si="211"/>
        <v>50.100001466801636</v>
      </c>
      <c r="CS126" s="58">
        <f t="shared" si="211"/>
        <v>57.984100902715717</v>
      </c>
      <c r="CT126" s="58">
        <f t="shared" si="211"/>
        <v>66.348541193660239</v>
      </c>
      <c r="CU126" s="58">
        <f t="shared" si="211"/>
        <v>75.211344159402046</v>
      </c>
      <c r="CV126" s="70">
        <f t="shared" ref="CV126:DP126" si="212">CV125*1000*$I$9*$I$10</f>
        <v>84.590555066028855</v>
      </c>
      <c r="CW126" s="58">
        <f t="shared" si="212"/>
        <v>91.357799471311182</v>
      </c>
      <c r="CX126" s="58">
        <f t="shared" si="212"/>
        <v>98.125043876593494</v>
      </c>
      <c r="CY126" s="58">
        <f t="shared" si="212"/>
        <v>104.89228828187578</v>
      </c>
      <c r="CZ126" s="58">
        <f t="shared" si="212"/>
        <v>111.65953268715809</v>
      </c>
      <c r="DA126" s="58">
        <f t="shared" si="212"/>
        <v>118.42677709244043</v>
      </c>
      <c r="DB126" s="58">
        <f t="shared" si="212"/>
        <v>125.19402149772273</v>
      </c>
      <c r="DC126" s="58">
        <f t="shared" si="212"/>
        <v>131.96126590300506</v>
      </c>
      <c r="DD126" s="58">
        <f t="shared" si="212"/>
        <v>138.72851030828735</v>
      </c>
      <c r="DE126" s="58">
        <f t="shared" si="212"/>
        <v>145.49575471356968</v>
      </c>
      <c r="DF126" s="58">
        <f t="shared" si="212"/>
        <v>152.26299911885198</v>
      </c>
      <c r="DG126" s="58">
        <f t="shared" si="212"/>
        <v>159.03024352413425</v>
      </c>
      <c r="DH126" s="58">
        <f t="shared" si="212"/>
        <v>165.79748792941655</v>
      </c>
      <c r="DI126" s="58">
        <f t="shared" si="212"/>
        <v>172.56473233469887</v>
      </c>
      <c r="DJ126" s="58">
        <f t="shared" si="212"/>
        <v>179.33197673998114</v>
      </c>
      <c r="DK126" s="58">
        <f t="shared" si="212"/>
        <v>186.09922114526347</v>
      </c>
      <c r="DL126" s="58">
        <f t="shared" si="212"/>
        <v>192.86646555054574</v>
      </c>
      <c r="DM126" s="58">
        <f t="shared" si="212"/>
        <v>199.63370995582804</v>
      </c>
      <c r="DN126" s="58">
        <f t="shared" si="212"/>
        <v>206.40095436111034</v>
      </c>
      <c r="DO126" s="58">
        <f t="shared" si="212"/>
        <v>213.16819876639266</v>
      </c>
      <c r="DP126" s="58">
        <f t="shared" si="212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0.17683198520944504</v>
      </c>
      <c r="CC127" s="59">
        <f t="shared" si="213"/>
        <v>0.55266935882490797</v>
      </c>
      <c r="CD127" s="59">
        <f t="shared" si="213"/>
        <v>1.1513541722146472</v>
      </c>
      <c r="CE127" s="59">
        <f t="shared" si="213"/>
        <v>1.9984794619345316</v>
      </c>
      <c r="CF127" s="59">
        <f t="shared" si="213"/>
        <v>3.1214725531997858</v>
      </c>
      <c r="CG127" s="59">
        <f t="shared" si="213"/>
        <v>4.5496789556008457</v>
      </c>
      <c r="CH127" s="59">
        <f t="shared" si="213"/>
        <v>6.3144464165099743</v>
      </c>
      <c r="CI127" s="59">
        <f t="shared" si="213"/>
        <v>8.4492086306904461</v>
      </c>
      <c r="CJ127" s="59">
        <f t="shared" si="213"/>
        <v>10.989568030477463</v>
      </c>
      <c r="CK127" s="59">
        <f t="shared" si="213"/>
        <v>13.97337699888733</v>
      </c>
      <c r="CL127" s="59">
        <f t="shared" si="213"/>
        <v>17.440816757403553</v>
      </c>
      <c r="CM127" s="59">
        <f t="shared" si="213"/>
        <v>21.373521971921296</v>
      </c>
      <c r="CN127" s="59">
        <f t="shared" si="213"/>
        <v>25.851754178433936</v>
      </c>
      <c r="CO127" s="59">
        <f t="shared" si="213"/>
        <v>30.917963254934151</v>
      </c>
      <c r="CP127" s="59">
        <f t="shared" si="213"/>
        <v>36.616662382823513</v>
      </c>
      <c r="CQ127" s="59">
        <f t="shared" si="213"/>
        <v>42.994446574607089</v>
      </c>
      <c r="CR127" s="59">
        <f t="shared" si="213"/>
        <v>50.100001466801636</v>
      </c>
      <c r="CS127" s="59">
        <f t="shared" si="213"/>
        <v>57.984100902715717</v>
      </c>
      <c r="CT127" s="59">
        <f t="shared" si="213"/>
        <v>66.348541193660239</v>
      </c>
      <c r="CU127" s="59">
        <f t="shared" si="213"/>
        <v>75.211344159402046</v>
      </c>
      <c r="CV127" s="71">
        <f t="shared" ref="CV127:DP127" si="214">CV124+CV126</f>
        <v>84.590555066028855</v>
      </c>
      <c r="CW127" s="59">
        <f t="shared" si="214"/>
        <v>91.357799471311182</v>
      </c>
      <c r="CX127" s="59">
        <f t="shared" si="214"/>
        <v>98.125043876593494</v>
      </c>
      <c r="CY127" s="59">
        <f t="shared" si="214"/>
        <v>104.89228828187578</v>
      </c>
      <c r="CZ127" s="59">
        <f t="shared" si="214"/>
        <v>111.65953268715809</v>
      </c>
      <c r="DA127" s="59">
        <f t="shared" si="214"/>
        <v>118.42677709244043</v>
      </c>
      <c r="DB127" s="59">
        <f t="shared" si="214"/>
        <v>125.19402149772273</v>
      </c>
      <c r="DC127" s="59">
        <f t="shared" si="214"/>
        <v>131.96126590300506</v>
      </c>
      <c r="DD127" s="59">
        <f t="shared" si="214"/>
        <v>138.72851030828735</v>
      </c>
      <c r="DE127" s="59">
        <f t="shared" si="214"/>
        <v>145.49575471356968</v>
      </c>
      <c r="DF127" s="59">
        <f t="shared" si="214"/>
        <v>152.26299911885198</v>
      </c>
      <c r="DG127" s="59">
        <f t="shared" si="214"/>
        <v>159.03024352413425</v>
      </c>
      <c r="DH127" s="59">
        <f t="shared" si="214"/>
        <v>165.79748792941655</v>
      </c>
      <c r="DI127" s="59">
        <f t="shared" si="214"/>
        <v>172.56473233469887</v>
      </c>
      <c r="DJ127" s="59">
        <f t="shared" si="214"/>
        <v>179.33197673998114</v>
      </c>
      <c r="DK127" s="59">
        <f t="shared" si="214"/>
        <v>186.09922114526347</v>
      </c>
      <c r="DL127" s="59">
        <f t="shared" si="214"/>
        <v>192.86646555054574</v>
      </c>
      <c r="DM127" s="59">
        <f t="shared" si="214"/>
        <v>199.63370995582804</v>
      </c>
      <c r="DN127" s="59">
        <f t="shared" si="214"/>
        <v>206.40095436111034</v>
      </c>
      <c r="DO127" s="59">
        <f t="shared" si="214"/>
        <v>213.16819876639266</v>
      </c>
      <c r="DP127" s="59">
        <f t="shared" si="214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6.0502958579881656E-3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M46" si="2">K15</f>
        <v>2.4408591873221188E-3</v>
      </c>
      <c r="M15" s="42">
        <f t="shared" si="2"/>
        <v>2.4408591873221188E-3</v>
      </c>
      <c r="N15" s="42">
        <f t="shared" ref="N15:AO15" si="3">M15*(1-$F$4)</f>
        <v>2.4260912670911313E-3</v>
      </c>
      <c r="O15" s="42">
        <f t="shared" si="3"/>
        <v>2.4114126971467487E-3</v>
      </c>
      <c r="P15" s="42">
        <f t="shared" si="3"/>
        <v>2.3968229368933015E-3</v>
      </c>
      <c r="Q15" s="42">
        <f t="shared" si="3"/>
        <v>2.3823214490058847E-3</v>
      </c>
      <c r="R15" s="42">
        <f t="shared" si="3"/>
        <v>2.3679076994105679E-3</v>
      </c>
      <c r="S15" s="42">
        <f t="shared" si="3"/>
        <v>2.3535811572647255E-3</v>
      </c>
      <c r="T15" s="42">
        <f t="shared" si="3"/>
        <v>2.3393412949374876E-3</v>
      </c>
      <c r="U15" s="42">
        <f t="shared" si="3"/>
        <v>2.3251875879903064E-3</v>
      </c>
      <c r="V15" s="42">
        <f t="shared" si="3"/>
        <v>2.311119515157643E-3</v>
      </c>
      <c r="W15" s="42">
        <f t="shared" si="3"/>
        <v>2.297136558327769E-3</v>
      </c>
      <c r="X15" s="42">
        <f t="shared" si="3"/>
        <v>2.2832382025236853E-3</v>
      </c>
      <c r="Y15" s="42">
        <f t="shared" si="3"/>
        <v>2.2694239358841558E-3</v>
      </c>
      <c r="Z15" s="42">
        <f t="shared" si="3"/>
        <v>2.2556932496448565E-3</v>
      </c>
      <c r="AA15" s="42">
        <f t="shared" si="3"/>
        <v>2.2420456381196381E-3</v>
      </c>
      <c r="AB15" s="42">
        <f t="shared" si="3"/>
        <v>2.2284805986819024E-3</v>
      </c>
      <c r="AC15" s="42">
        <f t="shared" si="3"/>
        <v>2.2149976317460901E-3</v>
      </c>
      <c r="AD15" s="42">
        <f t="shared" si="3"/>
        <v>2.201596240749283E-3</v>
      </c>
      <c r="AE15" s="42">
        <f t="shared" si="3"/>
        <v>2.1882759321329151E-3</v>
      </c>
      <c r="AF15" s="42">
        <f t="shared" si="3"/>
        <v>2.1750362153245958E-3</v>
      </c>
      <c r="AG15" s="42">
        <f t="shared" si="3"/>
        <v>2.1618766027200432E-3</v>
      </c>
      <c r="AH15" s="42">
        <f t="shared" si="3"/>
        <v>2.1487966096651245E-3</v>
      </c>
      <c r="AI15" s="42">
        <f t="shared" si="3"/>
        <v>2.1357957544380084E-3</v>
      </c>
      <c r="AJ15" s="42">
        <f t="shared" si="3"/>
        <v>2.1228735582314233E-3</v>
      </c>
      <c r="AK15" s="42">
        <f t="shared" si="3"/>
        <v>2.1100295451350229E-3</v>
      </c>
      <c r="AL15" s="42">
        <f t="shared" si="3"/>
        <v>2.0972632421178599E-3</v>
      </c>
      <c r="AM15" s="42">
        <f t="shared" si="3"/>
        <v>2.0845741790109632E-3</v>
      </c>
      <c r="AN15" s="42">
        <f t="shared" si="3"/>
        <v>2.0719618884900239E-3</v>
      </c>
      <c r="AO15" s="42">
        <f t="shared" si="3"/>
        <v>2.0594259060581835E-3</v>
      </c>
      <c r="AP15" s="42">
        <f t="shared" ref="AP15:BJ15" si="4">AO15*(1-$F$4)</f>
        <v>2.046965770028926E-3</v>
      </c>
      <c r="AQ15" s="42">
        <f t="shared" si="4"/>
        <v>2.0345810215090764E-3</v>
      </c>
      <c r="AR15" s="42">
        <f t="shared" si="4"/>
        <v>2.0222712043818985E-3</v>
      </c>
      <c r="AS15" s="42">
        <f t="shared" si="4"/>
        <v>2.010035865290298E-3</v>
      </c>
      <c r="AT15" s="42">
        <f t="shared" si="4"/>
        <v>1.9978745536201243E-3</v>
      </c>
      <c r="AU15" s="42">
        <f t="shared" si="4"/>
        <v>1.9857868214835763E-3</v>
      </c>
      <c r="AV15" s="42">
        <f t="shared" si="4"/>
        <v>1.9737722237027065E-3</v>
      </c>
      <c r="AW15" s="42">
        <f t="shared" si="4"/>
        <v>1.9618303177930257E-3</v>
      </c>
      <c r="AX15" s="42">
        <f t="shared" si="4"/>
        <v>1.9499606639472068E-3</v>
      </c>
      <c r="AY15" s="42">
        <f t="shared" si="4"/>
        <v>1.938162825018887E-3</v>
      </c>
      <c r="AZ15" s="42">
        <f t="shared" si="4"/>
        <v>1.9264363665065685E-3</v>
      </c>
      <c r="BA15" s="42">
        <f t="shared" si="4"/>
        <v>1.9147808565376158E-3</v>
      </c>
      <c r="BB15" s="42">
        <f t="shared" si="4"/>
        <v>1.9031958658523511E-3</v>
      </c>
      <c r="BC15" s="42">
        <f t="shared" si="4"/>
        <v>1.8916809677882443E-3</v>
      </c>
      <c r="BD15" s="42">
        <f t="shared" si="4"/>
        <v>1.8802357382641998E-3</v>
      </c>
      <c r="BE15" s="42">
        <f t="shared" si="4"/>
        <v>1.8688597557649385E-3</v>
      </c>
      <c r="BF15" s="42">
        <f t="shared" si="4"/>
        <v>1.8575526013254731E-3</v>
      </c>
      <c r="BG15" s="42">
        <f t="shared" si="4"/>
        <v>1.8463138585156783E-3</v>
      </c>
      <c r="BH15" s="42">
        <f t="shared" si="4"/>
        <v>1.8351431134249546E-3</v>
      </c>
      <c r="BI15" s="42">
        <f t="shared" si="4"/>
        <v>1.824039954646984E-3</v>
      </c>
      <c r="BJ15" s="42">
        <f t="shared" si="4"/>
        <v>1.8130039732645784E-3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K15*INDEX(prod_est,$G15+$H15,MATCH(BQ$14,$BP$14:$DP$14,0))</f>
        <v>127.40604260665289</v>
      </c>
      <c r="BR15" s="8" cm="1">
        <f t="array" ref="BR15">L15*INDEX(prod_est,$G15+$H15,MATCH(BR$14,$BP$14:$DP$14,0))</f>
        <v>117.72320396162571</v>
      </c>
      <c r="BS15" s="8" cm="1">
        <f t="array" ref="BS15">M15*INDEX(prod_est,$G15+$H15,MATCH(BS$14,$BP$14:$DP$14,0))</f>
        <v>118.29138910086216</v>
      </c>
      <c r="BT15" s="8" cm="1">
        <f t="array" ref="BT15">N15*INDEX(prod_est,$G15+$H15,MATCH(BT$14,$BP$14:$DP$14,0))</f>
        <v>117.87641138969532</v>
      </c>
      <c r="BU15" s="8" cm="1">
        <f t="array" ref="BU15">O15*INDEX(prod_est,$G15+$H15,MATCH(BU$14,$BP$14:$DP$14,0))</f>
        <v>117.39145294753465</v>
      </c>
      <c r="BV15" s="8" cm="1">
        <f t="array" ref="BV15">P15*INDEX(prod_est,$G15+$H15,MATCH(BV$14,$BP$14:$DP$14,0))</f>
        <v>116.9283613742131</v>
      </c>
      <c r="BW15" s="8" cm="1">
        <f t="array" ref="BW15">Q15*INDEX(prod_est,$G15+$H15,MATCH(BW$14,$BP$14:$DP$14,0))</f>
        <v>116.52724111569236</v>
      </c>
      <c r="BX15" s="8" cm="1">
        <f t="array" ref="BX15">R15*INDEX(prod_est,$G15+$H15,MATCH(BX$14,$BP$14:$DP$14,0))</f>
        <v>116.20276094119158</v>
      </c>
      <c r="BY15" s="8" cm="1">
        <f t="array" ref="BY15">S15*INDEX(prod_est,$G15+$H15,MATCH(BY$14,$BP$14:$DP$14,0))</f>
        <v>115.95680140625242</v>
      </c>
      <c r="BZ15" s="8" cm="1">
        <f t="array" ref="BZ15">T15*INDEX(prod_est,$G15+$H15,MATCH(BZ$14,$BP$14:$DP$14,0))</f>
        <v>114.55245823086425</v>
      </c>
      <c r="CA15" s="8" cm="1">
        <f t="array" ref="CA15">U15*INDEX(prod_est,$G15+$H15,MATCH(CA$14,$BP$14:$DP$14,0))</f>
        <v>113.22670916943918</v>
      </c>
      <c r="CB15" s="8" cm="1">
        <f t="array" ref="CB15">V15*INDEX(prod_est,$G15+$H15,MATCH(CB$14,$BP$14:$DP$14,0))</f>
        <v>111.95332141067705</v>
      </c>
      <c r="CC15" s="8" cm="1">
        <f t="array" ref="CC15">W15*INDEX(prod_est,$G15+$H15,MATCH(CC$14,$BP$14:$DP$14,0))</f>
        <v>110.69297524157673</v>
      </c>
      <c r="CD15" s="8" cm="1">
        <f t="array" ref="CD15">X15*INDEX(prod_est,$G15+$H15,MATCH(CD$14,$BP$14:$DP$14,0))</f>
        <v>109.39293389787319</v>
      </c>
      <c r="CE15" s="8" cm="1">
        <f t="array" ref="CE15">Y15*INDEX(prod_est,$G15+$H15,MATCH(CE$14,$BP$14:$DP$14,0))</f>
        <v>108.03184711885737</v>
      </c>
      <c r="CF15" s="8" cm="1">
        <f t="array" ref="CF15">Z15*INDEX(prod_est,$G15+$H15,MATCH(CF$14,$BP$14:$DP$14,0))</f>
        <v>106.60210860805465</v>
      </c>
      <c r="CG15" s="8" cm="1">
        <f t="array" ref="CG15">AA15*INDEX(prod_est,$G15+$H15,MATCH(CG$14,$BP$14:$DP$14,0))</f>
        <v>105.10524604637421</v>
      </c>
      <c r="CH15" s="8" cm="1">
        <f t="array" ref="CH15">AB15*INDEX(prod_est,$G15+$H15,MATCH(CH$14,$BP$14:$DP$14,0))</f>
        <v>103.54521612146357</v>
      </c>
      <c r="CI15" s="8" cm="1">
        <f t="array" ref="CI15">AC15*INDEX(prod_est,$G15+$H15,MATCH(CI$14,$BP$14:$DP$14,0))</f>
        <v>101.92780510154762</v>
      </c>
      <c r="CJ15" s="8" cm="1">
        <f t="array" ref="CJ15">AD15*INDEX(prod_est,$G15+$H15,MATCH(CJ$14,$BP$14:$DP$14,0))</f>
        <v>100.25795328304042</v>
      </c>
      <c r="CK15" s="8" cm="1">
        <f t="array" ref="CK15">AE15*INDEX(prod_est,$G15+$H15,MATCH(CK$14,$BP$14:$DP$14,0))</f>
        <v>98.541951424175849</v>
      </c>
      <c r="CL15" s="8" cm="1">
        <f t="array" ref="CL15">AF15*INDEX(prod_est,$G15+$H15,MATCH(CL$14,$BP$14:$DP$14,0))</f>
        <v>96.787427035942798</v>
      </c>
      <c r="CM15" s="8" cm="1">
        <f t="array" ref="CM15">AG15*INDEX(prod_est,$G15+$H15,MATCH(CM$14,$BP$14:$DP$14,0))</f>
        <v>95.121632334824753</v>
      </c>
      <c r="CN15" s="8" cm="1">
        <f t="array" ref="CN15">AH15*INDEX(prod_est,$G15+$H15,MATCH(CN$14,$BP$14:$DP$14,0))</f>
        <v>93.495147747800672</v>
      </c>
      <c r="CO15" s="8" cm="1">
        <f t="array" ref="CO15">AI15*INDEX(prod_est,$G15+$H15,MATCH(CO$14,$BP$14:$DP$14,0))</f>
        <v>91.890351255936523</v>
      </c>
      <c r="CP15" s="8" cm="1">
        <f t="array" ref="CP15">AJ15*INDEX(prod_est,$G15+$H15,MATCH(CP$14,$BP$14:$DP$14,0))</f>
        <v>90.306412870051645</v>
      </c>
      <c r="CQ15" s="8" cm="1">
        <f t="array" ref="CQ15">AK15*INDEX(prod_est,$G15+$H15,MATCH(CQ$14,$BP$14:$DP$14,0))</f>
        <v>88.748375342175422</v>
      </c>
      <c r="CR15" s="8" cm="1">
        <f t="array" ref="CR15">AL15*INDEX(prod_est,$G15+$H15,MATCH(CR$14,$BP$14:$DP$14,0))</f>
        <v>87.224363814273616</v>
      </c>
      <c r="CS15" s="8" cm="1">
        <f t="array" ref="CS15">AM15*INDEX(prod_est,$G15+$H15,MATCH(CS$14,$BP$14:$DP$14,0))</f>
        <v>85.746530121246934</v>
      </c>
      <c r="CT15" s="8" cm="1">
        <f t="array" ref="CT15">AN15*INDEX(prod_est,$G15+$H15,MATCH(CT$14,$BP$14:$DP$14,0))</f>
        <v>84.324722695281608</v>
      </c>
      <c r="CU15" s="8" cm="1">
        <f t="array" ref="CU15">AO15*INDEX(prod_est,$G15+$H15,MATCH(CU$14,$BP$14:$DP$14,0))</f>
        <v>82.968568495042462</v>
      </c>
      <c r="CV15" s="8" cm="1">
        <f t="array" ref="CV15">AP15*INDEX(prod_est,$G15+$H15,MATCH(CV$14,$BP$14:$DP$14,0))</f>
        <v>81.683638349294583</v>
      </c>
      <c r="CW15" cm="1">
        <f t="array" ref="CW15">AQ15*INDEX(prod_est,$G15+$H15,MATCH(CW$14,$BP$14:$DP$14,0))</f>
        <v>80.609863215202154</v>
      </c>
      <c r="CX15" cm="1">
        <f t="array" ref="CX15">AR15*INDEX(prod_est,$G15+$H15,MATCH(CX$14,$BP$14:$DP$14,0))</f>
        <v>79.527508748260104</v>
      </c>
      <c r="CY15" cm="1">
        <f t="array" ref="CY15">AS15*INDEX(prod_est,$G15+$H15,MATCH(CY$14,$BP$14:$DP$14,0))</f>
        <v>78.436830499972658</v>
      </c>
      <c r="CZ15" cm="1">
        <f t="array" ref="CZ15">AT15*INDEX(prod_est,$G15+$H15,MATCH(CZ$14,$BP$14:$DP$14,0))</f>
        <v>77.338080563341521</v>
      </c>
      <c r="DA15" cm="1">
        <f t="array" ref="DA15">AU15*INDEX(prod_est,$G15+$H15,MATCH(DA$14,$BP$14:$DP$14,0))</f>
        <v>76.231507609476779</v>
      </c>
      <c r="DB15" cm="1">
        <f t="array" ref="DB15">AV15*INDEX(prod_est,$G15+$H15,MATCH(DB$14,$BP$14:$DP$14,0))</f>
        <v>75.117356923866851</v>
      </c>
      <c r="DC15" cm="1">
        <f t="array" ref="DC15">AW15*INDEX(prod_est,$G15+$H15,MATCH(DC$14,$BP$14:$DP$14,0))</f>
        <v>73.995870442309638</v>
      </c>
      <c r="DD15" cm="1">
        <f t="array" ref="DD15">AX15*INDEX(prod_est,$G15+$H15,MATCH(DD$14,$BP$14:$DP$14,0))</f>
        <v>72.867286786506924</v>
      </c>
      <c r="DE15" cm="1">
        <f t="array" ref="DE15">AY15*INDEX(prod_est,$G15+$H15,MATCH(DE$14,$BP$14:$DP$14,0))</f>
        <v>71.731841299329616</v>
      </c>
      <c r="DF15" cm="1">
        <f t="array" ref="DF15">AZ15*INDEX(prod_est,$G15+$H15,MATCH(DF$14,$BP$14:$DP$14,0))</f>
        <v>70.589766079748827</v>
      </c>
      <c r="DG15" cm="1">
        <f t="array" ref="DG15">BA15*INDEX(prod_est,$G15+$H15,MATCH(DG$14,$BP$14:$DP$14,0))</f>
        <v>69.4412900174447</v>
      </c>
      <c r="DH15" cm="1">
        <f t="array" ref="DH15">BB15*INDEX(prod_est,$G15+$H15,MATCH(DH$14,$BP$14:$DP$14,0))</f>
        <v>68.286638827086918</v>
      </c>
      <c r="DI15" cm="1">
        <f t="array" ref="DI15">BC15*INDEX(prod_est,$G15+$H15,MATCH(DI$14,$BP$14:$DP$14,0))</f>
        <v>67.126035082297307</v>
      </c>
      <c r="DJ15" cm="1">
        <f t="array" ref="DJ15">BD15*INDEX(prod_est,$G15+$H15,MATCH(DJ$14,$BP$14:$DP$14,0))</f>
        <v>65.959698249292515</v>
      </c>
      <c r="DK15" cm="1">
        <f t="array" ref="DK15">BE15*INDEX(prod_est,$G15+$H15,MATCH(DK$14,$BP$14:$DP$14,0))</f>
        <v>64.787844720210856</v>
      </c>
      <c r="DL15" cm="1">
        <f t="array" ref="DL15">BF15*INDEX(prod_est,$G15+$H15,MATCH(DL$14,$BP$14:$DP$14,0))</f>
        <v>63.61068784612646</v>
      </c>
      <c r="DM15" cm="1">
        <f t="array" ref="DM15">BG15*INDEX(prod_est,$G15+$H15,MATCH(DM$14,$BP$14:$DP$14,0))</f>
        <v>62.42843796975383</v>
      </c>
      <c r="DN15" cm="1">
        <f t="array" ref="DN15">BH15*INDEX(prod_est,$G15+$H15,MATCH(DN$14,$BP$14:$DP$14,0))</f>
        <v>61.24130245784346</v>
      </c>
      <c r="DO15" cm="1">
        <f t="array" ref="DO15">BI15*INDEX(prod_est,$G15+$H15,MATCH(DO$14,$BP$14:$DP$14,0))</f>
        <v>60.049485733273912</v>
      </c>
      <c r="DP15" cm="1">
        <f t="array" ref="DP15">BJ15*INDEX(prod_est,$G15+$H15,MATCH(DP$14,$BP$14:$DP$14,0))</f>
        <v>58.853189306841195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si="2"/>
        <v>2.2922742709061998E-4</v>
      </c>
      <c r="N18" s="42">
        <f t="shared" ref="N18:AP18" si="13">M18*(1-$F$4)</f>
        <v>2.2784053333795631E-4</v>
      </c>
      <c r="O18" s="42">
        <f t="shared" si="13"/>
        <v>2.2646203070281985E-4</v>
      </c>
      <c r="P18" s="42">
        <f t="shared" si="13"/>
        <v>2.2509186841646698E-4</v>
      </c>
      <c r="Q18" s="42">
        <f t="shared" si="13"/>
        <v>2.2372999601732001E-4</v>
      </c>
      <c r="R18" s="42">
        <f t="shared" si="13"/>
        <v>2.2237636334910871E-4</v>
      </c>
      <c r="S18" s="42">
        <f t="shared" si="13"/>
        <v>2.2103092055902312E-4</v>
      </c>
      <c r="T18" s="42">
        <f t="shared" si="13"/>
        <v>2.1969361809587754E-4</v>
      </c>
      <c r="U18" s="42">
        <f t="shared" si="13"/>
        <v>2.1836440670828559E-4</v>
      </c>
      <c r="V18" s="42">
        <f t="shared" si="13"/>
        <v>2.1704323744284641E-4</v>
      </c>
      <c r="W18" s="42">
        <f t="shared" si="13"/>
        <v>2.1573006164234159E-4</v>
      </c>
      <c r="X18" s="42">
        <f t="shared" si="13"/>
        <v>2.1442483094394338E-4</v>
      </c>
      <c r="Y18" s="42">
        <f t="shared" si="13"/>
        <v>2.1312749727743342E-4</v>
      </c>
      <c r="Z18" s="42">
        <f t="shared" si="13"/>
        <v>2.1183801286343238E-4</v>
      </c>
      <c r="AA18" s="42">
        <f t="shared" si="13"/>
        <v>2.1055633021164029E-4</v>
      </c>
      <c r="AB18" s="42">
        <f t="shared" si="13"/>
        <v>2.092824021190876E-4</v>
      </c>
      <c r="AC18" s="42">
        <f t="shared" si="13"/>
        <v>2.0801618166839666E-4</v>
      </c>
      <c r="AD18" s="42">
        <f t="shared" si="13"/>
        <v>2.0675762222605384E-4</v>
      </c>
      <c r="AE18" s="42">
        <f t="shared" si="13"/>
        <v>2.0550667744069205E-4</v>
      </c>
      <c r="AF18" s="42">
        <f t="shared" si="13"/>
        <v>2.0426330124138372E-4</v>
      </c>
      <c r="AG18" s="42">
        <f t="shared" si="13"/>
        <v>2.0302744783594397E-4</v>
      </c>
      <c r="AH18" s="42">
        <f t="shared" si="13"/>
        <v>2.0179907170924424E-4</v>
      </c>
      <c r="AI18" s="42">
        <f t="shared" si="13"/>
        <v>2.0057812762153593E-4</v>
      </c>
      <c r="AJ18" s="42">
        <f t="shared" si="13"/>
        <v>1.9936457060678431E-4</v>
      </c>
      <c r="AK18" s="42">
        <f t="shared" si="13"/>
        <v>1.981583559710125E-4</v>
      </c>
      <c r="AL18" s="42">
        <f t="shared" si="13"/>
        <v>1.9695943929065533E-4</v>
      </c>
      <c r="AM18" s="42">
        <f t="shared" si="13"/>
        <v>1.9576777641092341E-4</v>
      </c>
      <c r="AN18" s="42">
        <f t="shared" si="13"/>
        <v>1.9458332344417684E-4</v>
      </c>
      <c r="AO18" s="42">
        <f t="shared" si="13"/>
        <v>1.9340603676830896E-4</v>
      </c>
      <c r="AP18" s="42">
        <f t="shared" si="13"/>
        <v>1.9223587302513975E-4</v>
      </c>
      <c r="AQ18" s="42">
        <f t="shared" ref="AQ18:BJ18" si="14">AP18*(1-$F$4)</f>
        <v>1.9107278911881898E-4</v>
      </c>
      <c r="AR18" s="42">
        <f t="shared" si="14"/>
        <v>1.8991674221423914E-4</v>
      </c>
      <c r="AS18" s="42">
        <f t="shared" si="14"/>
        <v>1.8876768973545772E-4</v>
      </c>
      <c r="AT18" s="42">
        <f t="shared" si="14"/>
        <v>1.8762558936412927E-4</v>
      </c>
      <c r="AU18" s="42">
        <f t="shared" si="14"/>
        <v>1.8649039903794688E-4</v>
      </c>
      <c r="AV18" s="42">
        <f t="shared" si="14"/>
        <v>1.8536207694909302E-4</v>
      </c>
      <c r="AW18" s="42">
        <f t="shared" si="14"/>
        <v>1.8424058154269983E-4</v>
      </c>
      <c r="AX18" s="42">
        <f t="shared" si="14"/>
        <v>1.831258715153187E-4</v>
      </c>
      <c r="AY18" s="42">
        <f t="shared" si="14"/>
        <v>1.8201790581339909E-4</v>
      </c>
      <c r="AZ18" s="42">
        <f t="shared" si="14"/>
        <v>1.8091664363177658E-4</v>
      </c>
      <c r="BA18" s="42">
        <f t="shared" si="14"/>
        <v>1.7982204441217012E-4</v>
      </c>
      <c r="BB18" s="42">
        <f t="shared" si="14"/>
        <v>1.7873406784168819E-4</v>
      </c>
      <c r="BC18" s="42">
        <f t="shared" si="14"/>
        <v>1.7765267385134423E-4</v>
      </c>
      <c r="BD18" s="42">
        <f t="shared" si="14"/>
        <v>1.7657782261458092E-4</v>
      </c>
      <c r="BE18" s="42">
        <f t="shared" si="14"/>
        <v>1.7550947454580333E-4</v>
      </c>
      <c r="BF18" s="42">
        <f t="shared" si="14"/>
        <v>1.7444759029892117E-4</v>
      </c>
      <c r="BG18" s="42">
        <f t="shared" si="14"/>
        <v>1.733921307658996E-4</v>
      </c>
      <c r="BH18" s="42">
        <f t="shared" si="14"/>
        <v>1.7234305707531893E-4</v>
      </c>
      <c r="BI18" s="42">
        <f t="shared" si="14"/>
        <v>1.7130033059094309E-4</v>
      </c>
      <c r="BJ18" s="42">
        <f t="shared" si="14"/>
        <v>1.7026391291029671E-4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K18*INDEX(prod_est,$G18+$H18,MATCH(BQ$14,$BP$14:$DP$14,0))</f>
        <v>11.965032433748005</v>
      </c>
      <c r="BR18" s="8" cm="1">
        <f t="array" ref="BR18">L18*INDEX(prod_est,$G18+$H18,MATCH(BR$14,$BP$14:$DP$14,0))</f>
        <v>11.055691902732649</v>
      </c>
      <c r="BS18" s="8" cm="1">
        <f t="array" ref="BS18">M18*INDEX(prod_est,$G18+$H18,MATCH(BS$14,$BP$14:$DP$14,0))</f>
        <v>11.109051645176944</v>
      </c>
      <c r="BT18" s="8" cm="1">
        <f t="array" ref="BT18">N18*INDEX(prod_est,$G18+$H18,MATCH(BT$14,$BP$14:$DP$14,0))</f>
        <v>11.070080010301483</v>
      </c>
      <c r="BU18" s="8" cm="1">
        <f t="array" ref="BU18">O18*INDEX(prod_est,$G18+$H18,MATCH(BU$14,$BP$14:$DP$14,0))</f>
        <v>11.02453630318402</v>
      </c>
      <c r="BV18" s="8" cm="1">
        <f t="array" ref="BV18">P18*INDEX(prod_est,$G18+$H18,MATCH(BV$14,$BP$14:$DP$14,0))</f>
        <v>10.9810461705245</v>
      </c>
      <c r="BW18" s="8" cm="1">
        <f t="array" ref="BW18">Q18*INDEX(prod_est,$G18+$H18,MATCH(BW$14,$BP$14:$DP$14,0))</f>
        <v>10.943375925025617</v>
      </c>
      <c r="BX18" s="8" cm="1">
        <f t="array" ref="BX18">R18*INDEX(prod_est,$G18+$H18,MATCH(BX$14,$BP$14:$DP$14,0))</f>
        <v>10.912903148910937</v>
      </c>
      <c r="BY18" s="8" cm="1">
        <f t="array" ref="BY18">S18*INDEX(prod_est,$G18+$H18,MATCH(BY$14,$BP$14:$DP$14,0))</f>
        <v>10.889804450036642</v>
      </c>
      <c r="BZ18" s="8" cm="1">
        <f t="array" ref="BZ18">T18*INDEX(prod_est,$G18+$H18,MATCH(BZ$14,$BP$14:$DP$14,0))</f>
        <v>10.757918934264765</v>
      </c>
      <c r="CA18" s="8" cm="1">
        <f t="array" ref="CA18">U18*INDEX(prod_est,$G18+$H18,MATCH(CA$14,$BP$14:$DP$14,0))</f>
        <v>10.633414395905188</v>
      </c>
      <c r="CB18" s="8" cm="1">
        <f t="array" ref="CB18">V18*INDEX(prod_est,$G18+$H18,MATCH(CB$14,$BP$14:$DP$14,0))</f>
        <v>10.513827243501705</v>
      </c>
      <c r="CC18" s="8" cm="1">
        <f t="array" ref="CC18">W18*INDEX(prod_est,$G18+$H18,MATCH(CC$14,$BP$14:$DP$14,0))</f>
        <v>10.395464860662511</v>
      </c>
      <c r="CD18" s="8" cm="1">
        <f t="array" ref="CD18">X18*INDEX(prod_est,$G18+$H18,MATCH(CD$14,$BP$14:$DP$14,0))</f>
        <v>10.273374600857094</v>
      </c>
      <c r="CE18" s="8" cm="1">
        <f t="array" ref="CE18">Y18*INDEX(prod_est,$G18+$H18,MATCH(CE$14,$BP$14:$DP$14,0))</f>
        <v>10.14555140563904</v>
      </c>
      <c r="CF18" s="8" cm="1">
        <f t="array" ref="CF18">Z18*INDEX(prod_est,$G18+$H18,MATCH(CF$14,$BP$14:$DP$14,0))</f>
        <v>10.01128094794695</v>
      </c>
      <c r="CG18" s="8" cm="1">
        <f t="array" ref="CG18">AA18*INDEX(prod_est,$G18+$H18,MATCH(CG$14,$BP$14:$DP$14,0))</f>
        <v>9.8707066962635821</v>
      </c>
      <c r="CH18" s="8" cm="1">
        <f t="array" ref="CH18">AB18*INDEX(prod_est,$G18+$H18,MATCH(CH$14,$BP$14:$DP$14,0))</f>
        <v>9.7242002334045061</v>
      </c>
      <c r="CI18" s="8" cm="1">
        <f t="array" ref="CI18">AC18*INDEX(prod_est,$G18+$H18,MATCH(CI$14,$BP$14:$DP$14,0))</f>
        <v>9.5723049628501631</v>
      </c>
      <c r="CJ18" s="8" cm="1">
        <f t="array" ref="CJ18">AD18*INDEX(prod_est,$G18+$H18,MATCH(CJ$14,$BP$14:$DP$14,0))</f>
        <v>9.4154848406705867</v>
      </c>
      <c r="CK18" s="8" cm="1">
        <f t="array" ref="CK18">AE18*INDEX(prod_est,$G18+$H18,MATCH(CK$14,$BP$14:$DP$14,0))</f>
        <v>9.2543306483135108</v>
      </c>
      <c r="CL18" s="8" cm="1">
        <f t="array" ref="CL18">AF18*INDEX(prod_est,$G18+$H18,MATCH(CL$14,$BP$14:$DP$14,0))</f>
        <v>9.0895587051504787</v>
      </c>
      <c r="CM18" s="8" cm="1">
        <f t="array" ref="CM18">AG18*INDEX(prod_est,$G18+$H18,MATCH(CM$14,$BP$14:$DP$14,0))</f>
        <v>8.9331195974044046</v>
      </c>
      <c r="CN18" s="8" cm="1">
        <f t="array" ref="CN18">AH18*INDEX(prod_est,$G18+$H18,MATCH(CN$14,$BP$14:$DP$14,0))</f>
        <v>8.7803722045918278</v>
      </c>
      <c r="CO18" s="8" cm="1">
        <f t="array" ref="CO18">AI18*INDEX(prod_est,$G18+$H18,MATCH(CO$14,$BP$14:$DP$14,0))</f>
        <v>8.6296615971365664</v>
      </c>
      <c r="CP18" s="8" cm="1">
        <f t="array" ref="CP18">AJ18*INDEX(prod_est,$G18+$H18,MATCH(CP$14,$BP$14:$DP$14,0))</f>
        <v>8.4809098285985378</v>
      </c>
      <c r="CQ18" s="8" cm="1">
        <f t="array" ref="CQ18">AK18*INDEX(prod_est,$G18+$H18,MATCH(CQ$14,$BP$14:$DP$14,0))</f>
        <v>8.3345904769207699</v>
      </c>
      <c r="CR18" s="8" cm="1">
        <f t="array" ref="CR18">AL18*INDEX(prod_est,$G18+$H18,MATCH(CR$14,$BP$14:$DP$14,0))</f>
        <v>8.191466595292578</v>
      </c>
      <c r="CS18" s="8" cm="1">
        <f t="array" ref="CS18">AM18*INDEX(prod_est,$G18+$H18,MATCH(CS$14,$BP$14:$DP$14,0))</f>
        <v>8.0526793940972521</v>
      </c>
      <c r="CT18" s="8" cm="1">
        <f t="array" ref="CT18">AN18*INDEX(prod_est,$G18+$H18,MATCH(CT$14,$BP$14:$DP$14,0))</f>
        <v>7.9191537651854365</v>
      </c>
      <c r="CU18" s="8" cm="1">
        <f t="array" ref="CU18">AO18*INDEX(prod_est,$G18+$H18,MATCH(CU$14,$BP$14:$DP$14,0))</f>
        <v>7.7917938012540411</v>
      </c>
      <c r="CV18" s="8" cm="1">
        <f t="array" ref="CV18">AP18*INDEX(prod_est,$G18+$H18,MATCH(CV$14,$BP$14:$DP$14,0))</f>
        <v>7.6711226733041729</v>
      </c>
      <c r="CW18" cm="1">
        <f t="array" ref="CW18">AQ18*INDEX(prod_est,$G18+$H18,MATCH(CW$14,$BP$14:$DP$14,0))</f>
        <v>7.5702816610326149</v>
      </c>
      <c r="CX18" cm="1">
        <f t="array" ref="CX18">AR18*INDEX(prod_est,$G18+$H18,MATCH(CX$14,$BP$14:$DP$14,0))</f>
        <v>7.4686349413259521</v>
      </c>
      <c r="CY18" cm="1">
        <f t="array" ref="CY18">AS18*INDEX(prod_est,$G18+$H18,MATCH(CY$14,$BP$14:$DP$14,0))</f>
        <v>7.3662065136898089</v>
      </c>
      <c r="CZ18" cm="1">
        <f t="array" ref="CZ18">AT18*INDEX(prod_est,$G18+$H18,MATCH(CZ$14,$BP$14:$DP$14,0))</f>
        <v>7.2630200528328599</v>
      </c>
      <c r="DA18" cm="1">
        <f t="array" ref="DA18">AU18*INDEX(prod_est,$G18+$H18,MATCH(DA$14,$BP$14:$DP$14,0))</f>
        <v>7.1590989121050468</v>
      </c>
      <c r="DB18" cm="1">
        <f t="array" ref="DB18">AV18*INDEX(prod_est,$G18+$H18,MATCH(DB$14,$BP$14:$DP$14,0))</f>
        <v>7.0544661269037796</v>
      </c>
      <c r="DC18" cm="1">
        <f t="array" ref="DC18">AW18*INDEX(prod_est,$G18+$H18,MATCH(DC$14,$BP$14:$DP$14,0))</f>
        <v>6.9491444180483377</v>
      </c>
      <c r="DD18" cm="1">
        <f t="array" ref="DD18">AX18*INDEX(prod_est,$G18+$H18,MATCH(DD$14,$BP$14:$DP$14,0))</f>
        <v>6.8431561951226207</v>
      </c>
      <c r="DE18" cm="1">
        <f t="array" ref="DE18">AY18*INDEX(prod_est,$G18+$H18,MATCH(DE$14,$BP$14:$DP$14,0))</f>
        <v>6.7365235597870043</v>
      </c>
      <c r="DF18" cm="1">
        <f t="array" ref="DF18">AZ18*INDEX(prod_est,$G18+$H18,MATCH(DF$14,$BP$14:$DP$14,0))</f>
        <v>6.6292683090588058</v>
      </c>
      <c r="DG18" cm="1">
        <f t="array" ref="DG18">BA18*INDEX(prod_est,$G18+$H18,MATCH(DG$14,$BP$14:$DP$14,0))</f>
        <v>6.5214119385624949</v>
      </c>
      <c r="DH18" cm="1">
        <f t="array" ref="DH18">BB18*INDEX(prod_est,$G18+$H18,MATCH(DH$14,$BP$14:$DP$14,0))</f>
        <v>6.4129756457490545</v>
      </c>
      <c r="DI18" cm="1">
        <f t="array" ref="DI18">BC18*INDEX(prod_est,$G18+$H18,MATCH(DI$14,$BP$14:$DP$14,0))</f>
        <v>6.3039803330855095</v>
      </c>
      <c r="DJ18" cm="1">
        <f t="array" ref="DJ18">BD18*INDEX(prod_est,$G18+$H18,MATCH(DJ$14,$BP$14:$DP$14,0))</f>
        <v>6.1944466112143886</v>
      </c>
      <c r="DK18" cm="1">
        <f t="array" ref="DK18">BE18*INDEX(prod_est,$G18+$H18,MATCH(DK$14,$BP$14:$DP$14,0))</f>
        <v>6.0843948020835406</v>
      </c>
      <c r="DL18" cm="1">
        <f t="array" ref="DL18">BF18*INDEX(prod_est,$G18+$H18,MATCH(DL$14,$BP$14:$DP$14,0))</f>
        <v>5.9738449420465738</v>
      </c>
      <c r="DM18" cm="1">
        <f t="array" ref="DM18">BG18*INDEX(prod_est,$G18+$H18,MATCH(DM$14,$BP$14:$DP$14,0))</f>
        <v>5.8628167849342328</v>
      </c>
      <c r="DN18" cm="1">
        <f t="array" ref="DN18">BH18*INDEX(prod_est,$G18+$H18,MATCH(DN$14,$BP$14:$DP$14,0))</f>
        <v>5.7513298050967485</v>
      </c>
      <c r="DO18" cm="1">
        <f t="array" ref="DO18">BI18*INDEX(prod_est,$G18+$H18,MATCH(DO$14,$BP$14:$DP$14,0))</f>
        <v>5.6394032004176911</v>
      </c>
      <c r="DP18" cm="1">
        <f t="array" ref="DP18">BJ18*INDEX(prod_est,$G18+$H18,MATCH(DP$14,$BP$14:$DP$14,0))</f>
        <v>5.5270558952993945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si="2"/>
        <v>6.2823856813191351E-5</v>
      </c>
      <c r="N25" s="42">
        <f t="shared" ref="N25:AP25" si="27">M25*(1-$F$4)</f>
        <v>6.2443753892531652E-5</v>
      </c>
      <c r="O25" s="42">
        <f t="shared" si="27"/>
        <v>6.2065950706998433E-5</v>
      </c>
      <c r="P25" s="42">
        <f t="shared" si="27"/>
        <v>6.1690433342513783E-5</v>
      </c>
      <c r="Q25" s="42">
        <f t="shared" si="27"/>
        <v>6.1317187969184078E-5</v>
      </c>
      <c r="R25" s="42">
        <f t="shared" si="27"/>
        <v>6.0946200840790636E-5</v>
      </c>
      <c r="S25" s="42">
        <f t="shared" si="27"/>
        <v>6.0577458294283484E-5</v>
      </c>
      <c r="T25" s="42">
        <f t="shared" si="27"/>
        <v>6.0210946749278124E-5</v>
      </c>
      <c r="U25" s="42">
        <f t="shared" si="27"/>
        <v>5.9846652707555419E-5</v>
      </c>
      <c r="V25" s="42">
        <f t="shared" si="27"/>
        <v>5.9484562752564439E-5</v>
      </c>
      <c r="W25" s="42">
        <f t="shared" si="27"/>
        <v>5.912466354892836E-5</v>
      </c>
      <c r="X25" s="42">
        <f t="shared" si="27"/>
        <v>5.8766941841953332E-5</v>
      </c>
      <c r="Y25" s="42">
        <f t="shared" si="27"/>
        <v>5.8411384457140325E-5</v>
      </c>
      <c r="Z25" s="42">
        <f t="shared" si="27"/>
        <v>5.8057978299699934E-5</v>
      </c>
      <c r="AA25" s="42">
        <f t="shared" si="27"/>
        <v>5.7706710354070087E-5</v>
      </c>
      <c r="AB25" s="42">
        <f t="shared" si="27"/>
        <v>5.735756768343673E-5</v>
      </c>
      <c r="AC25" s="42">
        <f t="shared" si="27"/>
        <v>5.7010537429257352E-5</v>
      </c>
      <c r="AD25" s="42">
        <f t="shared" si="27"/>
        <v>5.6665606810787437E-5</v>
      </c>
      <c r="AE25" s="42">
        <f t="shared" si="27"/>
        <v>5.6322763124609742E-5</v>
      </c>
      <c r="AF25" s="42">
        <f t="shared" si="27"/>
        <v>5.5981993744166462E-5</v>
      </c>
      <c r="AG25" s="42">
        <f t="shared" si="27"/>
        <v>5.5643286119294207E-5</v>
      </c>
      <c r="AH25" s="42">
        <f t="shared" si="27"/>
        <v>5.530662777576179E-5</v>
      </c>
      <c r="AI25" s="42">
        <f t="shared" si="27"/>
        <v>5.4972006314810804E-5</v>
      </c>
      <c r="AJ25" s="42">
        <f t="shared" si="27"/>
        <v>5.4639409412699004E-5</v>
      </c>
      <c r="AK25" s="42">
        <f t="shared" si="27"/>
        <v>5.4308824820246428E-5</v>
      </c>
      <c r="AL25" s="42">
        <f t="shared" si="27"/>
        <v>5.3980240362384281E-5</v>
      </c>
      <c r="AM25" s="42">
        <f t="shared" si="27"/>
        <v>5.3653643937706538E-5</v>
      </c>
      <c r="AN25" s="42">
        <f t="shared" si="27"/>
        <v>5.3329023518024256E-5</v>
      </c>
      <c r="AO25" s="42">
        <f t="shared" si="27"/>
        <v>5.3006367147922599E-5</v>
      </c>
      <c r="AP25" s="42">
        <f t="shared" si="27"/>
        <v>5.2685662944320521E-5</v>
      </c>
      <c r="AQ25" s="42">
        <f t="shared" ref="AQ25:BJ25" si="28">AP25*(1-$F$4)</f>
        <v>5.2366899096033139E-5</v>
      </c>
      <c r="AR25" s="42">
        <f t="shared" si="28"/>
        <v>5.2050063863336723E-5</v>
      </c>
      <c r="AS25" s="42">
        <f t="shared" si="28"/>
        <v>5.1735145577536352E-5</v>
      </c>
      <c r="AT25" s="42">
        <f t="shared" si="28"/>
        <v>5.1422132640536165E-5</v>
      </c>
      <c r="AU25" s="42">
        <f t="shared" si="28"/>
        <v>5.1111013524412207E-5</v>
      </c>
      <c r="AV25" s="42">
        <f t="shared" si="28"/>
        <v>5.0801776770987874E-5</v>
      </c>
      <c r="AW25" s="42">
        <f t="shared" si="28"/>
        <v>5.0494410991411925E-5</v>
      </c>
      <c r="AX25" s="42">
        <f t="shared" si="28"/>
        <v>5.0188904865739034E-5</v>
      </c>
      <c r="AY25" s="42">
        <f t="shared" si="28"/>
        <v>4.988524714251289E-5</v>
      </c>
      <c r="AZ25" s="42">
        <f t="shared" si="28"/>
        <v>4.9583426638351827E-5</v>
      </c>
      <c r="BA25" s="42">
        <f t="shared" si="28"/>
        <v>4.9283432237536943E-5</v>
      </c>
      <c r="BB25" s="42">
        <f t="shared" si="28"/>
        <v>4.8985252891602732E-5</v>
      </c>
      <c r="BC25" s="42">
        <f t="shared" si="28"/>
        <v>4.8688877618930164E-5</v>
      </c>
      <c r="BD25" s="42">
        <f t="shared" si="28"/>
        <v>4.8394295504342253E-5</v>
      </c>
      <c r="BE25" s="42">
        <f t="shared" si="28"/>
        <v>4.8101495698702076E-5</v>
      </c>
      <c r="BF25" s="42">
        <f t="shared" si="28"/>
        <v>4.7810467418513181E-5</v>
      </c>
      <c r="BG25" s="42">
        <f t="shared" si="28"/>
        <v>4.7521199945522468E-5</v>
      </c>
      <c r="BH25" s="42">
        <f t="shared" si="28"/>
        <v>4.723368262632544E-5</v>
      </c>
      <c r="BI25" s="42">
        <f t="shared" si="28"/>
        <v>4.6947904871973855E-5</v>
      </c>
      <c r="BJ25" s="42">
        <f t="shared" si="28"/>
        <v>4.6663856157585728E-5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K25*INDEX(prod_est,$G25+$H25,MATCH(BQ$14,$BP$14:$DP$14,0))</f>
        <v>3.2792301249614919</v>
      </c>
      <c r="BR25" s="8" cm="1">
        <f t="array" ref="BR25">L25*INDEX(prod_est,$G25+$H25,MATCH(BR$14,$BP$14:$DP$14,0))</f>
        <v>3.0300091654977028</v>
      </c>
      <c r="BS25" s="8" cm="1">
        <f t="array" ref="BS25">M25*INDEX(prod_est,$G25+$H25,MATCH(BS$14,$BP$14:$DP$14,0))</f>
        <v>3.0446333527577374</v>
      </c>
      <c r="BT25" s="8" cm="1">
        <f t="array" ref="BT25">N25*INDEX(prod_est,$G25+$H25,MATCH(BT$14,$BP$14:$DP$14,0))</f>
        <v>3.0339524824959772</v>
      </c>
      <c r="BU25" s="8" cm="1">
        <f t="array" ref="BU25">O25*INDEX(prod_est,$G25+$H25,MATCH(BU$14,$BP$14:$DP$14,0))</f>
        <v>3.0214704188485135</v>
      </c>
      <c r="BV25" s="8" cm="1">
        <f t="array" ref="BV25">P25*INDEX(prod_est,$G25+$H25,MATCH(BV$14,$BP$14:$DP$14,0))</f>
        <v>3.0095511738364058</v>
      </c>
      <c r="BW25" s="8" cm="1">
        <f t="array" ref="BW25">Q25*INDEX(prod_est,$G25+$H25,MATCH(BW$14,$BP$14:$DP$14,0))</f>
        <v>2.9992269724989975</v>
      </c>
      <c r="BX25" s="8" cm="1">
        <f t="array" ref="BX25">R25*INDEX(prod_est,$G25+$H25,MATCH(BX$14,$BP$14:$DP$14,0))</f>
        <v>2.990875365766648</v>
      </c>
      <c r="BY25" s="8" cm="1">
        <f t="array" ref="BY25">S25*INDEX(prod_est,$G25+$H25,MATCH(BY$14,$BP$14:$DP$14,0))</f>
        <v>2.984544756166096</v>
      </c>
      <c r="BZ25" s="8" cm="1">
        <f t="array" ref="BZ25">T25*INDEX(prod_est,$G25+$H25,MATCH(BZ$14,$BP$14:$DP$14,0))</f>
        <v>2.9483991829083598</v>
      </c>
      <c r="CA25" s="8" cm="1">
        <f t="array" ref="CA25">U25*INDEX(prod_est,$G25+$H25,MATCH(CA$14,$BP$14:$DP$14,0))</f>
        <v>2.914276497897363</v>
      </c>
      <c r="CB25" s="8" cm="1">
        <f t="array" ref="CB25">V25*INDEX(prod_est,$G25+$H25,MATCH(CB$14,$BP$14:$DP$14,0))</f>
        <v>2.8815015100407675</v>
      </c>
      <c r="CC25" s="8" cm="1">
        <f t="array" ref="CC25">W25*INDEX(prod_est,$G25+$H25,MATCH(CC$14,$BP$14:$DP$14,0))</f>
        <v>2.8490621920850763</v>
      </c>
      <c r="CD25" s="8" cm="1">
        <f t="array" ref="CD25">X25*INDEX(prod_est,$G25+$H25,MATCH(CD$14,$BP$14:$DP$14,0))</f>
        <v>2.815601183087804</v>
      </c>
      <c r="CE25" s="8" cm="1">
        <f t="array" ref="CE25">Y25*INDEX(prod_est,$G25+$H25,MATCH(CE$14,$BP$14:$DP$14,0))</f>
        <v>2.780568961090176</v>
      </c>
      <c r="CF25" s="8" cm="1">
        <f t="array" ref="CF25">Z25*INDEX(prod_est,$G25+$H25,MATCH(CF$14,$BP$14:$DP$14,0))</f>
        <v>2.7437697520454631</v>
      </c>
      <c r="CG25" s="8" cm="1">
        <f t="array" ref="CG25">AA25*INDEX(prod_est,$G25+$H25,MATCH(CG$14,$BP$14:$DP$14,0))</f>
        <v>2.7052428760452094</v>
      </c>
      <c r="CH25" s="8" cm="1">
        <f t="array" ref="CH25">AB25*INDEX(prod_est,$G25+$H25,MATCH(CH$14,$BP$14:$DP$14,0))</f>
        <v>2.6650901719744744</v>
      </c>
      <c r="CI25" s="8" cm="1">
        <f t="array" ref="CI25">AC25*INDEX(prod_est,$G25+$H25,MATCH(CI$14,$BP$14:$DP$14,0))</f>
        <v>2.6234605692300583</v>
      </c>
      <c r="CJ25" s="8" cm="1">
        <f t="array" ref="CJ25">AD25*INDEX(prod_est,$G25+$H25,MATCH(CJ$14,$BP$14:$DP$14,0))</f>
        <v>2.5804812232317187</v>
      </c>
      <c r="CK25" s="8" cm="1">
        <f t="array" ref="CK25">AE25*INDEX(prod_est,$G25+$H25,MATCH(CK$14,$BP$14:$DP$14,0))</f>
        <v>2.5363140481515574</v>
      </c>
      <c r="CL25" s="8" cm="1">
        <f t="array" ref="CL25">AF25*INDEX(prod_est,$G25+$H25,MATCH(CL$14,$BP$14:$DP$14,0))</f>
        <v>2.4911553640643631</v>
      </c>
      <c r="CM25" s="8" cm="1">
        <f t="array" ref="CM25">AG25*INDEX(prod_est,$G25+$H25,MATCH(CM$14,$BP$14:$DP$14,0))</f>
        <v>2.4482804418538655</v>
      </c>
      <c r="CN25" s="8" cm="1">
        <f t="array" ref="CN25">AH25*INDEX(prod_est,$G25+$H25,MATCH(CN$14,$BP$14:$DP$14,0))</f>
        <v>2.4064172998361699</v>
      </c>
      <c r="CO25" s="8" cm="1">
        <f t="array" ref="CO25">AI25*INDEX(prod_est,$G25+$H25,MATCH(CO$14,$BP$14:$DP$14,0))</f>
        <v>2.3651123751019436</v>
      </c>
      <c r="CP25" s="8" cm="1">
        <f t="array" ref="CP25">AJ25*INDEX(prod_est,$G25+$H25,MATCH(CP$14,$BP$14:$DP$14,0))</f>
        <v>2.3243443050417771</v>
      </c>
      <c r="CQ25" s="8" cm="1">
        <f t="array" ref="CQ25">AK25*INDEX(prod_est,$G25+$H25,MATCH(CQ$14,$BP$14:$DP$14,0))</f>
        <v>2.2842428821209979</v>
      </c>
      <c r="CR25" s="8" cm="1">
        <f t="array" ref="CR25">AL25*INDEX(prod_est,$G25+$H25,MATCH(CR$14,$BP$14:$DP$14,0))</f>
        <v>2.2450172346490525</v>
      </c>
      <c r="CS25" s="8" cm="1">
        <f t="array" ref="CS25">AM25*INDEX(prod_est,$G25+$H25,MATCH(CS$14,$BP$14:$DP$14,0))</f>
        <v>2.206980131645877</v>
      </c>
      <c r="CT25" s="8" cm="1">
        <f t="array" ref="CT25">AN25*INDEX(prod_est,$G25+$H25,MATCH(CT$14,$BP$14:$DP$14,0))</f>
        <v>2.1703850561869049</v>
      </c>
      <c r="CU25" s="8" cm="1">
        <f t="array" ref="CU25">AO25*INDEX(prod_est,$G25+$H25,MATCH(CU$14,$BP$14:$DP$14,0))</f>
        <v>2.1354797909692484</v>
      </c>
      <c r="CV25" s="8" cm="1">
        <f t="array" ref="CV25">AP25*INDEX(prod_est,$G25+$H25,MATCH(CV$14,$BP$14:$DP$14,0))</f>
        <v>2.1024077203185931</v>
      </c>
      <c r="CW25" cm="1">
        <f t="array" ref="CW25">AQ25*INDEX(prod_est,$G25+$H25,MATCH(CW$14,$BP$14:$DP$14,0))</f>
        <v>2.0747704458604148</v>
      </c>
      <c r="CX25" cm="1">
        <f t="array" ref="CX25">AR25*INDEX(prod_est,$G25+$H25,MATCH(CX$14,$BP$14:$DP$14,0))</f>
        <v>2.0469123529374529</v>
      </c>
      <c r="CY25" cm="1">
        <f t="array" ref="CY25">AS25*INDEX(prod_est,$G25+$H25,MATCH(CY$14,$BP$14:$DP$14,0))</f>
        <v>2.0188400190414333</v>
      </c>
      <c r="CZ25" cm="1">
        <f t="array" ref="CZ25">AT25*INDEX(prod_est,$G25+$H25,MATCH(CZ$14,$BP$14:$DP$14,0))</f>
        <v>1.9905599326476955</v>
      </c>
      <c r="DA25" cm="1">
        <f t="array" ref="DA25">AU25*INDEX(prod_est,$G25+$H25,MATCH(DA$14,$BP$14:$DP$14,0))</f>
        <v>1.9620784941574982</v>
      </c>
      <c r="DB25" cm="1">
        <f t="array" ref="DB25">AV25*INDEX(prod_est,$G25+$H25,MATCH(DB$14,$BP$14:$DP$14,0))</f>
        <v>1.9334020168315491</v>
      </c>
      <c r="DC25" cm="1">
        <f t="array" ref="DC25">AW25*INDEX(prod_est,$G25+$H25,MATCH(DC$14,$BP$14:$DP$14,0))</f>
        <v>1.9045367277148189</v>
      </c>
      <c r="DD25" cm="1">
        <f t="array" ref="DD25">AX25*INDEX(prod_est,$G25+$H25,MATCH(DD$14,$BP$14:$DP$14,0))</f>
        <v>1.8754887685526829</v>
      </c>
      <c r="DE25" cm="1">
        <f t="array" ref="DE25">AY25*INDEX(prod_est,$G25+$H25,MATCH(DE$14,$BP$14:$DP$14,0))</f>
        <v>1.8462641966985929</v>
      </c>
      <c r="DF25" cm="1">
        <f t="array" ref="DF25">AZ25*INDEX(prod_est,$G25+$H25,MATCH(DF$14,$BP$14:$DP$14,0))</f>
        <v>1.8168689860131479</v>
      </c>
      <c r="DG25" cm="1">
        <f t="array" ref="DG25">BA25*INDEX(prod_est,$G25+$H25,MATCH(DG$14,$BP$14:$DP$14,0))</f>
        <v>1.7873090277548718</v>
      </c>
      <c r="DH25" cm="1">
        <f t="array" ref="DH25">BB25*INDEX(prod_est,$G25+$H25,MATCH(DH$14,$BP$14:$DP$14,0))</f>
        <v>1.7575901314625371</v>
      </c>
      <c r="DI25" cm="1">
        <f t="array" ref="DI25">BC25*INDEX(prod_est,$G25+$H25,MATCH(DI$14,$BP$14:$DP$14,0))</f>
        <v>1.7277180258293112</v>
      </c>
      <c r="DJ25" cm="1">
        <f t="array" ref="DJ25">BD25*INDEX(prod_est,$G25+$H25,MATCH(DJ$14,$BP$14:$DP$14,0))</f>
        <v>1.6976983595686641</v>
      </c>
      <c r="DK25" cm="1">
        <f t="array" ref="DK25">BE25*INDEX(prod_est,$G25+$H25,MATCH(DK$14,$BP$14:$DP$14,0))</f>
        <v>1.6675367022721497</v>
      </c>
      <c r="DL25" cm="1">
        <f t="array" ref="DL25">BF25*INDEX(prod_est,$G25+$H25,MATCH(DL$14,$BP$14:$DP$14,0))</f>
        <v>1.637238545259136</v>
      </c>
      <c r="DM25" cm="1">
        <f t="array" ref="DM25">BG25*INDEX(prod_est,$G25+$H25,MATCH(DM$14,$BP$14:$DP$14,0))</f>
        <v>1.6068093024185717</v>
      </c>
      <c r="DN25" cm="1">
        <f t="array" ref="DN25">BH25*INDEX(prod_est,$G25+$H25,MATCH(DN$14,$BP$14:$DP$14,0))</f>
        <v>1.5762543110427953</v>
      </c>
      <c r="DO25" cm="1">
        <f t="array" ref="DO25">BI25*INDEX(prod_est,$G25+$H25,MATCH(DO$14,$BP$14:$DP$14,0))</f>
        <v>1.5455788326535362</v>
      </c>
      <c r="DP25" cm="1">
        <f t="array" ref="DP25">BJ25*INDEX(prod_est,$G25+$H25,MATCH(DP$14,$BP$14:$DP$14,0))</f>
        <v>1.5147880538201224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si="2"/>
        <v>4.7183801816474134E-4</v>
      </c>
      <c r="N26" s="42">
        <f t="shared" ref="N26:AP26" si="29">M26*(1-$F$4)</f>
        <v>4.689832585577978E-4</v>
      </c>
      <c r="O26" s="42">
        <f t="shared" si="29"/>
        <v>4.6614577109107972E-4</v>
      </c>
      <c r="P26" s="42">
        <f t="shared" si="29"/>
        <v>4.6332545126302863E-4</v>
      </c>
      <c r="Q26" s="42">
        <f t="shared" si="29"/>
        <v>4.6052219520435143E-4</v>
      </c>
      <c r="R26" s="42">
        <f t="shared" si="29"/>
        <v>4.5773589967419492E-4</v>
      </c>
      <c r="S26" s="42">
        <f t="shared" si="29"/>
        <v>4.5496646205634361E-4</v>
      </c>
      <c r="T26" s="42">
        <f t="shared" si="29"/>
        <v>4.5221378035544056E-4</v>
      </c>
      <c r="U26" s="42">
        <f t="shared" si="29"/>
        <v>4.4947775319323087E-4</v>
      </c>
      <c r="V26" s="42">
        <f t="shared" si="29"/>
        <v>4.4675827980482802E-4</v>
      </c>
      <c r="W26" s="42">
        <f t="shared" si="29"/>
        <v>4.4405526003500292E-4</v>
      </c>
      <c r="X26" s="42">
        <f t="shared" si="29"/>
        <v>4.4136859433449528E-4</v>
      </c>
      <c r="Y26" s="42">
        <f t="shared" si="29"/>
        <v>4.3869818375634722E-4</v>
      </c>
      <c r="Z26" s="42">
        <f t="shared" si="29"/>
        <v>4.3604392995225924E-4</v>
      </c>
      <c r="AA26" s="42">
        <f t="shared" si="29"/>
        <v>4.3340573516896817E-4</v>
      </c>
      <c r="AB26" s="42">
        <f t="shared" si="29"/>
        <v>4.3078350224464703E-4</v>
      </c>
      <c r="AC26" s="42">
        <f t="shared" si="29"/>
        <v>4.2817713460532658E-4</v>
      </c>
      <c r="AD26" s="42">
        <f t="shared" si="29"/>
        <v>4.2558653626133871E-4</v>
      </c>
      <c r="AE26" s="42">
        <f t="shared" si="29"/>
        <v>4.2301161180378119E-4</v>
      </c>
      <c r="AF26" s="42">
        <f t="shared" si="29"/>
        <v>4.2045226640100383E-4</v>
      </c>
      <c r="AG26" s="42">
        <f t="shared" si="29"/>
        <v>4.1790840579511608E-4</v>
      </c>
      <c r="AH26" s="42">
        <f t="shared" si="29"/>
        <v>4.1537993629851545E-4</v>
      </c>
      <c r="AI26" s="42">
        <f t="shared" si="29"/>
        <v>4.1286676479043716E-4</v>
      </c>
      <c r="AJ26" s="42">
        <f t="shared" si="29"/>
        <v>4.1036879871352456E-4</v>
      </c>
      <c r="AK26" s="42">
        <f t="shared" si="29"/>
        <v>4.0788594607042049E-4</v>
      </c>
      <c r="AL26" s="42">
        <f t="shared" si="29"/>
        <v>4.0541811542037904E-4</v>
      </c>
      <c r="AM26" s="42">
        <f t="shared" si="29"/>
        <v>4.0296521587589775E-4</v>
      </c>
      <c r="AN26" s="42">
        <f t="shared" si="29"/>
        <v>4.0052715709937048E-4</v>
      </c>
      <c r="AO26" s="42">
        <f t="shared" si="29"/>
        <v>3.9810384929976037E-4</v>
      </c>
      <c r="AP26" s="42">
        <f t="shared" si="29"/>
        <v>3.9569520322929288E-4</v>
      </c>
      <c r="AQ26" s="42">
        <f t="shared" ref="AQ26:BJ26" si="30">AP26*(1-$F$4)</f>
        <v>3.9330113018016887E-4</v>
      </c>
      <c r="AR26" s="42">
        <f t="shared" si="30"/>
        <v>3.909215419812977E-4</v>
      </c>
      <c r="AS26" s="42">
        <f t="shared" si="30"/>
        <v>3.8855635099504989E-4</v>
      </c>
      <c r="AT26" s="42">
        <f t="shared" si="30"/>
        <v>3.862054701140295E-4</v>
      </c>
      <c r="AU26" s="42">
        <f t="shared" si="30"/>
        <v>3.8386881275786621E-4</v>
      </c>
      <c r="AV26" s="42">
        <f t="shared" si="30"/>
        <v>3.8154629287002643E-4</v>
      </c>
      <c r="AW26" s="42">
        <f t="shared" si="30"/>
        <v>3.7923782491464418E-4</v>
      </c>
      <c r="AX26" s="42">
        <f t="shared" si="30"/>
        <v>3.7694332387337064E-4</v>
      </c>
      <c r="AY26" s="42">
        <f t="shared" si="30"/>
        <v>3.7466270524224329E-4</v>
      </c>
      <c r="AZ26" s="42">
        <f t="shared" si="30"/>
        <v>3.7239588502857346E-4</v>
      </c>
      <c r="BA26" s="42">
        <f t="shared" si="30"/>
        <v>3.7014277974785321E-4</v>
      </c>
      <c r="BB26" s="42">
        <f t="shared" si="30"/>
        <v>3.6790330642068054E-4</v>
      </c>
      <c r="BC26" s="42">
        <f t="shared" si="30"/>
        <v>3.6567738256970331E-4</v>
      </c>
      <c r="BD26" s="42">
        <f t="shared" si="30"/>
        <v>3.6346492621658187E-4</v>
      </c>
      <c r="BE26" s="42">
        <f t="shared" si="30"/>
        <v>3.6126585587896968E-4</v>
      </c>
      <c r="BF26" s="42">
        <f t="shared" si="30"/>
        <v>3.5908009056751259E-4</v>
      </c>
      <c r="BG26" s="42">
        <f t="shared" si="30"/>
        <v>3.5690754978286594E-4</v>
      </c>
      <c r="BH26" s="42">
        <f t="shared" si="30"/>
        <v>3.5474815351272993E-4</v>
      </c>
      <c r="BI26" s="42">
        <f t="shared" si="30"/>
        <v>3.5260182222890288E-4</v>
      </c>
      <c r="BJ26" s="42">
        <f t="shared" si="30"/>
        <v>3.5046847688435226E-4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K26*INDEX(prod_est,$G26+$H26,MATCH(BQ$14,$BP$14:$DP$14,0))</f>
        <v>24.628628704996387</v>
      </c>
      <c r="BR26" s="8" cm="1">
        <f t="array" ref="BR26">L26*INDEX(prod_est,$G26+$H26,MATCH(BR$14,$BP$14:$DP$14,0))</f>
        <v>22.756856904226932</v>
      </c>
      <c r="BS26" s="8" cm="1">
        <f t="array" ref="BS26">M26*INDEX(prod_est,$G26+$H26,MATCH(BS$14,$BP$14:$DP$14,0))</f>
        <v>22.866691732651471</v>
      </c>
      <c r="BT26" s="8" cm="1">
        <f t="array" ref="BT26">N26*INDEX(prod_est,$G26+$H26,MATCH(BT$14,$BP$14:$DP$14,0))</f>
        <v>22.786473151490991</v>
      </c>
      <c r="BU26" s="8" cm="1">
        <f t="array" ref="BU26">O26*INDEX(prod_est,$G26+$H26,MATCH(BU$14,$BP$14:$DP$14,0))</f>
        <v>22.692726723417685</v>
      </c>
      <c r="BV26" s="8" cm="1">
        <f t="array" ref="BV26">P26*INDEX(prod_est,$G26+$H26,MATCH(BV$14,$BP$14:$DP$14,0))</f>
        <v>22.603207339702415</v>
      </c>
      <c r="BW26" s="8" cm="1">
        <f t="array" ref="BW26">Q26*INDEX(prod_est,$G26+$H26,MATCH(BW$14,$BP$14:$DP$14,0))</f>
        <v>22.525667517327907</v>
      </c>
      <c r="BX26" s="8" cm="1">
        <f t="array" ref="BX26">R26*INDEX(prod_est,$G26+$H26,MATCH(BX$14,$BP$14:$DP$14,0))</f>
        <v>22.46294284920063</v>
      </c>
      <c r="BY26" s="8" cm="1">
        <f t="array" ref="BY26">S26*INDEX(prod_est,$G26+$H26,MATCH(BY$14,$BP$14:$DP$14,0))</f>
        <v>22.415396862067411</v>
      </c>
      <c r="BZ26" s="8" cm="1">
        <f t="array" ref="BZ26">T26*INDEX(prod_est,$G26+$H26,MATCH(BZ$14,$BP$14:$DP$14,0))</f>
        <v>22.143925855407126</v>
      </c>
      <c r="CA26" s="8" cm="1">
        <f t="array" ref="CA26">U26*INDEX(prod_est,$G26+$H26,MATCH(CA$14,$BP$14:$DP$14,0))</f>
        <v>21.887647732942863</v>
      </c>
      <c r="CB26" s="8" cm="1">
        <f t="array" ref="CB26">V26*INDEX(prod_est,$G26+$H26,MATCH(CB$14,$BP$14:$DP$14,0))</f>
        <v>21.641491477977272</v>
      </c>
      <c r="CC26" s="8" cm="1">
        <f t="array" ref="CC26">W26*INDEX(prod_est,$G26+$H26,MATCH(CC$14,$BP$14:$DP$14,0))</f>
        <v>21.397856268818714</v>
      </c>
      <c r="CD26" s="8" cm="1">
        <f t="array" ref="CD26">X26*INDEX(prod_est,$G26+$H26,MATCH(CD$14,$BP$14:$DP$14,0))</f>
        <v>21.146547658174001</v>
      </c>
      <c r="CE26" s="8" cm="1">
        <f t="array" ref="CE26">Y26*INDEX(prod_est,$G26+$H26,MATCH(CE$14,$BP$14:$DP$14,0))</f>
        <v>20.883438466256369</v>
      </c>
      <c r="CF26" s="8" cm="1">
        <f t="array" ref="CF26">Z26*INDEX(prod_est,$G26+$H26,MATCH(CF$14,$BP$14:$DP$14,0))</f>
        <v>20.60705833382805</v>
      </c>
      <c r="CG26" s="8" cm="1">
        <f t="array" ref="CG26">AA26*INDEX(prod_est,$G26+$H26,MATCH(CG$14,$BP$14:$DP$14,0))</f>
        <v>20.317702574087086</v>
      </c>
      <c r="CH26" s="8" cm="1">
        <f t="array" ref="CH26">AB26*INDEX(prod_est,$G26+$H26,MATCH(CH$14,$BP$14:$DP$14,0))</f>
        <v>20.01613604707449</v>
      </c>
      <c r="CI26" s="8" cm="1">
        <f t="array" ref="CI26">AC26*INDEX(prod_est,$G26+$H26,MATCH(CI$14,$BP$14:$DP$14,0))</f>
        <v>19.703477285701112</v>
      </c>
      <c r="CJ26" s="8" cm="1">
        <f t="array" ref="CJ26">AD26*INDEX(prod_est,$G26+$H26,MATCH(CJ$14,$BP$14:$DP$14,0))</f>
        <v>19.380681289616785</v>
      </c>
      <c r="CK26" s="8" cm="1">
        <f t="array" ref="CK26">AE26*INDEX(prod_est,$G26+$H26,MATCH(CK$14,$BP$14:$DP$14,0))</f>
        <v>19.048964113771849</v>
      </c>
      <c r="CL26" s="8" cm="1">
        <f t="array" ref="CL26">AF26*INDEX(prod_est,$G26+$H26,MATCH(CL$14,$BP$14:$DP$14,0))</f>
        <v>18.709800218342949</v>
      </c>
      <c r="CM26" s="8" cm="1">
        <f t="array" ref="CM26">AG26*INDEX(prod_est,$G26+$H26,MATCH(CM$14,$BP$14:$DP$14,0))</f>
        <v>18.387788496189003</v>
      </c>
      <c r="CN26" s="8" cm="1">
        <f t="array" ref="CN26">AH26*INDEX(prod_est,$G26+$H26,MATCH(CN$14,$BP$14:$DP$14,0))</f>
        <v>18.073375740179554</v>
      </c>
      <c r="CO26" s="8" cm="1">
        <f t="array" ref="CO26">AI26*INDEX(prod_est,$G26+$H26,MATCH(CO$14,$BP$14:$DP$14,0))</f>
        <v>17.763155470115699</v>
      </c>
      <c r="CP26" s="8" cm="1">
        <f t="array" ref="CP26">AJ26*INDEX(prod_est,$G26+$H26,MATCH(CP$14,$BP$14:$DP$14,0))</f>
        <v>17.456967242309361</v>
      </c>
      <c r="CQ26" s="8" cm="1">
        <f t="array" ref="CQ26">AK26*INDEX(prod_est,$G26+$H26,MATCH(CQ$14,$BP$14:$DP$14,0))</f>
        <v>17.155785861917671</v>
      </c>
      <c r="CR26" s="8" cm="1">
        <f t="array" ref="CR26">AL26*INDEX(prod_est,$G26+$H26,MATCH(CR$14,$BP$14:$DP$14,0))</f>
        <v>16.861181985249832</v>
      </c>
      <c r="CS26" s="8" cm="1">
        <f t="array" ref="CS26">AM26*INDEX(prod_est,$G26+$H26,MATCH(CS$14,$BP$14:$DP$14,0))</f>
        <v>16.575504661249919</v>
      </c>
      <c r="CT26" s="8" cm="1">
        <f t="array" ref="CT26">AN26*INDEX(prod_est,$G26+$H26,MATCH(CT$14,$BP$14:$DP$14,0))</f>
        <v>16.300657672302801</v>
      </c>
      <c r="CU26" s="8" cm="1">
        <f t="array" ref="CU26">AO26*INDEX(prod_est,$G26+$H26,MATCH(CU$14,$BP$14:$DP$14,0))</f>
        <v>16.038501988152639</v>
      </c>
      <c r="CV26" s="8" cm="1">
        <f t="array" ref="CV26">AP26*INDEX(prod_est,$G26+$H26,MATCH(CV$14,$BP$14:$DP$14,0))</f>
        <v>15.790114495502989</v>
      </c>
      <c r="CW26" cm="1">
        <f t="array" ref="CW26">AQ26*INDEX(prod_est,$G26+$H26,MATCH(CW$14,$BP$14:$DP$14,0))</f>
        <v>15.582544991347937</v>
      </c>
      <c r="CX26" cm="1">
        <f t="array" ref="CX26">AR26*INDEX(prod_est,$G26+$H26,MATCH(CX$14,$BP$14:$DP$14,0))</f>
        <v>15.373317032075949</v>
      </c>
      <c r="CY26" cm="1">
        <f t="array" ref="CY26">AS26*INDEX(prod_est,$G26+$H26,MATCH(CY$14,$BP$14:$DP$14,0))</f>
        <v>15.162480017880165</v>
      </c>
      <c r="CZ26" cm="1">
        <f t="array" ref="CZ26">AT26*INDEX(prod_est,$G26+$H26,MATCH(CZ$14,$BP$14:$DP$14,0))</f>
        <v>14.950082680396944</v>
      </c>
      <c r="DA26" cm="1">
        <f t="array" ref="DA26">AU26*INDEX(prod_est,$G26+$H26,MATCH(DA$14,$BP$14:$DP$14,0))</f>
        <v>14.736173089783051</v>
      </c>
      <c r="DB26" cm="1">
        <f t="array" ref="DB26">AV26*INDEX(prod_est,$G26+$H26,MATCH(DB$14,$BP$14:$DP$14,0))</f>
        <v>14.520798661726911</v>
      </c>
      <c r="DC26" cm="1">
        <f t="array" ref="DC26">AW26*INDEX(prod_est,$G26+$H26,MATCH(DC$14,$BP$14:$DP$14,0))</f>
        <v>14.304006164394426</v>
      </c>
      <c r="DD26" cm="1">
        <f t="array" ref="DD26">AX26*INDEX(prod_est,$G26+$H26,MATCH(DD$14,$BP$14:$DP$14,0))</f>
        <v>14.085841725309642</v>
      </c>
      <c r="DE26" cm="1">
        <f t="array" ref="DE26">AY26*INDEX(prod_est,$G26+$H26,MATCH(DE$14,$BP$14:$DP$14,0))</f>
        <v>13.866350838171821</v>
      </c>
      <c r="DF26" cm="1">
        <f t="array" ref="DF26">AZ26*INDEX(prod_est,$G26+$H26,MATCH(DF$14,$BP$14:$DP$14,0))</f>
        <v>13.645578369607884</v>
      </c>
      <c r="DG26" cm="1">
        <f t="array" ref="DG26">BA26*INDEX(prod_est,$G26+$H26,MATCH(DG$14,$BP$14:$DP$14,0))</f>
        <v>13.423568565862615</v>
      </c>
      <c r="DH26" cm="1">
        <f t="array" ref="DH26">BB26*INDEX(prod_est,$G26+$H26,MATCH(DH$14,$BP$14:$DP$14,0))</f>
        <v>13.200365059425323</v>
      </c>
      <c r="DI26" cm="1">
        <f t="array" ref="DI26">BC26*INDEX(prod_est,$G26+$H26,MATCH(DI$14,$BP$14:$DP$14,0))</f>
        <v>12.976010875595119</v>
      </c>
      <c r="DJ26" cm="1">
        <f t="array" ref="DJ26">BD26*INDEX(prod_est,$G26+$H26,MATCH(DJ$14,$BP$14:$DP$14,0))</f>
        <v>12.750548438984312</v>
      </c>
      <c r="DK26" cm="1">
        <f t="array" ref="DK26">BE26*INDEX(prod_est,$G26+$H26,MATCH(DK$14,$BP$14:$DP$14,0))</f>
        <v>12.524019579960754</v>
      </c>
      <c r="DL26" cm="1">
        <f t="array" ref="DL26">BF26*INDEX(prod_est,$G26+$H26,MATCH(DL$14,$BP$14:$DP$14,0))</f>
        <v>12.296465541029756</v>
      </c>
      <c r="DM26" cm="1">
        <f t="array" ref="DM26">BG26*INDEX(prod_est,$G26+$H26,MATCH(DM$14,$BP$14:$DP$14,0))</f>
        <v>12.067926983156136</v>
      </c>
      <c r="DN26" cm="1">
        <f t="array" ref="DN26">BH26*INDEX(prod_est,$G26+$H26,MATCH(DN$14,$BP$14:$DP$14,0))</f>
        <v>11.838443992026564</v>
      </c>
      <c r="DO26" cm="1">
        <f t="array" ref="DO26">BI26*INDEX(prod_est,$G26+$H26,MATCH(DO$14,$BP$14:$DP$14,0))</f>
        <v>11.608056084253217</v>
      </c>
      <c r="DP26" cm="1">
        <f t="array" ref="DP26">BJ26*INDEX(prod_est,$G26+$H26,MATCH(DP$14,$BP$14:$DP$14,0))</f>
        <v>11.376802213518936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si="2"/>
        <v>3.803720174202886E-4</v>
      </c>
      <c r="N27" s="42">
        <f t="shared" ref="N27:AP27" si="31">M27*(1-$F$4)</f>
        <v>3.7807065417879598E-4</v>
      </c>
      <c r="O27" s="42">
        <f t="shared" si="31"/>
        <v>3.757832148657911E-4</v>
      </c>
      <c r="P27" s="42">
        <f t="shared" si="31"/>
        <v>3.7350961523738708E-4</v>
      </c>
      <c r="Q27" s="42">
        <f t="shared" si="31"/>
        <v>3.7124977155939757E-4</v>
      </c>
      <c r="R27" s="42">
        <f t="shared" si="31"/>
        <v>3.6900360060425266E-4</v>
      </c>
      <c r="S27" s="42">
        <f t="shared" si="31"/>
        <v>3.66771019647934E-4</v>
      </c>
      <c r="T27" s="42">
        <f t="shared" si="31"/>
        <v>3.6455194646692801E-4</v>
      </c>
      <c r="U27" s="42">
        <f t="shared" si="31"/>
        <v>3.6234629933519762E-4</v>
      </c>
      <c r="V27" s="42">
        <f t="shared" si="31"/>
        <v>3.6015399702117254E-4</v>
      </c>
      <c r="W27" s="42">
        <f t="shared" si="31"/>
        <v>3.5797495878475742E-4</v>
      </c>
      <c r="X27" s="42">
        <f t="shared" si="31"/>
        <v>3.558091043743585E-4</v>
      </c>
      <c r="Y27" s="42">
        <f t="shared" si="31"/>
        <v>3.5365635402392784E-4</v>
      </c>
      <c r="Z27" s="42">
        <f t="shared" si="31"/>
        <v>3.5151662845002565E-4</v>
      </c>
      <c r="AA27" s="42">
        <f t="shared" si="31"/>
        <v>3.4938984884890048E-4</v>
      </c>
      <c r="AB27" s="42">
        <f t="shared" si="31"/>
        <v>3.4727593689358683E-4</v>
      </c>
      <c r="AC27" s="42">
        <f t="shared" si="31"/>
        <v>3.4517481473102056E-4</v>
      </c>
      <c r="AD27" s="42">
        <f t="shared" si="31"/>
        <v>3.430864049791716E-4</v>
      </c>
      <c r="AE27" s="42">
        <f t="shared" si="31"/>
        <v>3.4101063072419405E-4</v>
      </c>
      <c r="AF27" s="42">
        <f t="shared" si="31"/>
        <v>3.3894741551759351E-4</v>
      </c>
      <c r="AG27" s="42">
        <f t="shared" si="31"/>
        <v>3.3689668337341162E-4</v>
      </c>
      <c r="AH27" s="42">
        <f t="shared" si="31"/>
        <v>3.3485835876542752E-4</v>
      </c>
      <c r="AI27" s="42">
        <f t="shared" si="31"/>
        <v>3.3283236662437634E-4</v>
      </c>
      <c r="AJ27" s="42">
        <f t="shared" si="31"/>
        <v>3.3081863233518446E-4</v>
      </c>
      <c r="AK27" s="42">
        <f t="shared" si="31"/>
        <v>3.2881708173422157E-4</v>
      </c>
      <c r="AL27" s="42">
        <f t="shared" si="31"/>
        <v>3.2682764110656922E-4</v>
      </c>
      <c r="AM27" s="42">
        <f t="shared" si="31"/>
        <v>3.248502371833061E-4</v>
      </c>
      <c r="AN27" s="42">
        <f t="shared" si="31"/>
        <v>3.2288479713880945E-4</v>
      </c>
      <c r="AO27" s="42">
        <f t="shared" si="31"/>
        <v>3.2093124858807313E-4</v>
      </c>
      <c r="AP27" s="42">
        <f t="shared" si="31"/>
        <v>3.1898951958404174E-4</v>
      </c>
      <c r="AQ27" s="42">
        <f t="shared" ref="AQ27:BJ27" si="32">AP27*(1-$F$4)</f>
        <v>3.1705953861496075E-4</v>
      </c>
      <c r="AR27" s="42">
        <f t="shared" si="32"/>
        <v>3.1514123460174299E-4</v>
      </c>
      <c r="AS27" s="42">
        <f t="shared" si="32"/>
        <v>3.1323453689535079E-4</v>
      </c>
      <c r="AT27" s="42">
        <f t="shared" si="32"/>
        <v>3.1133937527419399E-4</v>
      </c>
      <c r="AU27" s="42">
        <f t="shared" si="32"/>
        <v>3.0945567994154392E-4</v>
      </c>
      <c r="AV27" s="42">
        <f t="shared" si="32"/>
        <v>3.0758338152296269E-4</v>
      </c>
      <c r="AW27" s="42">
        <f t="shared" si="32"/>
        <v>3.0572241106374828E-4</v>
      </c>
      <c r="AX27" s="42">
        <f t="shared" si="32"/>
        <v>3.0387270002639509E-4</v>
      </c>
      <c r="AY27" s="42">
        <f t="shared" si="32"/>
        <v>3.020341802880697E-4</v>
      </c>
      <c r="AZ27" s="42">
        <f t="shared" si="32"/>
        <v>3.0020678413810191E-4</v>
      </c>
      <c r="BA27" s="42">
        <f t="shared" si="32"/>
        <v>2.9839044427549117E-4</v>
      </c>
      <c r="BB27" s="42">
        <f t="shared" si="32"/>
        <v>2.9658509380642788E-4</v>
      </c>
      <c r="BC27" s="42">
        <f t="shared" si="32"/>
        <v>2.9479066624182979E-4</v>
      </c>
      <c r="BD27" s="42">
        <f t="shared" si="32"/>
        <v>2.9300709549489327E-4</v>
      </c>
      <c r="BE27" s="42">
        <f t="shared" si="32"/>
        <v>2.9123431587865935E-4</v>
      </c>
      <c r="BF27" s="42">
        <f t="shared" si="32"/>
        <v>2.8947226210359467E-4</v>
      </c>
      <c r="BG27" s="42">
        <f t="shared" si="32"/>
        <v>2.8772086927518682E-4</v>
      </c>
      <c r="BH27" s="42">
        <f t="shared" si="32"/>
        <v>2.8598007289155436E-4</v>
      </c>
      <c r="BI27" s="42">
        <f t="shared" si="32"/>
        <v>2.8424980884107141E-4</v>
      </c>
      <c r="BJ27" s="42">
        <f t="shared" si="32"/>
        <v>2.8253001340000633E-4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K27*INDEX(prod_est,$G27+$H27,MATCH(BQ$14,$BP$14:$DP$14,0))</f>
        <v>19.854358542901206</v>
      </c>
      <c r="BR27" s="8" cm="1">
        <f t="array" ref="BR27">L27*INDEX(prod_est,$G27+$H27,MATCH(BR$14,$BP$14:$DP$14,0))</f>
        <v>18.345430502769219</v>
      </c>
      <c r="BS27" s="8" cm="1">
        <f t="array" ref="BS27">M27*INDEX(prod_est,$G27+$H27,MATCH(BS$14,$BP$14:$DP$14,0))</f>
        <v>18.433973802932595</v>
      </c>
      <c r="BT27" s="8" cm="1">
        <f t="array" ref="BT27">N27*INDEX(prod_est,$G27+$H27,MATCH(BT$14,$BP$14:$DP$14,0))</f>
        <v>18.369305627889624</v>
      </c>
      <c r="BU27" s="8" cm="1">
        <f t="array" ref="BU27">O27*INDEX(prod_est,$G27+$H27,MATCH(BU$14,$BP$14:$DP$14,0))</f>
        <v>18.293731984818454</v>
      </c>
      <c r="BV27" s="8" cm="1">
        <f t="array" ref="BV27">P27*INDEX(prod_est,$G27+$H27,MATCH(BV$14,$BP$14:$DP$14,0))</f>
        <v>18.221565971756512</v>
      </c>
      <c r="BW27" s="8" cm="1">
        <f t="array" ref="BW27">Q27*INDEX(prod_est,$G27+$H27,MATCH(BW$14,$BP$14:$DP$14,0))</f>
        <v>18.159057276968156</v>
      </c>
      <c r="BX27" s="8" cm="1">
        <f t="array" ref="BX27">R27*INDEX(prod_est,$G27+$H27,MATCH(BX$14,$BP$14:$DP$14,0))</f>
        <v>18.108491812467452</v>
      </c>
      <c r="BY27" s="8" cm="1">
        <f t="array" ref="BY27">S27*INDEX(prod_est,$G27+$H27,MATCH(BY$14,$BP$14:$DP$14,0))</f>
        <v>18.070162635186559</v>
      </c>
      <c r="BZ27" s="8" cm="1">
        <f t="array" ref="BZ27">T27*INDEX(prod_est,$G27+$H27,MATCH(BZ$14,$BP$14:$DP$14,0))</f>
        <v>17.851316398768123</v>
      </c>
      <c r="CA27" s="8" cm="1">
        <f t="array" ref="CA27">U27*INDEX(prod_est,$G27+$H27,MATCH(CA$14,$BP$14:$DP$14,0))</f>
        <v>17.644717899474703</v>
      </c>
      <c r="CB27" s="8" cm="1">
        <f t="array" ref="CB27">V27*INDEX(prod_est,$G27+$H27,MATCH(CB$14,$BP$14:$DP$14,0))</f>
        <v>17.446279139355141</v>
      </c>
      <c r="CC27" s="8" cm="1">
        <f t="array" ref="CC27">W27*INDEX(prod_est,$G27+$H27,MATCH(CC$14,$BP$14:$DP$14,0))</f>
        <v>17.249872719239374</v>
      </c>
      <c r="CD27" s="8" cm="1">
        <f t="array" ref="CD27">X27*INDEX(prod_est,$G27+$H27,MATCH(CD$14,$BP$14:$DP$14,0))</f>
        <v>17.047280389783115</v>
      </c>
      <c r="CE27" s="8" cm="1">
        <f t="array" ref="CE27">Y27*INDEX(prod_est,$G27+$H27,MATCH(CE$14,$BP$14:$DP$14,0))</f>
        <v>16.835175026758744</v>
      </c>
      <c r="CF27" s="8" cm="1">
        <f t="array" ref="CF27">Z27*INDEX(prod_est,$G27+$H27,MATCH(CF$14,$BP$14:$DP$14,0))</f>
        <v>16.61237130069286</v>
      </c>
      <c r="CG27" s="8" cm="1">
        <f t="array" ref="CG27">AA27*INDEX(prod_est,$G27+$H27,MATCH(CG$14,$BP$14:$DP$14,0))</f>
        <v>16.379107278194315</v>
      </c>
      <c r="CH27" s="8" cm="1">
        <f t="array" ref="CH27">AB27*INDEX(prod_est,$G27+$H27,MATCH(CH$14,$BP$14:$DP$14,0))</f>
        <v>16.135999550859456</v>
      </c>
      <c r="CI27" s="8" cm="1">
        <f t="array" ref="CI27">AC27*INDEX(prod_est,$G27+$H27,MATCH(CI$14,$BP$14:$DP$14,0))</f>
        <v>15.883949823518078</v>
      </c>
      <c r="CJ27" s="8" cm="1">
        <f t="array" ref="CJ27">AD27*INDEX(prod_est,$G27+$H27,MATCH(CJ$14,$BP$14:$DP$14,0))</f>
        <v>15.623727968731213</v>
      </c>
      <c r="CK27" s="8" cm="1">
        <f t="array" ref="CK27">AE27*INDEX(prod_est,$G27+$H27,MATCH(CK$14,$BP$14:$DP$14,0))</f>
        <v>15.356314308679247</v>
      </c>
      <c r="CL27" s="8" cm="1">
        <f t="array" ref="CL27">AF27*INDEX(prod_est,$G27+$H27,MATCH(CL$14,$BP$14:$DP$14,0))</f>
        <v>15.082897478805714</v>
      </c>
      <c r="CM27" s="8" cm="1">
        <f t="array" ref="CM27">AG27*INDEX(prod_est,$G27+$H27,MATCH(CM$14,$BP$14:$DP$14,0))</f>
        <v>14.823307866113861</v>
      </c>
      <c r="CN27" s="8" cm="1">
        <f t="array" ref="CN27">AH27*INDEX(prod_est,$G27+$H27,MATCH(CN$14,$BP$14:$DP$14,0))</f>
        <v>14.569844156743516</v>
      </c>
      <c r="CO27" s="8" cm="1">
        <f t="array" ref="CO27">AI27*INDEX(prod_est,$G27+$H27,MATCH(CO$14,$BP$14:$DP$14,0))</f>
        <v>14.319760218132924</v>
      </c>
      <c r="CP27" s="8" cm="1">
        <f t="array" ref="CP27">AJ27*INDEX(prod_est,$G27+$H27,MATCH(CP$14,$BP$14:$DP$14,0))</f>
        <v>14.072926708671258</v>
      </c>
      <c r="CQ27" s="8" cm="1">
        <f t="array" ref="CQ27">AK27*INDEX(prod_est,$G27+$H27,MATCH(CQ$14,$BP$14:$DP$14,0))</f>
        <v>13.830129467120845</v>
      </c>
      <c r="CR27" s="8" cm="1">
        <f t="array" ref="CR27">AL27*INDEX(prod_est,$G27+$H27,MATCH(CR$14,$BP$14:$DP$14,0))</f>
        <v>13.592634677396504</v>
      </c>
      <c r="CS27" s="8" cm="1">
        <f t="array" ref="CS27">AM27*INDEX(prod_est,$G27+$H27,MATCH(CS$14,$BP$14:$DP$14,0))</f>
        <v>13.362336024304211</v>
      </c>
      <c r="CT27" s="8" cm="1">
        <f t="array" ref="CT27">AN27*INDEX(prod_est,$G27+$H27,MATCH(CT$14,$BP$14:$DP$14,0))</f>
        <v>13.140768241202839</v>
      </c>
      <c r="CU27" s="8" cm="1">
        <f t="array" ref="CU27">AO27*INDEX(prod_est,$G27+$H27,MATCH(CU$14,$BP$14:$DP$14,0))</f>
        <v>12.929431548059183</v>
      </c>
      <c r="CV27" s="8" cm="1">
        <f t="array" ref="CV27">AP27*INDEX(prod_est,$G27+$H27,MATCH(CV$14,$BP$14:$DP$14,0))</f>
        <v>12.729194076630741</v>
      </c>
      <c r="CW27" cm="1">
        <f t="array" ref="CW27">AQ27*INDEX(prod_est,$G27+$H27,MATCH(CW$14,$BP$14:$DP$14,0))</f>
        <v>12.561862009245658</v>
      </c>
      <c r="CX27" cm="1">
        <f t="array" ref="CX27">AR27*INDEX(prod_est,$G27+$H27,MATCH(CX$14,$BP$14:$DP$14,0))</f>
        <v>12.39319297897428</v>
      </c>
      <c r="CY27" cm="1">
        <f t="array" ref="CY27">AS27*INDEX(prod_est,$G27+$H27,MATCH(CY$14,$BP$14:$DP$14,0))</f>
        <v>12.223226809761268</v>
      </c>
      <c r="CZ27" cm="1">
        <f t="array" ref="CZ27">AT27*INDEX(prod_est,$G27+$H27,MATCH(CZ$14,$BP$14:$DP$14,0))</f>
        <v>12.052002786594526</v>
      </c>
      <c r="DA27" cm="1">
        <f t="array" ref="DA27">AU27*INDEX(prod_est,$G27+$H27,MATCH(DA$14,$BP$14:$DP$14,0))</f>
        <v>11.879559661210454</v>
      </c>
      <c r="DB27" cm="1">
        <f t="array" ref="DB27">AV27*INDEX(prod_est,$G27+$H27,MATCH(DB$14,$BP$14:$DP$14,0))</f>
        <v>11.705935657746089</v>
      </c>
      <c r="DC27" cm="1">
        <f t="array" ref="DC27">AW27*INDEX(prod_est,$G27+$H27,MATCH(DC$14,$BP$14:$DP$14,0))</f>
        <v>11.531168478338452</v>
      </c>
      <c r="DD27" cm="1">
        <f t="array" ref="DD27">AX27*INDEX(prod_est,$G27+$H27,MATCH(DD$14,$BP$14:$DP$14,0))</f>
        <v>11.355295308671417</v>
      </c>
      <c r="DE27" cm="1">
        <f t="array" ref="DE27">AY27*INDEX(prod_est,$G27+$H27,MATCH(DE$14,$BP$14:$DP$14,0))</f>
        <v>11.178352823471268</v>
      </c>
      <c r="DF27" cm="1">
        <f t="array" ref="DF27">AZ27*INDEX(prod_est,$G27+$H27,MATCH(DF$14,$BP$14:$DP$14,0))</f>
        <v>11.000377191950196</v>
      </c>
      <c r="DG27" cm="1">
        <f t="array" ref="DG27">BA27*INDEX(prod_est,$G27+$H27,MATCH(DG$14,$BP$14:$DP$14,0))</f>
        <v>10.821404083199585</v>
      </c>
      <c r="DH27" cm="1">
        <f t="array" ref="DH27">BB27*INDEX(prod_est,$G27+$H27,MATCH(DH$14,$BP$14:$DP$14,0))</f>
        <v>10.641468671532117</v>
      </c>
      <c r="DI27" cm="1">
        <f t="array" ref="DI27">BC27*INDEX(prod_est,$G27+$H27,MATCH(DI$14,$BP$14:$DP$14,0))</f>
        <v>10.460605641774347</v>
      </c>
      <c r="DJ27" cm="1">
        <f t="array" ref="DJ27">BD27*INDEX(prod_est,$G27+$H27,MATCH(DJ$14,$BP$14:$DP$14,0))</f>
        <v>10.278849194509421</v>
      </c>
      <c r="DK27" cm="1">
        <f t="array" ref="DK27">BE27*INDEX(prod_est,$G27+$H27,MATCH(DK$14,$BP$14:$DP$14,0))</f>
        <v>10.096233051270572</v>
      </c>
      <c r="DL27" cm="1">
        <f t="array" ref="DL27">BF27*INDEX(prod_est,$G27+$H27,MATCH(DL$14,$BP$14:$DP$14,0))</f>
        <v>9.9127904596858922</v>
      </c>
      <c r="DM27" cm="1">
        <f t="array" ref="DM27">BG27*INDEX(prod_est,$G27+$H27,MATCH(DM$14,$BP$14:$DP$14,0))</f>
        <v>9.7285541985748587</v>
      </c>
      <c r="DN27" cm="1">
        <f t="array" ref="DN27">BH27*INDEX(prod_est,$G27+$H27,MATCH(DN$14,$BP$14:$DP$14,0))</f>
        <v>9.5435565829967075</v>
      </c>
      <c r="DO27" cm="1">
        <f t="array" ref="DO27">BI27*INDEX(prod_est,$G27+$H27,MATCH(DO$14,$BP$14:$DP$14,0))</f>
        <v>9.35782946925152</v>
      </c>
      <c r="DP27" cm="1">
        <f t="array" ref="DP27">BJ27*INDEX(prod_est,$G27+$H27,MATCH(DP$14,$BP$14:$DP$14,0))</f>
        <v>9.1714042598341265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si="2"/>
        <v>4.4431593129561391E-5</v>
      </c>
      <c r="N28" s="42">
        <f t="shared" ref="N28:AP28" si="33">M28*(1-$F$4)</f>
        <v>4.4162768845685788E-5</v>
      </c>
      <c r="O28" s="42">
        <f t="shared" si="33"/>
        <v>4.3895571028261445E-5</v>
      </c>
      <c r="P28" s="42">
        <f t="shared" si="33"/>
        <v>4.3629989836685129E-5</v>
      </c>
      <c r="Q28" s="42">
        <f t="shared" si="33"/>
        <v>4.3366015489892163E-5</v>
      </c>
      <c r="R28" s="42">
        <f t="shared" si="33"/>
        <v>4.3103638265996219E-5</v>
      </c>
      <c r="S28" s="42">
        <f t="shared" si="33"/>
        <v>4.284284850193124E-5</v>
      </c>
      <c r="T28" s="42">
        <f t="shared" si="33"/>
        <v>4.2583636593095589E-5</v>
      </c>
      <c r="U28" s="42">
        <f t="shared" si="33"/>
        <v>4.2325992992998306E-5</v>
      </c>
      <c r="V28" s="42">
        <f t="shared" si="33"/>
        <v>4.2069908212907529E-5</v>
      </c>
      <c r="W28" s="42">
        <f t="shared" si="33"/>
        <v>4.1815372821501033E-5</v>
      </c>
      <c r="X28" s="42">
        <f t="shared" si="33"/>
        <v>4.156237744451887E-5</v>
      </c>
      <c r="Y28" s="42">
        <f t="shared" si="33"/>
        <v>4.1310912764418155E-5</v>
      </c>
      <c r="Z28" s="42">
        <f t="shared" si="33"/>
        <v>4.1060969520029882E-5</v>
      </c>
      <c r="AA28" s="42">
        <f t="shared" si="33"/>
        <v>4.0812538506217864E-5</v>
      </c>
      <c r="AB28" s="42">
        <f t="shared" si="33"/>
        <v>4.0565610573539708E-5</v>
      </c>
      <c r="AC28" s="42">
        <f t="shared" si="33"/>
        <v>4.0320176627909856E-5</v>
      </c>
      <c r="AD28" s="42">
        <f t="shared" si="33"/>
        <v>4.0076227630264661E-5</v>
      </c>
      <c r="AE28" s="42">
        <f t="shared" si="33"/>
        <v>3.9833754596229479E-5</v>
      </c>
      <c r="AF28" s="42">
        <f t="shared" si="33"/>
        <v>3.9592748595787792E-5</v>
      </c>
      <c r="AG28" s="42">
        <f t="shared" si="33"/>
        <v>3.9353200752952328E-5</v>
      </c>
      <c r="AH28" s="42">
        <f t="shared" si="33"/>
        <v>3.9115102245438164E-5</v>
      </c>
      <c r="AI28" s="42">
        <f t="shared" si="33"/>
        <v>3.8878444304337804E-5</v>
      </c>
      <c r="AJ28" s="42">
        <f t="shared" si="33"/>
        <v>3.8643218213798243E-5</v>
      </c>
      <c r="AK28" s="42">
        <f t="shared" si="33"/>
        <v>3.8409415310699965E-5</v>
      </c>
      <c r="AL28" s="42">
        <f t="shared" si="33"/>
        <v>3.8177026984337891E-5</v>
      </c>
      <c r="AM28" s="42">
        <f t="shared" si="33"/>
        <v>3.7946044676104246E-5</v>
      </c>
      <c r="AN28" s="42">
        <f t="shared" si="33"/>
        <v>3.7716459879173374E-5</v>
      </c>
      <c r="AO28" s="42">
        <f t="shared" si="33"/>
        <v>3.7488264138188431E-5</v>
      </c>
      <c r="AP28" s="42">
        <f t="shared" si="33"/>
        <v>3.7261449048949983E-5</v>
      </c>
      <c r="AQ28" s="42">
        <f t="shared" ref="AQ28:BJ28" si="34">AP28*(1-$F$4)</f>
        <v>3.7036006258106483E-5</v>
      </c>
      <c r="AR28" s="42">
        <f t="shared" si="34"/>
        <v>3.6811927462846632E-5</v>
      </c>
      <c r="AS28" s="42">
        <f t="shared" si="34"/>
        <v>3.6589204410593607E-5</v>
      </c>
      <c r="AT28" s="42">
        <f t="shared" si="34"/>
        <v>3.6367828898701108E-5</v>
      </c>
      <c r="AU28" s="42">
        <f t="shared" si="34"/>
        <v>3.6147792774151269E-5</v>
      </c>
      <c r="AV28" s="42">
        <f t="shared" si="34"/>
        <v>3.5929087933254402E-5</v>
      </c>
      <c r="AW28" s="42">
        <f t="shared" si="34"/>
        <v>3.571170632135054E-5</v>
      </c>
      <c r="AX28" s="42">
        <f t="shared" si="34"/>
        <v>3.5495639932512781E-5</v>
      </c>
      <c r="AY28" s="42">
        <f t="shared" si="34"/>
        <v>3.528088080925246E-5</v>
      </c>
      <c r="AZ28" s="42">
        <f t="shared" si="34"/>
        <v>3.5067421042226063E-5</v>
      </c>
      <c r="BA28" s="42">
        <f t="shared" si="34"/>
        <v>3.485525276994395E-5</v>
      </c>
      <c r="BB28" s="42">
        <f t="shared" si="34"/>
        <v>3.4644368178480829E-5</v>
      </c>
      <c r="BC28" s="42">
        <f t="shared" si="34"/>
        <v>3.443475950118795E-5</v>
      </c>
      <c r="BD28" s="42">
        <f t="shared" si="34"/>
        <v>3.422641901840709E-5</v>
      </c>
      <c r="BE28" s="42">
        <f t="shared" si="34"/>
        <v>3.4019339057186252E-5</v>
      </c>
      <c r="BF28" s="42">
        <f t="shared" si="34"/>
        <v>3.381351199099706E-5</v>
      </c>
      <c r="BG28" s="42">
        <f t="shared" si="34"/>
        <v>3.3608930239453895E-5</v>
      </c>
      <c r="BH28" s="42">
        <f t="shared" si="34"/>
        <v>3.3405586268034712E-5</v>
      </c>
      <c r="BI28" s="42">
        <f t="shared" si="34"/>
        <v>3.3203472587803553E-5</v>
      </c>
      <c r="BJ28" s="42">
        <f t="shared" si="34"/>
        <v>3.3002581755134741E-5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K28*INDEX(prod_est,$G28+$H28,MATCH(BQ$14,$BP$14:$DP$14,0))</f>
        <v>2.3192052522935254</v>
      </c>
      <c r="BR28" s="8" cm="1">
        <f t="array" ref="BR28">L28*INDEX(prod_est,$G28+$H28,MATCH(BR$14,$BP$14:$DP$14,0))</f>
        <v>2.142946027980368</v>
      </c>
      <c r="BS28" s="8" cm="1">
        <f t="array" ref="BS28">M28*INDEX(prod_est,$G28+$H28,MATCH(BS$14,$BP$14:$DP$14,0))</f>
        <v>2.1532888494999138</v>
      </c>
      <c r="BT28" s="8" cm="1">
        <f t="array" ref="BT28">N28*INDEX(prod_est,$G28+$H28,MATCH(BT$14,$BP$14:$DP$14,0))</f>
        <v>2.1457349025470664</v>
      </c>
      <c r="BU28" s="8" cm="1">
        <f t="array" ref="BU28">O28*INDEX(prod_est,$G28+$H28,MATCH(BU$14,$BP$14:$DP$14,0))</f>
        <v>2.1369070781896649</v>
      </c>
      <c r="BV28" s="8" cm="1">
        <f t="array" ref="BV28">P28*INDEX(prod_est,$G28+$H28,MATCH(BV$14,$BP$14:$DP$14,0))</f>
        <v>2.1284773021196557</v>
      </c>
      <c r="BW28" s="8" cm="1">
        <f t="array" ref="BW28">Q28*INDEX(prod_est,$G28+$H28,MATCH(BW$14,$BP$14:$DP$14,0))</f>
        <v>2.1211756059729923</v>
      </c>
      <c r="BX28" s="8" cm="1">
        <f t="array" ref="BX28">R28*INDEX(prod_est,$G28+$H28,MATCH(BX$14,$BP$14:$DP$14,0))</f>
        <v>2.1152690091619548</v>
      </c>
      <c r="BY28" s="8" cm="1">
        <f t="array" ref="BY28">S28*INDEX(prod_est,$G28+$H28,MATCH(BY$14,$BP$14:$DP$14,0))</f>
        <v>2.110791743927027</v>
      </c>
      <c r="BZ28" s="8" cm="1">
        <f t="array" ref="BZ28">T28*INDEX(prod_est,$G28+$H28,MATCH(BZ$14,$BP$14:$DP$14,0))</f>
        <v>2.0852281207130305</v>
      </c>
      <c r="CA28" s="8" cm="1">
        <f t="array" ref="CA28">U28*INDEX(prod_est,$G28+$H28,MATCH(CA$14,$BP$14:$DP$14,0))</f>
        <v>2.0610951665487383</v>
      </c>
      <c r="CB28" s="8" cm="1">
        <f t="array" ref="CB28">V28*INDEX(prod_est,$G28+$H28,MATCH(CB$14,$BP$14:$DP$14,0))</f>
        <v>2.0379153587632857</v>
      </c>
      <c r="CC28" s="8" cm="1">
        <f t="array" ref="CC28">W28*INDEX(prod_est,$G28+$H28,MATCH(CC$14,$BP$14:$DP$14,0))</f>
        <v>2.014972950418418</v>
      </c>
      <c r="CD28" s="8" cm="1">
        <f t="array" ref="CD28">X28*INDEX(prod_est,$G28+$H28,MATCH(CD$14,$BP$14:$DP$14,0))</f>
        <v>1.9913079605103288</v>
      </c>
      <c r="CE28" s="8" cm="1">
        <f t="array" ref="CE28">Y28*INDEX(prod_est,$G28+$H28,MATCH(CE$14,$BP$14:$DP$14,0))</f>
        <v>1.966531744703466</v>
      </c>
      <c r="CF28" s="8" cm="1">
        <f t="array" ref="CF28">Z28*INDEX(prod_est,$G28+$H28,MATCH(CF$14,$BP$14:$DP$14,0))</f>
        <v>1.9405058436094558</v>
      </c>
      <c r="CG28" s="8" cm="1">
        <f t="array" ref="CG28">AA28*INDEX(prod_est,$G28+$H28,MATCH(CG$14,$BP$14:$DP$14,0))</f>
        <v>1.9132580660002834</v>
      </c>
      <c r="CH28" s="8" cm="1">
        <f t="array" ref="CH28">AB28*INDEX(prod_est,$G28+$H28,MATCH(CH$14,$BP$14:$DP$14,0))</f>
        <v>1.8848604364878594</v>
      </c>
      <c r="CI28" s="8" cm="1">
        <f t="array" ref="CI28">AC28*INDEX(prod_est,$G28+$H28,MATCH(CI$14,$BP$14:$DP$14,0))</f>
        <v>1.8554182840140752</v>
      </c>
      <c r="CJ28" s="8" cm="1">
        <f t="array" ref="CJ28">AD28*INDEX(prod_est,$G28+$H28,MATCH(CJ$14,$BP$14:$DP$14,0))</f>
        <v>1.8250215380764414</v>
      </c>
      <c r="CK28" s="8" cm="1">
        <f t="array" ref="CK28">AE28*INDEX(prod_est,$G28+$H28,MATCH(CK$14,$BP$14:$DP$14,0))</f>
        <v>1.7937847109793859</v>
      </c>
      <c r="CL28" s="8" cm="1">
        <f t="array" ref="CL28">AF28*INDEX(prod_est,$G28+$H28,MATCH(CL$14,$BP$14:$DP$14,0))</f>
        <v>1.7618466482845894</v>
      </c>
      <c r="CM28" s="8" cm="1">
        <f t="array" ref="CM28">AG28*INDEX(prod_est,$G28+$H28,MATCH(CM$14,$BP$14:$DP$14,0))</f>
        <v>1.731523755107512</v>
      </c>
      <c r="CN28" s="8" cm="1">
        <f t="array" ref="CN28">AH28*INDEX(prod_est,$G28+$H28,MATCH(CN$14,$BP$14:$DP$14,0))</f>
        <v>1.7019164341372919</v>
      </c>
      <c r="CO28" s="8" cm="1">
        <f t="array" ref="CO28">AI28*INDEX(prod_est,$G28+$H28,MATCH(CO$14,$BP$14:$DP$14,0))</f>
        <v>1.6727039071907936</v>
      </c>
      <c r="CP28" s="8" cm="1">
        <f t="array" ref="CP28">AJ28*INDEX(prod_est,$G28+$H28,MATCH(CP$14,$BP$14:$DP$14,0))</f>
        <v>1.6438710657595998</v>
      </c>
      <c r="CQ28" s="8" cm="1">
        <f t="array" ref="CQ28">AK28*INDEX(prod_est,$G28+$H28,MATCH(CQ$14,$BP$14:$DP$14,0))</f>
        <v>1.6155097043673714</v>
      </c>
      <c r="CR28" s="8" cm="1">
        <f t="array" ref="CR28">AL28*INDEX(prod_est,$G28+$H28,MATCH(CR$14,$BP$14:$DP$14,0))</f>
        <v>1.5877677270815846</v>
      </c>
      <c r="CS28" s="8" cm="1">
        <f t="array" ref="CS28">AM28*INDEX(prod_est,$G28+$H28,MATCH(CS$14,$BP$14:$DP$14,0))</f>
        <v>1.5608663369060385</v>
      </c>
      <c r="CT28" s="8" cm="1">
        <f t="array" ref="CT28">AN28*INDEX(prod_est,$G28+$H28,MATCH(CT$14,$BP$14:$DP$14,0))</f>
        <v>1.5349848074072441</v>
      </c>
      <c r="CU28" s="8" cm="1">
        <f t="array" ref="CU28">AO28*INDEX(prod_est,$G28+$H28,MATCH(CU$14,$BP$14:$DP$14,0))</f>
        <v>1.5102983806117356</v>
      </c>
      <c r="CV28" s="8" cm="1">
        <f t="array" ref="CV28">AP28*INDEX(prod_est,$G28+$H28,MATCH(CV$14,$BP$14:$DP$14,0))</f>
        <v>1.4869084637610168</v>
      </c>
      <c r="CW28" cm="1">
        <f t="array" ref="CW28">AQ28*INDEX(prod_est,$G28+$H28,MATCH(CW$14,$BP$14:$DP$14,0))</f>
        <v>1.4673622563769777</v>
      </c>
      <c r="CX28" cm="1">
        <f t="array" ref="CX28">AR28*INDEX(prod_est,$G28+$H28,MATCH(CX$14,$BP$14:$DP$14,0))</f>
        <v>1.4476598771709517</v>
      </c>
      <c r="CY28" cm="1">
        <f t="array" ref="CY28">AS28*INDEX(prod_est,$G28+$H28,MATCH(CY$14,$BP$14:$DP$14,0))</f>
        <v>1.4278059780132797</v>
      </c>
      <c r="CZ28" cm="1">
        <f t="array" ref="CZ28">AT28*INDEX(prod_est,$G28+$H28,MATCH(CZ$14,$BP$14:$DP$14,0))</f>
        <v>1.4078051478182834</v>
      </c>
      <c r="DA28" cm="1">
        <f t="array" ref="DA28">AU28*INDEX(prod_est,$G28+$H28,MATCH(DA$14,$BP$14:$DP$14,0))</f>
        <v>1.3876619132107042</v>
      </c>
      <c r="DB28" cm="1">
        <f t="array" ref="DB28">AV28*INDEX(prod_est,$G28+$H28,MATCH(DB$14,$BP$14:$DP$14,0))</f>
        <v>1.3673807391859325</v>
      </c>
      <c r="DC28" cm="1">
        <f t="array" ref="DC28">AW28*INDEX(prod_est,$G28+$H28,MATCH(DC$14,$BP$14:$DP$14,0))</f>
        <v>1.3469660297640746</v>
      </c>
      <c r="DD28" cm="1">
        <f t="array" ref="DD28">AX28*INDEX(prod_est,$G28+$H28,MATCH(DD$14,$BP$14:$DP$14,0))</f>
        <v>1.3264221286378841</v>
      </c>
      <c r="DE28" cm="1">
        <f t="array" ref="DE28">AY28*INDEX(prod_est,$G28+$H28,MATCH(DE$14,$BP$14:$DP$14,0))</f>
        <v>1.3057533198147062</v>
      </c>
      <c r="DF28" cm="1">
        <f t="array" ref="DF28">AZ28*INDEX(prod_est,$G28+$H28,MATCH(DF$14,$BP$14:$DP$14,0))</f>
        <v>1.2849638282523355</v>
      </c>
      <c r="DG28" cm="1">
        <f t="array" ref="DG28">BA28*INDEX(prod_est,$G28+$H28,MATCH(DG$14,$BP$14:$DP$14,0))</f>
        <v>1.2640578204890112</v>
      </c>
      <c r="DH28" cm="1">
        <f t="array" ref="DH28">BB28*INDEX(prod_est,$G28+$H28,MATCH(DH$14,$BP$14:$DP$14,0))</f>
        <v>1.243039405267433</v>
      </c>
      <c r="DI28" cm="1">
        <f t="array" ref="DI28">BC28*INDEX(prod_est,$G28+$H28,MATCH(DI$14,$BP$14:$DP$14,0))</f>
        <v>1.2219126341529911</v>
      </c>
      <c r="DJ28" cm="1">
        <f t="array" ref="DJ28">BD28*INDEX(prod_est,$G28+$H28,MATCH(DJ$14,$BP$14:$DP$14,0))</f>
        <v>1.200681502146173</v>
      </c>
      <c r="DK28" cm="1">
        <f t="array" ref="DK28">BE28*INDEX(prod_est,$G28+$H28,MATCH(DK$14,$BP$14:$DP$14,0))</f>
        <v>1.1793499482892216</v>
      </c>
      <c r="DL28" cm="1">
        <f t="array" ref="DL28">BF28*INDEX(prod_est,$G28+$H28,MATCH(DL$14,$BP$14:$DP$14,0))</f>
        <v>1.1579218562670976</v>
      </c>
      <c r="DM28" cm="1">
        <f t="array" ref="DM28">BG28*INDEX(prod_est,$G28+$H28,MATCH(DM$14,$BP$14:$DP$14,0))</f>
        <v>1.136401055002813</v>
      </c>
      <c r="DN28" cm="1">
        <f t="array" ref="DN28">BH28*INDEX(prod_est,$G28+$H28,MATCH(DN$14,$BP$14:$DP$14,0))</f>
        <v>1.1147913192471328</v>
      </c>
      <c r="DO28" cm="1">
        <f t="array" ref="DO28">BI28*INDEX(prod_est,$G28+$H28,MATCH(DO$14,$BP$14:$DP$14,0))</f>
        <v>1.0930963701627585</v>
      </c>
      <c r="DP28" cm="1">
        <f t="array" ref="DP28">BJ28*INDEX(prod_est,$G28+$H28,MATCH(DP$14,$BP$14:$DP$14,0))</f>
        <v>1.0713198759029967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si="2"/>
        <v>6.2623013485501959E-4</v>
      </c>
      <c r="N31" s="42">
        <f t="shared" ref="N31:AP31" si="39">M31*(1-$F$4)</f>
        <v>6.2244125726395889E-4</v>
      </c>
      <c r="O31" s="42">
        <f t="shared" si="39"/>
        <v>6.1867530350329374E-4</v>
      </c>
      <c r="P31" s="42">
        <f t="shared" si="39"/>
        <v>6.1493213487706817E-4</v>
      </c>
      <c r="Q31" s="42">
        <f t="shared" si="39"/>
        <v>6.1121161352847755E-4</v>
      </c>
      <c r="R31" s="42">
        <f t="shared" si="39"/>
        <v>6.0751360243479189E-4</v>
      </c>
      <c r="S31" s="42">
        <f t="shared" si="39"/>
        <v>6.0383796540230917E-4</v>
      </c>
      <c r="T31" s="42">
        <f t="shared" si="39"/>
        <v>6.0018456706133953E-4</v>
      </c>
      <c r="U31" s="42">
        <f t="shared" si="39"/>
        <v>5.9655327286121983E-4</v>
      </c>
      <c r="V31" s="42">
        <f t="shared" si="39"/>
        <v>5.9294394906535828E-4</v>
      </c>
      <c r="W31" s="42">
        <f t="shared" si="39"/>
        <v>5.8935646274630891E-4</v>
      </c>
      <c r="X31" s="42">
        <f t="shared" si="39"/>
        <v>5.8579068178087632E-4</v>
      </c>
      <c r="Y31" s="42">
        <f t="shared" si="39"/>
        <v>5.8224647484524941E-4</v>
      </c>
      <c r="Z31" s="42">
        <f t="shared" si="39"/>
        <v>5.78723711410165E-4</v>
      </c>
      <c r="AA31" s="42">
        <f t="shared" si="39"/>
        <v>5.7522226173610047E-4</v>
      </c>
      <c r="AB31" s="42">
        <f t="shared" si="39"/>
        <v>5.7174199686849591E-4</v>
      </c>
      <c r="AC31" s="42">
        <f t="shared" si="39"/>
        <v>5.6828278863300453E-4</v>
      </c>
      <c r="AD31" s="42">
        <f t="shared" si="39"/>
        <v>5.6484450963077226E-4</v>
      </c>
      <c r="AE31" s="42">
        <f t="shared" si="39"/>
        <v>5.6142703323374581E-4</v>
      </c>
      <c r="AF31" s="42">
        <f t="shared" si="39"/>
        <v>5.5803023358000912E-4</v>
      </c>
      <c r="AG31" s="42">
        <f t="shared" si="39"/>
        <v>5.5465398556914778E-4</v>
      </c>
      <c r="AH31" s="42">
        <f t="shared" si="39"/>
        <v>5.5129816485764206E-4</v>
      </c>
      <c r="AI31" s="42">
        <f t="shared" si="39"/>
        <v>5.479626478542874E-4</v>
      </c>
      <c r="AJ31" s="42">
        <f t="shared" si="39"/>
        <v>5.4464731171564233E-4</v>
      </c>
      <c r="AK31" s="42">
        <f t="shared" si="39"/>
        <v>5.4135203434150473E-4</v>
      </c>
      <c r="AL31" s="42">
        <f t="shared" si="39"/>
        <v>5.3807669437041486E-4</v>
      </c>
      <c r="AM31" s="42">
        <f t="shared" si="39"/>
        <v>5.3482117117518557E-4</v>
      </c>
      <c r="AN31" s="42">
        <f t="shared" si="39"/>
        <v>5.3158534485845993E-4</v>
      </c>
      <c r="AO31" s="42">
        <f t="shared" si="39"/>
        <v>5.2836909624829557E-4</v>
      </c>
      <c r="AP31" s="42">
        <f t="shared" si="39"/>
        <v>5.2517230689377555E-4</v>
      </c>
      <c r="AQ31" s="42">
        <f t="shared" ref="AQ31:BJ31" si="40">AP31*(1-$F$4)</f>
        <v>5.2199485906064599E-4</v>
      </c>
      <c r="AR31" s="42">
        <f t="shared" si="40"/>
        <v>5.1883663572698023E-4</v>
      </c>
      <c r="AS31" s="42">
        <f t="shared" si="40"/>
        <v>5.1569752057886871E-4</v>
      </c>
      <c r="AT31" s="42">
        <f t="shared" si="40"/>
        <v>5.125773980061356E-4</v>
      </c>
      <c r="AU31" s="42">
        <f t="shared" si="40"/>
        <v>5.0947615309808068E-4</v>
      </c>
      <c r="AV31" s="42">
        <f t="shared" si="40"/>
        <v>5.0639367163924764E-4</v>
      </c>
      <c r="AW31" s="42">
        <f t="shared" si="40"/>
        <v>5.0332984010521722E-4</v>
      </c>
      <c r="AX31" s="42">
        <f t="shared" si="40"/>
        <v>5.0028454565842679E-4</v>
      </c>
      <c r="AY31" s="42">
        <f t="shared" si="40"/>
        <v>4.9725767614401412E-4</v>
      </c>
      <c r="AZ31" s="42">
        <f t="shared" si="40"/>
        <v>4.9424912008568715E-4</v>
      </c>
      <c r="BA31" s="42">
        <f t="shared" si="40"/>
        <v>4.9125876668161842E-4</v>
      </c>
      <c r="BB31" s="42">
        <f t="shared" si="40"/>
        <v>4.8828650580036426E-4</v>
      </c>
      <c r="BC31" s="42">
        <f t="shared" si="40"/>
        <v>4.8533222797680876E-4</v>
      </c>
      <c r="BD31" s="42">
        <f t="shared" si="40"/>
        <v>4.8239582440813246E-4</v>
      </c>
      <c r="BE31" s="42">
        <f t="shared" si="40"/>
        <v>4.7947718694980515E-4</v>
      </c>
      <c r="BF31" s="42">
        <f t="shared" si="40"/>
        <v>4.7657620811160291E-4</v>
      </c>
      <c r="BG31" s="42">
        <f t="shared" si="40"/>
        <v>4.7369278105364955E-4</v>
      </c>
      <c r="BH31" s="42">
        <f t="shared" si="40"/>
        <v>4.7082679958248175E-4</v>
      </c>
      <c r="BI31" s="42">
        <f t="shared" si="40"/>
        <v>4.6797815814713799E-4</v>
      </c>
      <c r="BJ31" s="42">
        <f t="shared" si="40"/>
        <v>4.6514675183527139E-4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K31*INDEX(prod_est,$G31+$H31,MATCH(BQ$14,$BP$14:$DP$14,0))</f>
        <v>32.687466633600344</v>
      </c>
      <c r="BR31" s="8" cm="1">
        <f t="array" ref="BR31">L31*INDEX(prod_est,$G31+$H31,MATCH(BR$14,$BP$14:$DP$14,0))</f>
        <v>30.203224452834778</v>
      </c>
      <c r="BS31" s="8" cm="1">
        <f t="array" ref="BS31">M31*INDEX(prod_est,$G31+$H31,MATCH(BS$14,$BP$14:$DP$14,0))</f>
        <v>30.348998800742585</v>
      </c>
      <c r="BT31" s="8" cm="1">
        <f t="array" ref="BT31">N31*INDEX(prod_est,$G31+$H31,MATCH(BT$14,$BP$14:$DP$14,0))</f>
        <v>30.242531557824346</v>
      </c>
      <c r="BU31" s="8" cm="1">
        <f t="array" ref="BU31">O31*INDEX(prod_est,$G31+$H31,MATCH(BU$14,$BP$14:$DP$14,0))</f>
        <v>30.118109963899236</v>
      </c>
      <c r="BV31" s="8" cm="1">
        <f t="array" ref="BV31">P31*INDEX(prod_est,$G31+$H31,MATCH(BV$14,$BP$14:$DP$14,0))</f>
        <v>29.999298563422862</v>
      </c>
      <c r="BW31" s="8" cm="1">
        <f t="array" ref="BW31">Q31*INDEX(prod_est,$G31+$H31,MATCH(BW$14,$BP$14:$DP$14,0))</f>
        <v>29.896386607300514</v>
      </c>
      <c r="BX31" s="8" cm="1">
        <f t="array" ref="BX31">R31*INDEX(prod_est,$G31+$H31,MATCH(BX$14,$BP$14:$DP$14,0))</f>
        <v>29.813137534805538</v>
      </c>
      <c r="BY31" s="8" cm="1">
        <f t="array" ref="BY31">S31*INDEX(prod_est,$G31+$H31,MATCH(BY$14,$BP$14:$DP$14,0))</f>
        <v>29.750033823811538</v>
      </c>
      <c r="BZ31" s="8" cm="1">
        <f t="array" ref="BZ31">T31*INDEX(prod_est,$G31+$H31,MATCH(BZ$14,$BP$14:$DP$14,0))</f>
        <v>29.389733639075803</v>
      </c>
      <c r="CA31" s="8" cm="1">
        <f t="array" ref="CA31">U31*INDEX(prod_est,$G31+$H31,MATCH(CA$14,$BP$14:$DP$14,0))</f>
        <v>29.049597666532883</v>
      </c>
      <c r="CB31" s="8" cm="1">
        <f t="array" ref="CB31">V31*INDEX(prod_est,$G31+$H31,MATCH(CB$14,$BP$14:$DP$14,0))</f>
        <v>28.722895580630414</v>
      </c>
      <c r="CC31" s="8" cm="1">
        <f t="array" ref="CC31">W31*INDEX(prod_est,$G31+$H31,MATCH(CC$14,$BP$14:$DP$14,0))</f>
        <v>28.399539462612967</v>
      </c>
      <c r="CD31" s="8" cm="1">
        <f t="array" ref="CD31">X31*INDEX(prod_est,$G31+$H31,MATCH(CD$14,$BP$14:$DP$14,0))</f>
        <v>28.065999096903568</v>
      </c>
      <c r="CE31" s="8" cm="1">
        <f t="array" ref="CE31">Y31*INDEX(prod_est,$G31+$H31,MATCH(CE$14,$BP$14:$DP$14,0))</f>
        <v>27.716796831734154</v>
      </c>
      <c r="CF31" s="8" cm="1">
        <f t="array" ref="CF31">Z31*INDEX(prod_est,$G31+$H31,MATCH(CF$14,$BP$14:$DP$14,0))</f>
        <v>27.349981185392142</v>
      </c>
      <c r="CG31" s="8" cm="1">
        <f t="array" ref="CG31">AA31*INDEX(prod_est,$G31+$H31,MATCH(CG$14,$BP$14:$DP$14,0))</f>
        <v>26.965944101758087</v>
      </c>
      <c r="CH31" s="8" cm="1">
        <f t="array" ref="CH31">AB31*INDEX(prod_est,$G31+$H31,MATCH(CH$14,$BP$14:$DP$14,0))</f>
        <v>26.565700713967061</v>
      </c>
      <c r="CI31" s="8" cm="1">
        <f t="array" ref="CI31">AC31*INDEX(prod_est,$G31+$H31,MATCH(CI$14,$BP$14:$DP$14,0))</f>
        <v>26.150735554821935</v>
      </c>
      <c r="CJ31" s="8" cm="1">
        <f t="array" ref="CJ31">AD31*INDEX(prod_est,$G31+$H31,MATCH(CJ$14,$BP$14:$DP$14,0))</f>
        <v>25.722316113453456</v>
      </c>
      <c r="CK31" s="8" cm="1">
        <f t="array" ref="CK31">AE31*INDEX(prod_est,$G31+$H31,MATCH(CK$14,$BP$14:$DP$14,0))</f>
        <v>25.282056355303631</v>
      </c>
      <c r="CL31" s="8" cm="1">
        <f t="array" ref="CL31">AF31*INDEX(prod_est,$G31+$H31,MATCH(CL$14,$BP$14:$DP$14,0))</f>
        <v>24.831913204909515</v>
      </c>
      <c r="CM31" s="8" cm="1">
        <f t="array" ref="CM31">AG31*INDEX(prod_est,$G31+$H31,MATCH(CM$14,$BP$14:$DP$14,0))</f>
        <v>24.404534663066467</v>
      </c>
      <c r="CN31" s="8" cm="1">
        <f t="array" ref="CN31">AH31*INDEX(prod_est,$G31+$H31,MATCH(CN$14,$BP$14:$DP$14,0))</f>
        <v>23.987241577270247</v>
      </c>
      <c r="CO31" s="8" cm="1">
        <f t="array" ref="CO31">AI31*INDEX(prod_est,$G31+$H31,MATCH(CO$14,$BP$14:$DP$14,0))</f>
        <v>23.575512818505796</v>
      </c>
      <c r="CP31" s="8" cm="1">
        <f t="array" ref="CP31">AJ31*INDEX(prod_est,$G31+$H31,MATCH(CP$14,$BP$14:$DP$14,0))</f>
        <v>23.169135443626189</v>
      </c>
      <c r="CQ31" s="8" cm="1">
        <f t="array" ref="CQ31">AK31*INDEX(prod_est,$G31+$H31,MATCH(CQ$14,$BP$14:$DP$14,0))</f>
        <v>22.769403227913433</v>
      </c>
      <c r="CR31" s="8" cm="1">
        <f t="array" ref="CR31">AL31*INDEX(prod_est,$G31+$H31,MATCH(CR$14,$BP$14:$DP$14,0))</f>
        <v>22.378400768781159</v>
      </c>
      <c r="CS31" s="8" cm="1">
        <f t="array" ref="CS31">AM31*INDEX(prod_est,$G31+$H31,MATCH(CS$14,$BP$14:$DP$14,0))</f>
        <v>21.999245757429307</v>
      </c>
      <c r="CT31" s="8" cm="1">
        <f t="array" ref="CT31">AN31*INDEX(prod_est,$G31+$H31,MATCH(CT$14,$BP$14:$DP$14,0))</f>
        <v>21.634464920941571</v>
      </c>
      <c r="CU31" s="8" cm="1">
        <f t="array" ref="CU31">AO31*INDEX(prod_est,$G31+$H31,MATCH(CU$14,$BP$14:$DP$14,0))</f>
        <v>21.286528164855408</v>
      </c>
      <c r="CV31" s="8" cm="1">
        <f t="array" ref="CV31">AP31*INDEX(prod_est,$G31+$H31,MATCH(CV$14,$BP$14:$DP$14,0))</f>
        <v>20.956864748534468</v>
      </c>
      <c r="CW31" cm="1">
        <f t="array" ref="CW31">AQ31*INDEX(prod_est,$G31+$H31,MATCH(CW$14,$BP$14:$DP$14,0))</f>
        <v>20.681375547633696</v>
      </c>
      <c r="CX31" cm="1">
        <f t="array" ref="CX31">AR31*INDEX(prod_est,$G31+$H31,MATCH(CX$14,$BP$14:$DP$14,0))</f>
        <v>20.403685221491749</v>
      </c>
      <c r="CY31" cm="1">
        <f t="array" ref="CY31">AS31*INDEX(prod_est,$G31+$H31,MATCH(CY$14,$BP$14:$DP$14,0))</f>
        <v>20.123859334748225</v>
      </c>
      <c r="CZ31" cm="1">
        <f t="array" ref="CZ31">AT31*INDEX(prod_est,$G31+$H31,MATCH(CZ$14,$BP$14:$DP$14,0))</f>
        <v>19.841962564724653</v>
      </c>
      <c r="DA31" cm="1">
        <f t="array" ref="DA31">AU31*INDEX(prod_est,$G31+$H31,MATCH(DA$14,$BP$14:$DP$14,0))</f>
        <v>19.55805871081742</v>
      </c>
      <c r="DB31" cm="1">
        <f t="array" ref="DB31">AV31*INDEX(prod_est,$G31+$H31,MATCH(DB$14,$BP$14:$DP$14,0))</f>
        <v>19.272210703803225</v>
      </c>
      <c r="DC31" cm="1">
        <f t="array" ref="DC31">AW31*INDEX(prod_est,$G31+$H31,MATCH(DC$14,$BP$14:$DP$14,0))</f>
        <v>18.984480615057645</v>
      </c>
      <c r="DD31" cm="1">
        <f t="array" ref="DD31">AX31*INDEX(prod_est,$G31+$H31,MATCH(DD$14,$BP$14:$DP$14,0))</f>
        <v>18.69492966568728</v>
      </c>
      <c r="DE31" cm="1">
        <f t="array" ref="DE31">AY31*INDEX(prod_est,$G31+$H31,MATCH(DE$14,$BP$14:$DP$14,0))</f>
        <v>18.403618235577433</v>
      </c>
      <c r="DF31" cm="1">
        <f t="array" ref="DF31">AZ31*INDEX(prod_est,$G31+$H31,MATCH(DF$14,$BP$14:$DP$14,0))</f>
        <v>18.110605872354093</v>
      </c>
      <c r="DG31" cm="1">
        <f t="array" ref="DG31">BA31*INDEX(prod_est,$G31+$H31,MATCH(DG$14,$BP$14:$DP$14,0))</f>
        <v>17.815951300263222</v>
      </c>
      <c r="DH31" cm="1">
        <f t="array" ref="DH31">BB31*INDEX(prod_est,$G31+$H31,MATCH(DH$14,$BP$14:$DP$14,0))</f>
        <v>17.519712428965796</v>
      </c>
      <c r="DI31" cm="1">
        <f t="array" ref="DI31">BC31*INDEX(prod_est,$G31+$H31,MATCH(DI$14,$BP$14:$DP$14,0))</f>
        <v>17.221946362251305</v>
      </c>
      <c r="DJ31" cm="1">
        <f t="array" ref="DJ31">BD31*INDEX(prod_est,$G31+$H31,MATCH(DJ$14,$BP$14:$DP$14,0))</f>
        <v>16.922709406669163</v>
      </c>
      <c r="DK31" cm="1">
        <f t="array" ref="DK31">BE31*INDEX(prod_est,$G31+$H31,MATCH(DK$14,$BP$14:$DP$14,0))</f>
        <v>16.622057080079099</v>
      </c>
      <c r="DL31" cm="1">
        <f t="array" ref="DL31">BF31*INDEX(prod_est,$G31+$H31,MATCH(DL$14,$BP$14:$DP$14,0))</f>
        <v>16.320044120121278</v>
      </c>
      <c r="DM31" cm="1">
        <f t="array" ref="DM31">BG31*INDEX(prod_est,$G31+$H31,MATCH(DM$14,$BP$14:$DP$14,0))</f>
        <v>16.016724492607079</v>
      </c>
      <c r="DN31" cm="1">
        <f t="array" ref="DN31">BH31*INDEX(prod_est,$G31+$H31,MATCH(DN$14,$BP$14:$DP$14,0))</f>
        <v>15.712151399830503</v>
      </c>
      <c r="DO31" cm="1">
        <f t="array" ref="DO31">BI31*INDEX(prod_est,$G31+$H31,MATCH(DO$14,$BP$14:$DP$14,0))</f>
        <v>15.406377288801801</v>
      </c>
      <c r="DP31" cm="1">
        <f t="array" ref="DP31">BJ31*INDEX(prod_est,$G31+$H31,MATCH(DP$14,$BP$14:$DP$14,0))</f>
        <v>15.099453859403384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si="2"/>
        <v>6.0693511476610337E-4</v>
      </c>
      <c r="N32" s="42">
        <f t="shared" ref="N32:AP32" si="41">M32*(1-$F$4)</f>
        <v>6.0326297775516646E-4</v>
      </c>
      <c r="O32" s="42">
        <f t="shared" si="41"/>
        <v>5.9961305825957678E-4</v>
      </c>
      <c r="P32" s="42">
        <f t="shared" si="41"/>
        <v>5.9598522185679318E-4</v>
      </c>
      <c r="Q32" s="42">
        <f t="shared" si="41"/>
        <v>5.9237933493757082E-4</v>
      </c>
      <c r="R32" s="42">
        <f t="shared" si="41"/>
        <v>5.887952647010402E-4</v>
      </c>
      <c r="S32" s="42">
        <f t="shared" si="41"/>
        <v>5.8523287914981641E-4</v>
      </c>
      <c r="T32" s="42">
        <f t="shared" si="41"/>
        <v>5.8169204708513774E-4</v>
      </c>
      <c r="U32" s="42">
        <f t="shared" si="41"/>
        <v>5.7817263810203384E-4</v>
      </c>
      <c r="V32" s="42">
        <f t="shared" si="41"/>
        <v>5.7467452258452303E-4</v>
      </c>
      <c r="W32" s="42">
        <f t="shared" si="41"/>
        <v>5.7119757170083854E-4</v>
      </c>
      <c r="X32" s="42">
        <f t="shared" si="41"/>
        <v>5.6774165739868407E-4</v>
      </c>
      <c r="Y32" s="42">
        <f t="shared" si="41"/>
        <v>5.6430665240051749E-4</v>
      </c>
      <c r="Z32" s="42">
        <f t="shared" si="41"/>
        <v>5.6089243019886341E-4</v>
      </c>
      <c r="AA32" s="42">
        <f t="shared" si="41"/>
        <v>5.5749886505165424E-4</v>
      </c>
      <c r="AB32" s="42">
        <f t="shared" si="41"/>
        <v>5.5412583197759905E-4</v>
      </c>
      <c r="AC32" s="42">
        <f t="shared" si="41"/>
        <v>5.5077320675158065E-4</v>
      </c>
      <c r="AD32" s="42">
        <f t="shared" si="41"/>
        <v>5.4744086590008065E-4</v>
      </c>
      <c r="AE32" s="42">
        <f t="shared" si="41"/>
        <v>5.4412868669663191E-4</v>
      </c>
      <c r="AF32" s="42">
        <f t="shared" si="41"/>
        <v>5.4083654715729869E-4</v>
      </c>
      <c r="AG32" s="42">
        <f t="shared" si="41"/>
        <v>5.3756432603618419E-4</v>
      </c>
      <c r="AH32" s="42">
        <f t="shared" si="41"/>
        <v>5.3431190282096522E-4</v>
      </c>
      <c r="AI32" s="42">
        <f t="shared" si="41"/>
        <v>5.3107915772845373E-4</v>
      </c>
      <c r="AJ32" s="42">
        <f t="shared" si="41"/>
        <v>5.2786597170018535E-4</v>
      </c>
      <c r="AK32" s="42">
        <f t="shared" si="41"/>
        <v>5.2467222639803477E-4</v>
      </c>
      <c r="AL32" s="42">
        <f t="shared" si="41"/>
        <v>5.2149780419985731E-4</v>
      </c>
      <c r="AM32" s="42">
        <f t="shared" si="41"/>
        <v>5.1834258819515695E-4</v>
      </c>
      <c r="AN32" s="42">
        <f t="shared" si="41"/>
        <v>5.1520646218078088E-4</v>
      </c>
      <c r="AO32" s="42">
        <f t="shared" si="41"/>
        <v>5.120893106566397E-4</v>
      </c>
      <c r="AP32" s="42">
        <f t="shared" si="41"/>
        <v>5.0899101882145381E-4</v>
      </c>
      <c r="AQ32" s="42">
        <f t="shared" ref="AQ32:BJ32" si="42">AP32*(1-$F$4)</f>
        <v>5.0591147256852517E-4</v>
      </c>
      <c r="AR32" s="42">
        <f t="shared" si="42"/>
        <v>5.028505584815351E-4</v>
      </c>
      <c r="AS32" s="42">
        <f t="shared" si="42"/>
        <v>4.9980816383036726E-4</v>
      </c>
      <c r="AT32" s="42">
        <f t="shared" si="42"/>
        <v>4.9678417656695572E-4</v>
      </c>
      <c r="AU32" s="42">
        <f t="shared" si="42"/>
        <v>4.9377848532115853E-4</v>
      </c>
      <c r="AV32" s="42">
        <f t="shared" si="42"/>
        <v>4.9079097939665618E-4</v>
      </c>
      <c r="AW32" s="42">
        <f t="shared" si="42"/>
        <v>4.878215487668746E-4</v>
      </c>
      <c r="AX32" s="42">
        <f t="shared" si="42"/>
        <v>4.8487008407093298E-4</v>
      </c>
      <c r="AY32" s="42">
        <f t="shared" si="42"/>
        <v>4.8193647660961622E-4</v>
      </c>
      <c r="AZ32" s="42">
        <f t="shared" si="42"/>
        <v>4.7902061834137163E-4</v>
      </c>
      <c r="BA32" s="42">
        <f t="shared" si="42"/>
        <v>4.7612240187832987E-4</v>
      </c>
      <c r="BB32" s="42">
        <f t="shared" si="42"/>
        <v>4.7324172048235E-4</v>
      </c>
      <c r="BC32" s="42">
        <f t="shared" si="42"/>
        <v>4.703784680610884E-4</v>
      </c>
      <c r="BD32" s="42">
        <f t="shared" si="42"/>
        <v>4.6753253916409157E-4</v>
      </c>
      <c r="BE32" s="42">
        <f t="shared" si="42"/>
        <v>4.6470382897891233E-4</v>
      </c>
      <c r="BF32" s="42">
        <f t="shared" si="42"/>
        <v>4.6189223332724992E-4</v>
      </c>
      <c r="BG32" s="42">
        <f t="shared" si="42"/>
        <v>4.5909764866111316E-4</v>
      </c>
      <c r="BH32" s="42">
        <f t="shared" si="42"/>
        <v>4.563199720590067E-4</v>
      </c>
      <c r="BI32" s="42">
        <f t="shared" si="42"/>
        <v>4.5355910122214078E-4</v>
      </c>
      <c r="BJ32" s="42">
        <f t="shared" si="42"/>
        <v>4.5081493447066362E-4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K32*INDEX(prod_est,$G32+$H32,MATCH(BQ$14,$BP$14:$DP$14,0))</f>
        <v>31.680320394147792</v>
      </c>
      <c r="BR32" s="8" cm="1">
        <f t="array" ref="BR32">L32*INDEX(prod_est,$G32+$H32,MATCH(BR$14,$BP$14:$DP$14,0))</f>
        <v>29.272621164792099</v>
      </c>
      <c r="BS32" s="8" cm="1">
        <f t="array" ref="BS32">M32*INDEX(prod_est,$G32+$H32,MATCH(BS$14,$BP$14:$DP$14,0))</f>
        <v>29.413904002606763</v>
      </c>
      <c r="BT32" s="8" cm="1">
        <f t="array" ref="BT32">N32*INDEX(prod_est,$G32+$H32,MATCH(BT$14,$BP$14:$DP$14,0))</f>
        <v>29.310717163291898</v>
      </c>
      <c r="BU32" s="8" cm="1">
        <f t="array" ref="BU32">O32*INDEX(prod_est,$G32+$H32,MATCH(BU$14,$BP$14:$DP$14,0))</f>
        <v>29.190129171457556</v>
      </c>
      <c r="BV32" s="8" cm="1">
        <f t="array" ref="BV32">P32*INDEX(prod_est,$G32+$H32,MATCH(BV$14,$BP$14:$DP$14,0))</f>
        <v>29.074978515221019</v>
      </c>
      <c r="BW32" s="8" cm="1">
        <f t="array" ref="BW32">Q32*INDEX(prod_est,$G32+$H32,MATCH(BW$14,$BP$14:$DP$14,0))</f>
        <v>28.975237419378701</v>
      </c>
      <c r="BX32" s="8" cm="1">
        <f t="array" ref="BX32">R32*INDEX(prod_est,$G32+$H32,MATCH(BX$14,$BP$14:$DP$14,0))</f>
        <v>28.894553366413721</v>
      </c>
      <c r="BY32" s="8" cm="1">
        <f t="array" ref="BY32">S32*INDEX(prod_est,$G32+$H32,MATCH(BY$14,$BP$14:$DP$14,0))</f>
        <v>28.833393968386385</v>
      </c>
      <c r="BZ32" s="8" cm="1">
        <f t="array" ref="BZ32">T32*INDEX(prod_est,$G32+$H32,MATCH(BZ$14,$BP$14:$DP$14,0))</f>
        <v>28.484195132684462</v>
      </c>
      <c r="CA32" s="8" cm="1">
        <f t="array" ref="CA32">U32*INDEX(prod_est,$G32+$H32,MATCH(CA$14,$BP$14:$DP$14,0))</f>
        <v>28.154539221796032</v>
      </c>
      <c r="CB32" s="8" cm="1">
        <f t="array" ref="CB32">V32*INDEX(prod_est,$G32+$H32,MATCH(CB$14,$BP$14:$DP$14,0))</f>
        <v>27.837903280845275</v>
      </c>
      <c r="CC32" s="8" cm="1">
        <f t="array" ref="CC32">W32*INDEX(prod_est,$G32+$H32,MATCH(CC$14,$BP$14:$DP$14,0))</f>
        <v>27.52451021386252</v>
      </c>
      <c r="CD32" s="8" cm="1">
        <f t="array" ref="CD32">X32*INDEX(prod_est,$G32+$H32,MATCH(CD$14,$BP$14:$DP$14,0))</f>
        <v>27.20124669000187</v>
      </c>
      <c r="CE32" s="8" cm="1">
        <f t="array" ref="CE32">Y32*INDEX(prod_est,$G32+$H32,MATCH(CE$14,$BP$14:$DP$14,0))</f>
        <v>26.862803831552959</v>
      </c>
      <c r="CF32" s="8" cm="1">
        <f t="array" ref="CF32">Z32*INDEX(prod_est,$G32+$H32,MATCH(CF$14,$BP$14:$DP$14,0))</f>
        <v>26.507290284664744</v>
      </c>
      <c r="CG32" s="8" cm="1">
        <f t="array" ref="CG32">AA32*INDEX(prod_est,$G32+$H32,MATCH(CG$14,$BP$14:$DP$14,0))</f>
        <v>26.135085916882542</v>
      </c>
      <c r="CH32" s="8" cm="1">
        <f t="array" ref="CH32">AB32*INDEX(prod_est,$G32+$H32,MATCH(CH$14,$BP$14:$DP$14,0))</f>
        <v>25.747174583679836</v>
      </c>
      <c r="CI32" s="8" cm="1">
        <f t="array" ref="CI32">AC32*INDEX(prod_est,$G32+$H32,MATCH(CI$14,$BP$14:$DP$14,0))</f>
        <v>25.344995077342297</v>
      </c>
      <c r="CJ32" s="8" cm="1">
        <f t="array" ref="CJ32">AD32*INDEX(prod_est,$G32+$H32,MATCH(CJ$14,$BP$14:$DP$14,0))</f>
        <v>24.929775833900415</v>
      </c>
      <c r="CK32" s="8" cm="1">
        <f t="array" ref="CK32">AE32*INDEX(prod_est,$G32+$H32,MATCH(CK$14,$BP$14:$DP$14,0))</f>
        <v>24.50308109027965</v>
      </c>
      <c r="CL32" s="8" cm="1">
        <f t="array" ref="CL32">AF32*INDEX(prod_est,$G32+$H32,MATCH(CL$14,$BP$14:$DP$14,0))</f>
        <v>24.066807475454517</v>
      </c>
      <c r="CM32" s="8" cm="1">
        <f t="array" ref="CM32">AG32*INDEX(prod_est,$G32+$H32,MATCH(CM$14,$BP$14:$DP$14,0))</f>
        <v>23.652597059978209</v>
      </c>
      <c r="CN32" s="8" cm="1">
        <f t="array" ref="CN32">AH32*INDEX(prod_est,$G32+$H32,MATCH(CN$14,$BP$14:$DP$14,0))</f>
        <v>23.248161353642445</v>
      </c>
      <c r="CO32" s="8" cm="1">
        <f t="array" ref="CO32">AI32*INDEX(prod_est,$G32+$H32,MATCH(CO$14,$BP$14:$DP$14,0))</f>
        <v>22.849118529695524</v>
      </c>
      <c r="CP32" s="8" cm="1">
        <f t="array" ref="CP32">AJ32*INDEX(prod_est,$G32+$H32,MATCH(CP$14,$BP$14:$DP$14,0))</f>
        <v>22.455262206064589</v>
      </c>
      <c r="CQ32" s="8" cm="1">
        <f t="array" ref="CQ32">AK32*INDEX(prod_est,$G32+$H32,MATCH(CQ$14,$BP$14:$DP$14,0))</f>
        <v>22.067846295018569</v>
      </c>
      <c r="CR32" s="8" cm="1">
        <f t="array" ref="CR32">AL32*INDEX(prod_est,$G32+$H32,MATCH(CR$14,$BP$14:$DP$14,0))</f>
        <v>21.688891164629936</v>
      </c>
      <c r="CS32" s="8" cm="1">
        <f t="array" ref="CS32">AM32*INDEX(prod_est,$G32+$H32,MATCH(CS$14,$BP$14:$DP$14,0))</f>
        <v>21.32141844570328</v>
      </c>
      <c r="CT32" s="8" cm="1">
        <f t="array" ref="CT32">AN32*INDEX(prod_est,$G32+$H32,MATCH(CT$14,$BP$14:$DP$14,0))</f>
        <v>20.96787701335203</v>
      </c>
      <c r="CU32" s="8" cm="1">
        <f t="array" ref="CU32">AO32*INDEX(prod_est,$G32+$H32,MATCH(CU$14,$BP$14:$DP$14,0))</f>
        <v>20.630660671894123</v>
      </c>
      <c r="CV32" s="8" cm="1">
        <f t="array" ref="CV32">AP32*INDEX(prod_est,$G32+$H32,MATCH(CV$14,$BP$14:$DP$14,0))</f>
        <v>20.311154643227425</v>
      </c>
      <c r="CW32" cm="1">
        <f t="array" ref="CW32">AQ32*INDEX(prod_est,$G32+$H32,MATCH(CW$14,$BP$14:$DP$14,0))</f>
        <v>20.044153647173093</v>
      </c>
      <c r="CX32" cm="1">
        <f t="array" ref="CX32">AR32*INDEX(prod_est,$G32+$H32,MATCH(CX$14,$BP$14:$DP$14,0))</f>
        <v>19.775019345602921</v>
      </c>
      <c r="CY32" cm="1">
        <f t="array" ref="CY32">AS32*INDEX(prod_est,$G32+$H32,MATCH(CY$14,$BP$14:$DP$14,0))</f>
        <v>19.503815283018923</v>
      </c>
      <c r="CZ32" cm="1">
        <f t="array" ref="CZ32">AT32*INDEX(prod_est,$G32+$H32,MATCH(CZ$14,$BP$14:$DP$14,0))</f>
        <v>19.230604143944532</v>
      </c>
      <c r="DA32" cm="1">
        <f t="array" ref="DA32">AU32*INDEX(prod_est,$G32+$H32,MATCH(DA$14,$BP$14:$DP$14,0))</f>
        <v>18.955447762028133</v>
      </c>
      <c r="DB32" cm="1">
        <f t="array" ref="DB32">AV32*INDEX(prod_est,$G32+$H32,MATCH(DB$14,$BP$14:$DP$14,0))</f>
        <v>18.678407129061803</v>
      </c>
      <c r="DC32" cm="1">
        <f t="array" ref="DC32">AW32*INDEX(prod_est,$G32+$H32,MATCH(DC$14,$BP$14:$DP$14,0))</f>
        <v>18.399542403915849</v>
      </c>
      <c r="DD32" cm="1">
        <f t="array" ref="DD32">AX32*INDEX(prod_est,$G32+$H32,MATCH(DD$14,$BP$14:$DP$14,0))</f>
        <v>18.118912921389551</v>
      </c>
      <c r="DE32" cm="1">
        <f t="array" ref="DE32">AY32*INDEX(prod_est,$G32+$H32,MATCH(DE$14,$BP$14:$DP$14,0))</f>
        <v>17.836577200980106</v>
      </c>
      <c r="DF32" cm="1">
        <f t="array" ref="DF32">AZ32*INDEX(prod_est,$G32+$H32,MATCH(DF$14,$BP$14:$DP$14,0))</f>
        <v>17.552592955568443</v>
      </c>
      <c r="DG32" cm="1">
        <f t="array" ref="DG32">BA32*INDEX(prod_est,$G32+$H32,MATCH(DG$14,$BP$14:$DP$14,0))</f>
        <v>17.267017100024965</v>
      </c>
      <c r="DH32" cm="1">
        <f t="array" ref="DH32">BB32*INDEX(prod_est,$G32+$H32,MATCH(DH$14,$BP$14:$DP$14,0))</f>
        <v>16.979905759733569</v>
      </c>
      <c r="DI32" cm="1">
        <f t="array" ref="DI32">BC32*INDEX(prod_est,$G32+$H32,MATCH(DI$14,$BP$14:$DP$14,0))</f>
        <v>16.6913142790367</v>
      </c>
      <c r="DJ32" cm="1">
        <f t="array" ref="DJ32">BD32*INDEX(prod_est,$G32+$H32,MATCH(DJ$14,$BP$14:$DP$14,0))</f>
        <v>16.40129722960079</v>
      </c>
      <c r="DK32" cm="1">
        <f t="array" ref="DK32">BE32*INDEX(prod_est,$G32+$H32,MATCH(DK$14,$BP$14:$DP$14,0))</f>
        <v>16.109908418703203</v>
      </c>
      <c r="DL32" cm="1">
        <f t="array" ref="DL32">BF32*INDEX(prod_est,$G32+$H32,MATCH(DL$14,$BP$14:$DP$14,0))</f>
        <v>15.817200897441413</v>
      </c>
      <c r="DM32" cm="1">
        <f t="array" ref="DM32">BG32*INDEX(prod_est,$G32+$H32,MATCH(DM$14,$BP$14:$DP$14,0))</f>
        <v>15.523226968865197</v>
      </c>
      <c r="DN32" cm="1">
        <f t="array" ref="DN32">BH32*INDEX(prod_est,$G32+$H32,MATCH(DN$14,$BP$14:$DP$14,0))</f>
        <v>15.228038196032006</v>
      </c>
      <c r="DO32" cm="1">
        <f t="array" ref="DO32">BI32*INDEX(prod_est,$G32+$H32,MATCH(DO$14,$BP$14:$DP$14,0))</f>
        <v>14.931685409986867</v>
      </c>
      <c r="DP32" cm="1">
        <f t="array" ref="DP32">BJ32*INDEX(prod_est,$G32+$H32,MATCH(DP$14,$BP$14:$DP$14,0))</f>
        <v>14.634218717667022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si="2"/>
        <v>1.0610423580114423E-4</v>
      </c>
      <c r="N37" s="42">
        <f t="shared" ref="N37:AP37" si="51">M37*(1-$F$4)</f>
        <v>1.0546227378276157E-4</v>
      </c>
      <c r="O37" s="42">
        <f t="shared" si="51"/>
        <v>1.0482419582451971E-4</v>
      </c>
      <c r="P37" s="42">
        <f t="shared" si="51"/>
        <v>1.0418997842670568E-4</v>
      </c>
      <c r="Q37" s="42">
        <f t="shared" si="51"/>
        <v>1.035595982317867E-4</v>
      </c>
      <c r="R37" s="42">
        <f t="shared" si="51"/>
        <v>1.0293303202355E-4</v>
      </c>
      <c r="S37" s="42">
        <f t="shared" si="51"/>
        <v>1.0231025672624775E-4</v>
      </c>
      <c r="T37" s="42">
        <f t="shared" si="51"/>
        <v>1.0169124940374722E-4</v>
      </c>
      <c r="U37" s="42">
        <f t="shared" si="51"/>
        <v>1.0107598725868607E-4</v>
      </c>
      <c r="V37" s="42">
        <f t="shared" si="51"/>
        <v>1.0046444763163278E-4</v>
      </c>
      <c r="W37" s="42">
        <f t="shared" si="51"/>
        <v>9.9856608000252034E-5</v>
      </c>
      <c r="X37" s="42">
        <f t="shared" si="51"/>
        <v>9.9252445978475359E-5</v>
      </c>
      <c r="Y37" s="42">
        <f t="shared" si="51"/>
        <v>9.8651939315676592E-5</v>
      </c>
      <c r="Z37" s="42">
        <f t="shared" si="51"/>
        <v>9.805506589585245E-5</v>
      </c>
      <c r="AA37" s="42">
        <f t="shared" si="51"/>
        <v>9.7461803736808019E-5</v>
      </c>
      <c r="AB37" s="42">
        <f t="shared" si="51"/>
        <v>9.6872130989347153E-5</v>
      </c>
      <c r="AC37" s="42">
        <f t="shared" si="51"/>
        <v>9.628602593646781E-5</v>
      </c>
      <c r="AD37" s="42">
        <f t="shared" si="51"/>
        <v>9.5703466992562257E-5</v>
      </c>
      <c r="AE37" s="42">
        <f t="shared" si="51"/>
        <v>9.5124432702622044E-5</v>
      </c>
      <c r="AF37" s="42">
        <f t="shared" si="51"/>
        <v>9.4548901741447886E-5</v>
      </c>
      <c r="AG37" s="42">
        <f t="shared" si="51"/>
        <v>9.3976852912864273E-5</v>
      </c>
      <c r="AH37" s="42">
        <f t="shared" si="51"/>
        <v>9.34082651489388E-5</v>
      </c>
      <c r="AI37" s="42">
        <f t="shared" si="51"/>
        <v>9.284311750920631E-5</v>
      </c>
      <c r="AJ37" s="42">
        <f t="shared" si="51"/>
        <v>9.2281389179897652E-5</v>
      </c>
      <c r="AK37" s="42">
        <f t="shared" si="51"/>
        <v>9.172305947317312E-5</v>
      </c>
      <c r="AL37" s="42">
        <f t="shared" si="51"/>
        <v>9.1168107826360571E-5</v>
      </c>
      <c r="AM37" s="42">
        <f t="shared" si="51"/>
        <v>9.0616513801198122E-5</v>
      </c>
      <c r="AN37" s="42">
        <f t="shared" si="51"/>
        <v>9.0068257083081405E-5</v>
      </c>
      <c r="AO37" s="42">
        <f t="shared" si="51"/>
        <v>8.9523317480315424E-5</v>
      </c>
      <c r="AP37" s="42">
        <f t="shared" si="51"/>
        <v>8.8981674923370902E-5</v>
      </c>
      <c r="AQ37" s="42">
        <f t="shared" ref="AQ37:BJ37" si="52">AP37*(1-$F$4)</f>
        <v>8.844330946414518E-5</v>
      </c>
      <c r="AR37" s="42">
        <f t="shared" si="52"/>
        <v>8.7908201275227495E-5</v>
      </c>
      <c r="AS37" s="42">
        <f t="shared" si="52"/>
        <v>8.7376330649168796E-5</v>
      </c>
      <c r="AT37" s="42">
        <f t="shared" si="52"/>
        <v>8.6847677997755924E-5</v>
      </c>
      <c r="AU37" s="42">
        <f t="shared" si="52"/>
        <v>8.6322223851290211E-5</v>
      </c>
      <c r="AV37" s="42">
        <f t="shared" si="52"/>
        <v>8.5799948857870418E-5</v>
      </c>
      <c r="AW37" s="42">
        <f t="shared" si="52"/>
        <v>8.5280833782680048E-5</v>
      </c>
      <c r="AX37" s="42">
        <f t="shared" si="52"/>
        <v>8.4764859507278911E-5</v>
      </c>
      <c r="AY37" s="42">
        <f t="shared" si="52"/>
        <v>8.4252007028899075E-5</v>
      </c>
      <c r="AZ37" s="42">
        <f t="shared" si="52"/>
        <v>8.3742257459744928E-5</v>
      </c>
      <c r="BA37" s="42">
        <f t="shared" si="52"/>
        <v>8.3235592026297654E-5</v>
      </c>
      <c r="BB37" s="42">
        <f t="shared" si="52"/>
        <v>8.2731992068623748E-5</v>
      </c>
      <c r="BC37" s="42">
        <f t="shared" si="52"/>
        <v>8.2231439039687844E-5</v>
      </c>
      <c r="BD37" s="42">
        <f t="shared" si="52"/>
        <v>8.1733914504669608E-5</v>
      </c>
      <c r="BE37" s="42">
        <f t="shared" si="52"/>
        <v>8.1239400140284838E-5</v>
      </c>
      <c r="BF37" s="42">
        <f t="shared" si="52"/>
        <v>8.0747877734110632E-5</v>
      </c>
      <c r="BG37" s="42">
        <f t="shared" si="52"/>
        <v>8.0259329183914602E-5</v>
      </c>
      <c r="BH37" s="42">
        <f t="shared" si="52"/>
        <v>7.9773736496988257E-5</v>
      </c>
      <c r="BI37" s="42">
        <f t="shared" si="52"/>
        <v>7.929108178948428E-5</v>
      </c>
      <c r="BJ37" s="42">
        <f t="shared" si="52"/>
        <v>7.881134728575796E-5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K37*INDEX(prod_est,$G37+$H37,MATCH(BQ$14,$BP$14:$DP$14,0))</f>
        <v>5.5383452095235191</v>
      </c>
      <c r="BR37" s="8" cm="1">
        <f t="array" ref="BR37">L37*INDEX(prod_est,$G37+$H37,MATCH(BR$14,$BP$14:$DP$14,0))</f>
        <v>5.1174318687815852</v>
      </c>
      <c r="BS37" s="8" cm="1">
        <f t="array" ref="BS37">M37*INDEX(prod_est,$G37+$H37,MATCH(BS$14,$BP$14:$DP$14,0))</f>
        <v>5.1421308970194213</v>
      </c>
      <c r="BT37" s="8" cm="1">
        <f t="array" ref="BT37">N37*INDEX(prod_est,$G37+$H37,MATCH(BT$14,$BP$14:$DP$14,0))</f>
        <v>5.1240918011360685</v>
      </c>
      <c r="BU37" s="8" cm="1">
        <f t="array" ref="BU37">O37*INDEX(prod_est,$G37+$H37,MATCH(BU$14,$BP$14:$DP$14,0))</f>
        <v>5.1030106403841344</v>
      </c>
      <c r="BV37" s="8" cm="1">
        <f t="array" ref="BV37">P37*INDEX(prod_est,$G37+$H37,MATCH(BV$14,$BP$14:$DP$14,0))</f>
        <v>5.0828800331994008</v>
      </c>
      <c r="BW37" s="8" cm="1">
        <f t="array" ref="BW37">Q37*INDEX(prod_est,$G37+$H37,MATCH(BW$14,$BP$14:$DP$14,0))</f>
        <v>5.0654433212760912</v>
      </c>
      <c r="BX37" s="8" cm="1">
        <f t="array" ref="BX37">R37*INDEX(prod_est,$G37+$H37,MATCH(BX$14,$BP$14:$DP$14,0))</f>
        <v>5.0513381565345723</v>
      </c>
      <c r="BY37" s="8" cm="1">
        <f t="array" ref="BY37">S37*INDEX(prod_est,$G37+$H37,MATCH(BY$14,$BP$14:$DP$14,0))</f>
        <v>5.0406462867912163</v>
      </c>
      <c r="BZ37" s="8" cm="1">
        <f t="array" ref="BZ37">T37*INDEX(prod_est,$G37+$H37,MATCH(BZ$14,$BP$14:$DP$14,0))</f>
        <v>4.9795994389431053</v>
      </c>
      <c r="CA37" s="8" cm="1">
        <f t="array" ref="CA37">U37*INDEX(prod_est,$G37+$H37,MATCH(CA$14,$BP$14:$DP$14,0))</f>
        <v>4.9219690800280063</v>
      </c>
      <c r="CB37" s="8" cm="1">
        <f t="array" ref="CB37">V37*INDEX(prod_est,$G37+$H37,MATCH(CB$14,$BP$14:$DP$14,0))</f>
        <v>4.8666148688044499</v>
      </c>
      <c r="CC37" s="8" cm="1">
        <f t="array" ref="CC37">W37*INDEX(prod_est,$G37+$H37,MATCH(CC$14,$BP$14:$DP$14,0))</f>
        <v>4.8118275759479525</v>
      </c>
      <c r="CD37" s="8" cm="1">
        <f t="array" ref="CD37">X37*INDEX(prod_est,$G37+$H37,MATCH(CD$14,$BP$14:$DP$14,0))</f>
        <v>4.7553147324377578</v>
      </c>
      <c r="CE37" s="8" cm="1">
        <f t="array" ref="CE37">Y37*INDEX(prod_est,$G37+$H37,MATCH(CE$14,$BP$14:$DP$14,0))</f>
        <v>4.6961482416804783</v>
      </c>
      <c r="CF37" s="8" cm="1">
        <f t="array" ref="CF37">Z37*INDEX(prod_est,$G37+$H37,MATCH(CF$14,$BP$14:$DP$14,0))</f>
        <v>4.6339974576974736</v>
      </c>
      <c r="CG37" s="8" cm="1">
        <f t="array" ref="CG37">AA37*INDEX(prod_est,$G37+$H37,MATCH(CG$14,$BP$14:$DP$14,0))</f>
        <v>4.5689287888322729</v>
      </c>
      <c r="CH37" s="8" cm="1">
        <f t="array" ref="CH37">AB37*INDEX(prod_est,$G37+$H37,MATCH(CH$14,$BP$14:$DP$14,0))</f>
        <v>4.5011142324378266</v>
      </c>
      <c r="CI37" s="8" cm="1">
        <f t="array" ref="CI37">AC37*INDEX(prod_est,$G37+$H37,MATCH(CI$14,$BP$14:$DP$14,0))</f>
        <v>4.4308053177999405</v>
      </c>
      <c r="CJ37" s="8" cm="1">
        <f t="array" ref="CJ37">AD37*INDEX(prod_est,$G37+$H37,MATCH(CJ$14,$BP$14:$DP$14,0))</f>
        <v>4.3582167997796768</v>
      </c>
      <c r="CK37" s="8" cm="1">
        <f t="array" ref="CK37">AE37*INDEX(prod_est,$G37+$H37,MATCH(CK$14,$BP$14:$DP$14,0))</f>
        <v>4.2836221378615011</v>
      </c>
      <c r="CL37" s="8" cm="1">
        <f t="array" ref="CL37">AF37*INDEX(prod_est,$G37+$H37,MATCH(CL$14,$BP$14:$DP$14,0))</f>
        <v>4.2073529002197434</v>
      </c>
      <c r="CM37" s="8" cm="1">
        <f t="array" ref="CM37">AG37*INDEX(prod_est,$G37+$H37,MATCH(CM$14,$BP$14:$DP$14,0))</f>
        <v>4.1349407452368752</v>
      </c>
      <c r="CN37" s="8" cm="1">
        <f t="array" ref="CN37">AH37*INDEX(prod_est,$G37+$H37,MATCH(CN$14,$BP$14:$DP$14,0))</f>
        <v>4.0642374023136547</v>
      </c>
      <c r="CO37" s="8" cm="1">
        <f t="array" ref="CO37">AI37*INDEX(prod_est,$G37+$H37,MATCH(CO$14,$BP$14:$DP$14,0))</f>
        <v>3.9944768416594316</v>
      </c>
      <c r="CP37" s="8" cm="1">
        <f t="array" ref="CP37">AJ37*INDEX(prod_est,$G37+$H37,MATCH(CP$14,$BP$14:$DP$14,0))</f>
        <v>3.9256229836149634</v>
      </c>
      <c r="CQ37" s="8" cm="1">
        <f t="array" ref="CQ37">AK37*INDEX(prod_est,$G37+$H37,MATCH(CQ$14,$BP$14:$DP$14,0))</f>
        <v>3.85789503679056</v>
      </c>
      <c r="CR37" s="8" cm="1">
        <f t="array" ref="CR37">AL37*INDEX(prod_est,$G37+$H37,MATCH(CR$14,$BP$14:$DP$14,0))</f>
        <v>3.7916462013968379</v>
      </c>
      <c r="CS37" s="8" cm="1">
        <f t="array" ref="CS37">AM37*INDEX(prod_est,$G37+$H37,MATCH(CS$14,$BP$14:$DP$14,0))</f>
        <v>3.7274047181297063</v>
      </c>
      <c r="CT37" s="8" cm="1">
        <f t="array" ref="CT37">AN37*INDEX(prod_est,$G37+$H37,MATCH(CT$14,$BP$14:$DP$14,0))</f>
        <v>3.6655986986870395</v>
      </c>
      <c r="CU37" s="8" cm="1">
        <f t="array" ref="CU37">AO37*INDEX(prod_est,$G37+$H37,MATCH(CU$14,$BP$14:$DP$14,0))</f>
        <v>3.6066466273048499</v>
      </c>
      <c r="CV37" s="8" cm="1">
        <f t="array" ref="CV37">AP37*INDEX(prod_est,$G37+$H37,MATCH(CV$14,$BP$14:$DP$14,0))</f>
        <v>3.5507906681079544</v>
      </c>
      <c r="CW37" cm="1">
        <f t="array" ref="CW37">AQ37*INDEX(prod_est,$G37+$H37,MATCH(CW$14,$BP$14:$DP$14,0))</f>
        <v>3.504113624787752</v>
      </c>
      <c r="CX37" cm="1">
        <f t="array" ref="CX37">AR37*INDEX(prod_est,$G37+$H37,MATCH(CX$14,$BP$14:$DP$14,0))</f>
        <v>3.4570636375630346</v>
      </c>
      <c r="CY37" cm="1">
        <f t="array" ref="CY37">AS37*INDEX(prod_est,$G37+$H37,MATCH(CY$14,$BP$14:$DP$14,0))</f>
        <v>3.4096518152667907</v>
      </c>
      <c r="CZ37" cm="1">
        <f t="array" ref="CZ37">AT37*INDEX(prod_est,$G37+$H37,MATCH(CZ$14,$BP$14:$DP$14,0))</f>
        <v>3.3618891163907829</v>
      </c>
      <c r="DA37" cm="1">
        <f t="array" ref="DA37">AU37*INDEX(prod_est,$G37+$H37,MATCH(DA$14,$BP$14:$DP$14,0))</f>
        <v>3.3137863506770247</v>
      </c>
      <c r="DB37" cm="1">
        <f t="array" ref="DB37">AV37*INDEX(prod_est,$G37+$H37,MATCH(DB$14,$BP$14:$DP$14,0))</f>
        <v>3.26535418069443</v>
      </c>
      <c r="DC37" cm="1">
        <f t="array" ref="DC37">AW37*INDEX(prod_est,$G37+$H37,MATCH(DC$14,$BP$14:$DP$14,0))</f>
        <v>3.2166031234007515</v>
      </c>
      <c r="DD37" cm="1">
        <f t="array" ref="DD37">AX37*INDEX(prod_est,$G37+$H37,MATCH(DD$14,$BP$14:$DP$14,0))</f>
        <v>3.1675435516898638</v>
      </c>
      <c r="DE37" cm="1">
        <f t="array" ref="DE37">AY37*INDEX(prod_est,$G37+$H37,MATCH(DE$14,$BP$14:$DP$14,0))</f>
        <v>3.1181856959247471</v>
      </c>
      <c r="DF37" cm="1">
        <f t="array" ref="DF37">AZ37*INDEX(prod_est,$G37+$H37,MATCH(DF$14,$BP$14:$DP$14,0))</f>
        <v>3.0685396454559402</v>
      </c>
      <c r="DG37" cm="1">
        <f t="array" ref="DG37">BA37*INDEX(prod_est,$G37+$H37,MATCH(DG$14,$BP$14:$DP$14,0))</f>
        <v>3.0186153501259927</v>
      </c>
      <c r="DH37" cm="1">
        <f t="array" ref="DH37">BB37*INDEX(prod_est,$G37+$H37,MATCH(DH$14,$BP$14:$DP$14,0))</f>
        <v>2.9684226217596321</v>
      </c>
      <c r="DI37" cm="1">
        <f t="array" ref="DI37">BC37*INDEX(prod_est,$G37+$H37,MATCH(DI$14,$BP$14:$DP$14,0))</f>
        <v>2.9179711356401277</v>
      </c>
      <c r="DJ37" cm="1">
        <f t="array" ref="DJ37">BD37*INDEX(prod_est,$G37+$H37,MATCH(DJ$14,$BP$14:$DP$14,0))</f>
        <v>2.8672704319717317</v>
      </c>
      <c r="DK37" cm="1">
        <f t="array" ref="DK37">BE37*INDEX(prod_est,$G37+$H37,MATCH(DK$14,$BP$14:$DP$14,0))</f>
        <v>2.816329917328404</v>
      </c>
      <c r="DL37" cm="1">
        <f t="array" ref="DL37">BF37*INDEX(prod_est,$G37+$H37,MATCH(DL$14,$BP$14:$DP$14,0))</f>
        <v>2.7651588660889348</v>
      </c>
      <c r="DM37" cm="1">
        <f t="array" ref="DM37">BG37*INDEX(prod_est,$G37+$H37,MATCH(DM$14,$BP$14:$DP$14,0))</f>
        <v>2.7137664218586153</v>
      </c>
      <c r="DN37" cm="1">
        <f t="array" ref="DN37">BH37*INDEX(prod_est,$G37+$H37,MATCH(DN$14,$BP$14:$DP$14,0))</f>
        <v>2.6621615988774745</v>
      </c>
      <c r="DO37" cm="1">
        <f t="array" ref="DO37">BI37*INDEX(prod_est,$G37+$H37,MATCH(DO$14,$BP$14:$DP$14,0))</f>
        <v>2.6103532834153227</v>
      </c>
      <c r="DP37" cm="1">
        <f t="array" ref="DP37">BJ37*INDEX(prod_est,$G37+$H37,MATCH(DP$14,$BP$14:$DP$14,0))</f>
        <v>2.55835023515364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si="2"/>
        <v>4.574250727596346E-4</v>
      </c>
      <c r="N39" s="42">
        <f t="shared" ref="N39:AP39" si="55">M39*(1-$F$4)</f>
        <v>4.54657515736577E-4</v>
      </c>
      <c r="O39" s="42">
        <f t="shared" si="55"/>
        <v>4.5190670325231279E-4</v>
      </c>
      <c r="P39" s="42">
        <f t="shared" si="55"/>
        <v>4.4917253399742821E-4</v>
      </c>
      <c r="Q39" s="42">
        <f t="shared" si="55"/>
        <v>4.4645490727546151E-4</v>
      </c>
      <c r="R39" s="42">
        <f t="shared" si="55"/>
        <v>4.4375372299919428E-4</v>
      </c>
      <c r="S39" s="42">
        <f t="shared" si="55"/>
        <v>4.4106888168696538E-4</v>
      </c>
      <c r="T39" s="42">
        <f t="shared" si="55"/>
        <v>4.3840028445900722E-4</v>
      </c>
      <c r="U39" s="42">
        <f t="shared" si="55"/>
        <v>4.3574783303380405E-4</v>
      </c>
      <c r="V39" s="42">
        <f t="shared" si="55"/>
        <v>4.3311142972447228E-4</v>
      </c>
      <c r="W39" s="42">
        <f t="shared" si="55"/>
        <v>4.3049097743516293E-4</v>
      </c>
      <c r="X39" s="42">
        <f t="shared" si="55"/>
        <v>4.2788637965748567E-4</v>
      </c>
      <c r="Y39" s="42">
        <f t="shared" si="55"/>
        <v>4.2529754046695438E-4</v>
      </c>
      <c r="Z39" s="42">
        <f t="shared" si="55"/>
        <v>4.2272436451945458E-4</v>
      </c>
      <c r="AA39" s="42">
        <f t="shared" si="55"/>
        <v>4.2016675704773182E-4</v>
      </c>
      <c r="AB39" s="42">
        <f t="shared" si="55"/>
        <v>4.176246238579016E-4</v>
      </c>
      <c r="AC39" s="42">
        <f t="shared" si="55"/>
        <v>4.1509787132598024E-4</v>
      </c>
      <c r="AD39" s="42">
        <f t="shared" si="55"/>
        <v>4.1258640639443693E-4</v>
      </c>
      <c r="AE39" s="42">
        <f t="shared" si="55"/>
        <v>4.1009013656876644E-4</v>
      </c>
      <c r="AF39" s="42">
        <f t="shared" si="55"/>
        <v>4.0760896991408259E-4</v>
      </c>
      <c r="AG39" s="42">
        <f t="shared" si="55"/>
        <v>4.0514281505173259E-4</v>
      </c>
      <c r="AH39" s="42">
        <f t="shared" si="55"/>
        <v>4.0269158115593143E-4</v>
      </c>
      <c r="AI39" s="42">
        <f t="shared" si="55"/>
        <v>4.0025517795041696E-4</v>
      </c>
      <c r="AJ39" s="42">
        <f t="shared" si="55"/>
        <v>3.9783351570512519E-4</v>
      </c>
      <c r="AK39" s="42">
        <f t="shared" si="55"/>
        <v>3.9542650523288558E-4</v>
      </c>
      <c r="AL39" s="42">
        <f t="shared" si="55"/>
        <v>3.9303405788613626E-4</v>
      </c>
      <c r="AM39" s="42">
        <f t="shared" si="55"/>
        <v>3.9065608555365945E-4</v>
      </c>
      <c r="AN39" s="42">
        <f t="shared" si="55"/>
        <v>3.8829250065733627E-4</v>
      </c>
      <c r="AO39" s="42">
        <f t="shared" si="55"/>
        <v>3.8594321614892133E-4</v>
      </c>
      <c r="AP39" s="42">
        <f t="shared" si="55"/>
        <v>3.8360814550683685E-4</v>
      </c>
      <c r="AQ39" s="42">
        <f t="shared" ref="AQ39:BJ39" si="56">AP39*(1-$F$4)</f>
        <v>3.8128720273298628E-4</v>
      </c>
      <c r="AR39" s="42">
        <f t="shared" si="56"/>
        <v>3.78980302349587E-4</v>
      </c>
      <c r="AS39" s="42">
        <f t="shared" si="56"/>
        <v>3.7668735939602217E-4</v>
      </c>
      <c r="AT39" s="42">
        <f t="shared" si="56"/>
        <v>3.7440828942571192E-4</v>
      </c>
      <c r="AU39" s="42">
        <f t="shared" si="56"/>
        <v>3.7214300850300306E-4</v>
      </c>
      <c r="AV39" s="42">
        <f t="shared" si="56"/>
        <v>3.6989143320007809E-4</v>
      </c>
      <c r="AW39" s="42">
        <f t="shared" si="56"/>
        <v>3.6765348059388236E-4</v>
      </c>
      <c r="AX39" s="42">
        <f t="shared" si="56"/>
        <v>3.6542906826307023E-4</v>
      </c>
      <c r="AY39" s="42">
        <f t="shared" si="56"/>
        <v>3.6321811428496968E-4</v>
      </c>
      <c r="AZ39" s="42">
        <f t="shared" si="56"/>
        <v>3.6102053723256506E-4</v>
      </c>
      <c r="BA39" s="42">
        <f t="shared" si="56"/>
        <v>3.588362561714982E-4</v>
      </c>
      <c r="BB39" s="42">
        <f t="shared" si="56"/>
        <v>3.5666519065708776E-4</v>
      </c>
      <c r="BC39" s="42">
        <f t="shared" si="56"/>
        <v>3.5450726073136662E-4</v>
      </c>
      <c r="BD39" s="42">
        <f t="shared" si="56"/>
        <v>3.5236238692013688E-4</v>
      </c>
      <c r="BE39" s="42">
        <f t="shared" si="56"/>
        <v>3.5023049023004312E-4</v>
      </c>
      <c r="BF39" s="42">
        <f t="shared" si="56"/>
        <v>3.481114921456631E-4</v>
      </c>
      <c r="BG39" s="42">
        <f t="shared" si="56"/>
        <v>3.4600531462661608E-4</v>
      </c>
      <c r="BH39" s="42">
        <f t="shared" si="56"/>
        <v>3.4391188010468875E-4</v>
      </c>
      <c r="BI39" s="42">
        <f t="shared" si="56"/>
        <v>3.4183111148097843E-4</v>
      </c>
      <c r="BJ39" s="42">
        <f t="shared" si="56"/>
        <v>3.3976293212305357E-4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K39*INDEX(prod_est,$G39+$H39,MATCH(BQ$14,$BP$14:$DP$14,0))</f>
        <v>23.876313149101907</v>
      </c>
      <c r="BR39" s="8" cm="1">
        <f t="array" ref="BR39">L39*INDEX(prod_est,$G39+$H39,MATCH(BR$14,$BP$14:$DP$14,0))</f>
        <v>22.061717208981072</v>
      </c>
      <c r="BS39" s="8" cm="1">
        <f t="array" ref="BS39">M39*INDEX(prod_est,$G39+$H39,MATCH(BS$14,$BP$14:$DP$14,0))</f>
        <v>22.168196980532876</v>
      </c>
      <c r="BT39" s="8" cm="1">
        <f t="array" ref="BT39">N39*INDEX(prod_est,$G39+$H39,MATCH(BT$14,$BP$14:$DP$14,0))</f>
        <v>22.090428786976254</v>
      </c>
      <c r="BU39" s="8" cm="1">
        <f t="array" ref="BU39">O39*INDEX(prod_est,$G39+$H39,MATCH(BU$14,$BP$14:$DP$14,0))</f>
        <v>21.999545973316643</v>
      </c>
      <c r="BV39" s="8" cm="1">
        <f t="array" ref="BV39">P39*INDEX(prod_est,$G39+$H39,MATCH(BV$14,$BP$14:$DP$14,0))</f>
        <v>21.912761083093876</v>
      </c>
      <c r="BW39" s="8" cm="1">
        <f t="array" ref="BW39">Q39*INDEX(prod_est,$G39+$H39,MATCH(BW$14,$BP$14:$DP$14,0))</f>
        <v>21.837589821928045</v>
      </c>
      <c r="BX39" s="8" cm="1">
        <f t="array" ref="BX39">R39*INDEX(prod_est,$G39+$H39,MATCH(BX$14,$BP$14:$DP$14,0))</f>
        <v>21.776781165615137</v>
      </c>
      <c r="BY39" s="8" cm="1">
        <f t="array" ref="BY39">S39*INDEX(prod_est,$G39+$H39,MATCH(BY$14,$BP$14:$DP$14,0))</f>
        <v>21.730687536474282</v>
      </c>
      <c r="BZ39" s="8" cm="1">
        <f t="array" ref="BZ39">T39*INDEX(prod_est,$G39+$H39,MATCH(BZ$14,$BP$14:$DP$14,0))</f>
        <v>21.467508987495307</v>
      </c>
      <c r="CA39" s="8" cm="1">
        <f t="array" ref="CA39">U39*INDEX(prod_est,$G39+$H39,MATCH(CA$14,$BP$14:$DP$14,0))</f>
        <v>21.219059235033885</v>
      </c>
      <c r="CB39" s="8" cm="1">
        <f t="array" ref="CB39">V39*INDEX(prod_est,$G39+$H39,MATCH(CB$14,$BP$14:$DP$14,0))</f>
        <v>20.980422163617224</v>
      </c>
      <c r="CC39" s="8" cm="1">
        <f t="array" ref="CC39">W39*INDEX(prod_est,$G39+$H39,MATCH(CC$14,$BP$14:$DP$14,0))</f>
        <v>20.744229129173672</v>
      </c>
      <c r="CD39" s="8" cm="1">
        <f t="array" ref="CD39">X39*INDEX(prod_est,$G39+$H39,MATCH(CD$14,$BP$14:$DP$14,0))</f>
        <v>20.50059708791424</v>
      </c>
      <c r="CE39" s="8" cm="1">
        <f t="array" ref="CE39">Y39*INDEX(prod_est,$G39+$H39,MATCH(CE$14,$BP$14:$DP$14,0))</f>
        <v>20.245524930471785</v>
      </c>
      <c r="CF39" s="8" cm="1">
        <f t="array" ref="CF39">Z39*INDEX(prod_est,$G39+$H39,MATCH(CF$14,$BP$14:$DP$14,0))</f>
        <v>19.977587211766799</v>
      </c>
      <c r="CG39" s="8" cm="1">
        <f t="array" ref="CG39">AA39*INDEX(prod_est,$G39+$H39,MATCH(CG$14,$BP$14:$DP$14,0))</f>
        <v>19.697070224246911</v>
      </c>
      <c r="CH39" s="8" cm="1">
        <f t="array" ref="CH39">AB39*INDEX(prod_est,$G39+$H39,MATCH(CH$14,$BP$14:$DP$14,0))</f>
        <v>19.404715464244408</v>
      </c>
      <c r="CI39" s="8" cm="1">
        <f t="array" ref="CI39">AC39*INDEX(prod_est,$G39+$H39,MATCH(CI$14,$BP$14:$DP$14,0))</f>
        <v>19.101607297534073</v>
      </c>
      <c r="CJ39" s="8" cm="1">
        <f t="array" ref="CJ39">AD39*INDEX(prod_est,$G39+$H39,MATCH(CJ$14,$BP$14:$DP$14,0))</f>
        <v>18.788671551979466</v>
      </c>
      <c r="CK39" s="8" cm="1">
        <f t="array" ref="CK39">AE39*INDEX(prod_est,$G39+$H39,MATCH(CK$14,$BP$14:$DP$14,0))</f>
        <v>18.467087136449148</v>
      </c>
      <c r="CL39" s="8" cm="1">
        <f t="array" ref="CL39">AF39*INDEX(prod_est,$G39+$H39,MATCH(CL$14,$BP$14:$DP$14,0))</f>
        <v>18.13828347169266</v>
      </c>
      <c r="CM39" s="8" cm="1">
        <f t="array" ref="CM39">AG39*INDEX(prod_est,$G39+$H39,MATCH(CM$14,$BP$14:$DP$14,0))</f>
        <v>17.826108043335605</v>
      </c>
      <c r="CN39" s="8" cm="1">
        <f t="array" ref="CN39">AH39*INDEX(prod_est,$G39+$H39,MATCH(CN$14,$BP$14:$DP$14,0))</f>
        <v>17.521299460183311</v>
      </c>
      <c r="CO39" s="8" cm="1">
        <f t="array" ref="CO39">AI39*INDEX(prod_est,$G39+$H39,MATCH(CO$14,$BP$14:$DP$14,0))</f>
        <v>17.22055529768997</v>
      </c>
      <c r="CP39" s="8" cm="1">
        <f t="array" ref="CP39">AJ39*INDEX(prod_est,$G39+$H39,MATCH(CP$14,$BP$14:$DP$14,0))</f>
        <v>16.923720013142049</v>
      </c>
      <c r="CQ39" s="8" cm="1">
        <f t="array" ref="CQ39">AK39*INDEX(prod_est,$G39+$H39,MATCH(CQ$14,$BP$14:$DP$14,0))</f>
        <v>16.631738634923789</v>
      </c>
      <c r="CR39" s="8" cm="1">
        <f t="array" ref="CR39">AL39*INDEX(prod_est,$G39+$H39,MATCH(CR$14,$BP$14:$DP$14,0))</f>
        <v>16.346133841473236</v>
      </c>
      <c r="CS39" s="8" cm="1">
        <f t="array" ref="CS39">AM39*INDEX(prod_est,$G39+$H39,MATCH(CS$14,$BP$14:$DP$14,0))</f>
        <v>16.069182926782819</v>
      </c>
      <c r="CT39" s="8" cm="1">
        <f t="array" ref="CT39">AN39*INDEX(prod_est,$G39+$H39,MATCH(CT$14,$BP$14:$DP$14,0))</f>
        <v>15.802731519569155</v>
      </c>
      <c r="CU39" s="8" cm="1">
        <f t="array" ref="CU39">AO39*INDEX(prod_est,$G39+$H39,MATCH(CU$14,$BP$14:$DP$14,0))</f>
        <v>15.548583743679528</v>
      </c>
      <c r="CV39" s="8" cm="1">
        <f t="array" ref="CV39">AP39*INDEX(prod_est,$G39+$H39,MATCH(CV$14,$BP$14:$DP$14,0))</f>
        <v>15.307783590822451</v>
      </c>
      <c r="CW39" cm="1">
        <f t="array" ref="CW39">AQ39*INDEX(prod_est,$G39+$H39,MATCH(CW$14,$BP$14:$DP$14,0))</f>
        <v>15.106554584499236</v>
      </c>
      <c r="CX39" cm="1">
        <f t="array" ref="CX39">AR39*INDEX(prod_est,$G39+$H39,MATCH(CX$14,$BP$14:$DP$14,0))</f>
        <v>14.903717782866345</v>
      </c>
      <c r="CY39" cm="1">
        <f t="array" ref="CY39">AS39*INDEX(prod_est,$G39+$H39,MATCH(CY$14,$BP$14:$DP$14,0))</f>
        <v>14.699321077119631</v>
      </c>
      <c r="CZ39" cm="1">
        <f t="array" ref="CZ39">AT39*INDEX(prod_est,$G39+$H39,MATCH(CZ$14,$BP$14:$DP$14,0))</f>
        <v>14.493411710320173</v>
      </c>
      <c r="DA39" cm="1">
        <f t="array" ref="DA39">AU39*INDEX(prod_est,$G39+$H39,MATCH(DA$14,$BP$14:$DP$14,0))</f>
        <v>14.286036284255244</v>
      </c>
      <c r="DB39" cm="1">
        <f t="array" ref="DB39">AV39*INDEX(prod_est,$G39+$H39,MATCH(DB$14,$BP$14:$DP$14,0))</f>
        <v>14.077240766235441</v>
      </c>
      <c r="DC39" cm="1">
        <f t="array" ref="DC39">AW39*INDEX(prod_est,$G39+$H39,MATCH(DC$14,$BP$14:$DP$14,0))</f>
        <v>13.867070495828298</v>
      </c>
      <c r="DD39" cm="1">
        <f t="array" ref="DD39">AX39*INDEX(prod_est,$G39+$H39,MATCH(DD$14,$BP$14:$DP$14,0))</f>
        <v>13.655570191528783</v>
      </c>
      <c r="DE39" cm="1">
        <f t="array" ref="DE39">AY39*INDEX(prod_est,$G39+$H39,MATCH(DE$14,$BP$14:$DP$14,0))</f>
        <v>13.442783957368142</v>
      </c>
      <c r="DF39" cm="1">
        <f t="array" ref="DF39">AZ39*INDEX(prod_est,$G39+$H39,MATCH(DF$14,$BP$14:$DP$14,0))</f>
        <v>13.228755289460077</v>
      </c>
      <c r="DG39" cm="1">
        <f t="array" ref="DG39">BA39*INDEX(prod_est,$G39+$H39,MATCH(DG$14,$BP$14:$DP$14,0))</f>
        <v>13.013527082486567</v>
      </c>
      <c r="DH39" cm="1">
        <f t="array" ref="DH39">BB39*INDEX(prod_est,$G39+$H39,MATCH(DH$14,$BP$14:$DP$14,0))</f>
        <v>12.79714163612214</v>
      </c>
      <c r="DI39" cm="1">
        <f t="array" ref="DI39">BC39*INDEX(prod_est,$G39+$H39,MATCH(DI$14,$BP$14:$DP$14,0))</f>
        <v>12.57964066139859</v>
      </c>
      <c r="DJ39" cm="1">
        <f t="array" ref="DJ39">BD39*INDEX(prod_est,$G39+$H39,MATCH(DJ$14,$BP$14:$DP$14,0))</f>
        <v>12.361065287009716</v>
      </c>
      <c r="DK39" cm="1">
        <f t="array" ref="DK39">BE39*INDEX(prod_est,$G39+$H39,MATCH(DK$14,$BP$14:$DP$14,0))</f>
        <v>12.141456065556879</v>
      </c>
      <c r="DL39" cm="1">
        <f t="array" ref="DL39">BF39*INDEX(prod_est,$G39+$H39,MATCH(DL$14,$BP$14:$DP$14,0))</f>
        <v>11.920852979735976</v>
      </c>
      <c r="DM39" cm="1">
        <f t="array" ref="DM39">BG39*INDEX(prod_est,$G39+$H39,MATCH(DM$14,$BP$14:$DP$14,0))</f>
        <v>11.699295448466371</v>
      </c>
      <c r="DN39" cm="1">
        <f t="array" ref="DN39">BH39*INDEX(prod_est,$G39+$H39,MATCH(DN$14,$BP$14:$DP$14,0))</f>
        <v>11.476822332961948</v>
      </c>
      <c r="DO39" cm="1">
        <f t="array" ref="DO39">BI39*INDEX(prod_est,$G39+$H39,MATCH(DO$14,$BP$14:$DP$14,0))</f>
        <v>11.253471942745263</v>
      </c>
      <c r="DP39" cm="1">
        <f t="array" ref="DP39">BJ39*INDEX(prod_est,$G39+$H39,MATCH(DP$14,$BP$14:$DP$14,0))</f>
        <v>11.029282041604988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si="2"/>
        <v>1.2062543208493798E-3</v>
      </c>
      <c r="N45" s="42">
        <f t="shared" ref="N45:AP45" si="64">M45*(1-$F$4)</f>
        <v>1.1989561253282644E-3</v>
      </c>
      <c r="O45" s="42">
        <f t="shared" si="64"/>
        <v>1.1917020860492812E-3</v>
      </c>
      <c r="P45" s="42">
        <f t="shared" si="64"/>
        <v>1.1844919358541012E-3</v>
      </c>
      <c r="Q45" s="42">
        <f t="shared" si="64"/>
        <v>1.1773254092007827E-3</v>
      </c>
      <c r="R45" s="42">
        <f t="shared" si="64"/>
        <v>1.170202242153991E-3</v>
      </c>
      <c r="S45" s="42">
        <f t="shared" si="64"/>
        <v>1.1631221723752783E-3</v>
      </c>
      <c r="T45" s="42">
        <f t="shared" si="64"/>
        <v>1.1560849391134219E-3</v>
      </c>
      <c r="U45" s="42">
        <f t="shared" si="64"/>
        <v>1.1490902831948215E-3</v>
      </c>
      <c r="V45" s="42">
        <f t="shared" si="64"/>
        <v>1.1421379470139535E-3</v>
      </c>
      <c r="W45" s="42">
        <f t="shared" si="64"/>
        <v>1.1352276745238837E-3</v>
      </c>
      <c r="X45" s="42">
        <f t="shared" si="64"/>
        <v>1.1283592112268383E-3</v>
      </c>
      <c r="Y45" s="42">
        <f t="shared" si="64"/>
        <v>1.1215323041648298E-3</v>
      </c>
      <c r="Z45" s="42">
        <f t="shared" si="64"/>
        <v>1.1147467019103413E-3</v>
      </c>
      <c r="AA45" s="42">
        <f t="shared" si="64"/>
        <v>1.1080021545570671E-3</v>
      </c>
      <c r="AB45" s="42">
        <f t="shared" si="64"/>
        <v>1.1012984137107084E-3</v>
      </c>
      <c r="AC45" s="42">
        <f t="shared" si="64"/>
        <v>1.0946352324798256E-3</v>
      </c>
      <c r="AD45" s="42">
        <f t="shared" si="64"/>
        <v>1.0880123654667449E-3</v>
      </c>
      <c r="AE45" s="42">
        <f t="shared" si="64"/>
        <v>1.0814295687585215E-3</v>
      </c>
      <c r="AF45" s="42">
        <f t="shared" si="64"/>
        <v>1.0748865999179557E-3</v>
      </c>
      <c r="AG45" s="42">
        <f t="shared" si="64"/>
        <v>1.068383217974665E-3</v>
      </c>
      <c r="AH45" s="42">
        <f t="shared" si="64"/>
        <v>1.0619191834162088E-3</v>
      </c>
      <c r="AI45" s="42">
        <f t="shared" si="64"/>
        <v>1.0554942581792674E-3</v>
      </c>
      <c r="AJ45" s="42">
        <f t="shared" si="64"/>
        <v>1.049108205640875E-3</v>
      </c>
      <c r="AK45" s="42">
        <f t="shared" si="64"/>
        <v>1.0427607906097044E-3</v>
      </c>
      <c r="AL45" s="42">
        <f t="shared" si="64"/>
        <v>1.036451779317406E-3</v>
      </c>
      <c r="AM45" s="42">
        <f t="shared" si="64"/>
        <v>1.0301809394099974E-3</v>
      </c>
      <c r="AN45" s="42">
        <f t="shared" si="64"/>
        <v>1.0239480399393066E-3</v>
      </c>
      <c r="AO45" s="42">
        <f t="shared" si="64"/>
        <v>1.0177528513544668E-3</v>
      </c>
      <c r="AP45" s="42">
        <f t="shared" si="64"/>
        <v>1.0115951454934611E-3</v>
      </c>
      <c r="AQ45" s="42">
        <f t="shared" si="60"/>
        <v>1.005474695574721E-3</v>
      </c>
      <c r="AR45" s="42">
        <f t="shared" si="60"/>
        <v>9.9939127618877332E-4</v>
      </c>
      <c r="AS45" s="42">
        <f t="shared" si="60"/>
        <v>9.9334466328993877E-4</v>
      </c>
      <c r="AT45" s="42">
        <f t="shared" si="60"/>
        <v>9.8733463418808104E-4</v>
      </c>
      <c r="AU45" s="42">
        <f t="shared" si="60"/>
        <v>9.8136096754040448E-4</v>
      </c>
      <c r="AV45" s="42">
        <f t="shared" si="60"/>
        <v>9.7542344334330348E-4</v>
      </c>
      <c r="AW45" s="42">
        <f t="shared" si="60"/>
        <v>9.6952184292425892E-4</v>
      </c>
      <c r="AX45" s="42">
        <f t="shared" si="60"/>
        <v>9.6365594893378518E-4</v>
      </c>
      <c r="AY45" s="42">
        <f t="shared" si="60"/>
        <v>9.5782554533742543E-4</v>
      </c>
      <c r="AZ45" s="42">
        <f t="shared" si="60"/>
        <v>9.5203041740779505E-4</v>
      </c>
      <c r="BA45" s="42">
        <f t="shared" si="60"/>
        <v>9.4627035171667383E-4</v>
      </c>
      <c r="BB45" s="42">
        <f t="shared" si="60"/>
        <v>9.4054513612714535E-4</v>
      </c>
      <c r="BC45" s="42">
        <f t="shared" si="60"/>
        <v>9.3485455978578429E-4</v>
      </c>
      <c r="BD45" s="42">
        <f t="shared" si="60"/>
        <v>9.2919841311489093E-4</v>
      </c>
      <c r="BE45" s="42">
        <f t="shared" si="60"/>
        <v>9.2357648780477266E-4</v>
      </c>
      <c r="BF45" s="42">
        <f t="shared" si="60"/>
        <v>9.179885768060721E-4</v>
      </c>
      <c r="BG45" s="42">
        <f t="shared" si="60"/>
        <v>9.1243447432214184E-4</v>
      </c>
      <c r="BH45" s="42">
        <f t="shared" si="60"/>
        <v>9.0691397580146488E-4</v>
      </c>
      <c r="BI45" s="42">
        <f t="shared" si="60"/>
        <v>9.014268779301216E-4</v>
      </c>
      <c r="BJ45" s="42">
        <f t="shared" si="60"/>
        <v>8.9597297862430169E-4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K45*INDEX(prod_est,$G45+$H45,MATCH(BQ$14,$BP$14:$DP$14,0))</f>
        <v>62.963111593996928</v>
      </c>
      <c r="BR45" s="8" cm="1">
        <f t="array" ref="BR45">L45*INDEX(prod_est,$G45+$H45,MATCH(BR$14,$BP$14:$DP$14,0))</f>
        <v>58.177925289798225</v>
      </c>
      <c r="BS45" s="8" cm="1">
        <f t="array" ref="BS45">M45*INDEX(prod_est,$G45+$H45,MATCH(BS$14,$BP$14:$DP$14,0))</f>
        <v>58.458718128158679</v>
      </c>
      <c r="BT45" s="8" cm="1">
        <f t="array" ref="BT45">N45*INDEX(prod_est,$G45+$H45,MATCH(BT$14,$BP$14:$DP$14,0))</f>
        <v>58.253639252756464</v>
      </c>
      <c r="BU45" s="8" cm="1">
        <f t="array" ref="BU45">O45*INDEX(prod_est,$G45+$H45,MATCH(BU$14,$BP$14:$DP$14,0))</f>
        <v>58.013976424467501</v>
      </c>
      <c r="BV45" s="8" cm="1">
        <f t="array" ref="BV45">P45*INDEX(prod_est,$G45+$H45,MATCH(BV$14,$BP$14:$DP$14,0))</f>
        <v>57.7851200389089</v>
      </c>
      <c r="BW45" s="8" cm="1">
        <f t="array" ref="BW45">Q45*INDEX(prod_est,$G45+$H45,MATCH(BW$14,$BP$14:$DP$14,0))</f>
        <v>57.586889412769551</v>
      </c>
      <c r="BX45" s="8" cm="1">
        <f t="array" ref="BX45">R45*INDEX(prod_est,$G45+$H45,MATCH(BX$14,$BP$14:$DP$14,0))</f>
        <v>57.42653374188346</v>
      </c>
      <c r="BY45" s="8" cm="1">
        <f t="array" ref="BY45">S45*INDEX(prod_est,$G45+$H45,MATCH(BY$14,$BP$14:$DP$14,0))</f>
        <v>57.304982382708189</v>
      </c>
      <c r="BZ45" s="8" cm="1">
        <f t="array" ref="BZ45">T45*INDEX(prod_est,$G45+$H45,MATCH(BZ$14,$BP$14:$DP$14,0))</f>
        <v>56.610966508271034</v>
      </c>
      <c r="CA45" s="8" cm="1">
        <f t="array" ref="CA45">U45*INDEX(prod_est,$G45+$H45,MATCH(CA$14,$BP$14:$DP$14,0))</f>
        <v>55.955791256043369</v>
      </c>
      <c r="CB45" s="8" cm="1">
        <f t="array" ref="CB45">V45*INDEX(prod_est,$G45+$H45,MATCH(CB$14,$BP$14:$DP$14,0))</f>
        <v>55.326492567244891</v>
      </c>
      <c r="CC45" s="8" cm="1">
        <f t="array" ref="CC45">W45*INDEX(prod_est,$G45+$H45,MATCH(CC$14,$BP$14:$DP$14,0))</f>
        <v>54.703638934335764</v>
      </c>
      <c r="CD45" s="8" cm="1">
        <f t="array" ref="CD45">X45*INDEX(prod_est,$G45+$H45,MATCH(CD$14,$BP$14:$DP$14,0))</f>
        <v>54.061168243576375</v>
      </c>
      <c r="CE45" s="8" cm="1">
        <f t="array" ref="CE45">Y45*INDEX(prod_est,$G45+$H45,MATCH(CE$14,$BP$14:$DP$14,0))</f>
        <v>53.388529356103298</v>
      </c>
      <c r="CF45" s="8" cm="1">
        <f t="array" ref="CF45">Z45*INDEX(prod_est,$G45+$H45,MATCH(CF$14,$BP$14:$DP$14,0))</f>
        <v>52.681963297193263</v>
      </c>
      <c r="CG45" s="8" cm="1">
        <f t="array" ref="CG45">AA45*INDEX(prod_est,$G45+$H45,MATCH(CG$14,$BP$14:$DP$14,0))</f>
        <v>51.942225035304567</v>
      </c>
      <c r="CH45" s="8" cm="1">
        <f t="array" ref="CH45">AB45*INDEX(prod_est,$G45+$H45,MATCH(CH$14,$BP$14:$DP$14,0))</f>
        <v>51.171269935824895</v>
      </c>
      <c r="CI45" s="8" cm="1">
        <f t="array" ref="CI45">AC45*INDEX(prod_est,$G45+$H45,MATCH(CI$14,$BP$14:$DP$14,0))</f>
        <v>50.371957529154081</v>
      </c>
      <c r="CJ45" s="8" cm="1">
        <f t="array" ref="CJ45">AD45*INDEX(prod_est,$G45+$H45,MATCH(CJ$14,$BP$14:$DP$14,0))</f>
        <v>49.546729272761972</v>
      </c>
      <c r="CK45" s="8" cm="1">
        <f t="array" ref="CK45">AE45*INDEX(prod_est,$G45+$H45,MATCH(CK$14,$BP$14:$DP$14,0))</f>
        <v>48.698694012230661</v>
      </c>
      <c r="CL45" s="8" cm="1">
        <f t="array" ref="CL45">AF45*INDEX(prod_est,$G45+$H45,MATCH(CL$14,$BP$14:$DP$14,0))</f>
        <v>47.831621206337402</v>
      </c>
      <c r="CM45" s="8" cm="1">
        <f t="array" ref="CM45">AG45*INDEX(prod_est,$G45+$H45,MATCH(CM$14,$BP$14:$DP$14,0))</f>
        <v>47.008397946958745</v>
      </c>
      <c r="CN45" s="8" cm="1">
        <f t="array" ref="CN45">AH45*INDEX(prod_est,$G45+$H45,MATCH(CN$14,$BP$14:$DP$14,0))</f>
        <v>46.204601451411946</v>
      </c>
      <c r="CO45" s="8" cm="1">
        <f t="array" ref="CO45">AI45*INDEX(prod_est,$G45+$H45,MATCH(CO$14,$BP$14:$DP$14,0))</f>
        <v>45.411523049982804</v>
      </c>
      <c r="CP45" s="8" cm="1">
        <f t="array" ref="CP45">AJ45*INDEX(prod_est,$G45+$H45,MATCH(CP$14,$BP$14:$DP$14,0))</f>
        <v>44.628752568237402</v>
      </c>
      <c r="CQ45" s="8" cm="1">
        <f t="array" ref="CQ45">AK45*INDEX(prod_est,$G45+$H45,MATCH(CQ$14,$BP$14:$DP$14,0))</f>
        <v>43.858782096442972</v>
      </c>
      <c r="CR45" s="8" cm="1">
        <f t="array" ref="CR45">AL45*INDEX(prod_est,$G45+$H45,MATCH(CR$14,$BP$14:$DP$14,0))</f>
        <v>43.105627018876746</v>
      </c>
      <c r="CS45" s="8" cm="1">
        <f t="array" ref="CS45">AM45*INDEX(prod_est,$G45+$H45,MATCH(CS$14,$BP$14:$DP$14,0))</f>
        <v>42.375292681292123</v>
      </c>
      <c r="CT45" s="8" cm="1">
        <f t="array" ref="CT45">AN45*INDEX(prod_est,$G45+$H45,MATCH(CT$14,$BP$14:$DP$14,0))</f>
        <v>41.672646105080567</v>
      </c>
      <c r="CU45" s="8" cm="1">
        <f t="array" ref="CU45">AO45*INDEX(prod_est,$G45+$H45,MATCH(CU$14,$BP$14:$DP$14,0))</f>
        <v>41.002444861078764</v>
      </c>
      <c r="CV45" s="8" cm="1">
        <f t="array" ref="CV45">AP45*INDEX(prod_est,$G45+$H45,MATCH(CV$14,$BP$14:$DP$14,0))</f>
        <v>40.367442011119827</v>
      </c>
      <c r="CW45" cm="1">
        <f t="array" ref="CW45">AQ45*INDEX(prod_est,$G45+$H45,MATCH(CW$14,$BP$14:$DP$14,0))</f>
        <v>39.836790385722033</v>
      </c>
      <c r="CX45" cm="1">
        <f t="array" ref="CX45">AR45*INDEX(prod_est,$G45+$H45,MATCH(CX$14,$BP$14:$DP$14,0))</f>
        <v>39.301898918315487</v>
      </c>
      <c r="CY45" cm="1">
        <f t="array" ref="CY45">AS45*INDEX(prod_est,$G45+$H45,MATCH(CY$14,$BP$14:$DP$14,0))</f>
        <v>38.762893900538707</v>
      </c>
      <c r="CZ45" cm="1">
        <f t="array" ref="CZ45">AT45*INDEX(prod_est,$G45+$H45,MATCH(CZ$14,$BP$14:$DP$14,0))</f>
        <v>38.2198999148642</v>
      </c>
      <c r="DA45" cm="1">
        <f t="array" ref="DA45">AU45*INDEX(prod_est,$G45+$H45,MATCH(DA$14,$BP$14:$DP$14,0))</f>
        <v>37.673039852691247</v>
      </c>
      <c r="DB45" cm="1">
        <f t="array" ref="DB45">AV45*INDEX(prod_est,$G45+$H45,MATCH(DB$14,$BP$14:$DP$14,0))</f>
        <v>37.122434932270281</v>
      </c>
      <c r="DC45" cm="1">
        <f t="array" ref="DC45">AW45*INDEX(prod_est,$G45+$H45,MATCH(DC$14,$BP$14:$DP$14,0))</f>
        <v>36.568204716459796</v>
      </c>
      <c r="DD45" cm="1">
        <f t="array" ref="DD45">AX45*INDEX(prod_est,$G45+$H45,MATCH(DD$14,$BP$14:$DP$14,0))</f>
        <v>36.01046713031679</v>
      </c>
      <c r="DE45" cm="1">
        <f t="array" ref="DE45">AY45*INDEX(prod_est,$G45+$H45,MATCH(DE$14,$BP$14:$DP$14,0))</f>
        <v>35.449338478524638</v>
      </c>
      <c r="DF45" cm="1">
        <f t="array" ref="DF45">AZ45*INDEX(prod_est,$G45+$H45,MATCH(DF$14,$BP$14:$DP$14,0))</f>
        <v>34.884933462655717</v>
      </c>
      <c r="DG45" cm="1">
        <f t="array" ref="DG45">BA45*INDEX(prod_est,$G45+$H45,MATCH(DG$14,$BP$14:$DP$14,0))</f>
        <v>34.317365198274885</v>
      </c>
      <c r="DH45" cm="1">
        <f t="array" ref="DH45">BB45*INDEX(prod_est,$G45+$H45,MATCH(DH$14,$BP$14:$DP$14,0))</f>
        <v>33.746745231880588</v>
      </c>
      <c r="DI45" cm="1">
        <f t="array" ref="DI45">BC45*INDEX(prod_est,$G45+$H45,MATCH(DI$14,$BP$14:$DP$14,0))</f>
        <v>33.173183557688979</v>
      </c>
      <c r="DJ45" cm="1">
        <f t="array" ref="DJ45">BD45*INDEX(prod_est,$G45+$H45,MATCH(DJ$14,$BP$14:$DP$14,0))</f>
        <v>32.596788634259852</v>
      </c>
      <c r="DK45" cm="1">
        <f t="array" ref="DK45">BE45*INDEX(prod_est,$G45+$H45,MATCH(DK$14,$BP$14:$DP$14,0))</f>
        <v>32.017667400966523</v>
      </c>
      <c r="DL45" cm="1">
        <f t="array" ref="DL45">BF45*INDEX(prod_est,$G45+$H45,MATCH(DL$14,$BP$14:$DP$14,0))</f>
        <v>31.435925294311161</v>
      </c>
      <c r="DM45" cm="1">
        <f t="array" ref="DM45">BG45*INDEX(prod_est,$G45+$H45,MATCH(DM$14,$BP$14:$DP$14,0))</f>
        <v>30.851666264087175</v>
      </c>
      <c r="DN45" cm="1">
        <f t="array" ref="DN45">BH45*INDEX(prod_est,$G45+$H45,MATCH(DN$14,$BP$14:$DP$14,0))</f>
        <v>30.264992789388838</v>
      </c>
      <c r="DO45" cm="1">
        <f t="array" ref="DO45">BI45*INDEX(prod_est,$G45+$H45,MATCH(DO$14,$BP$14:$DP$14,0))</f>
        <v>29.676005894470979</v>
      </c>
      <c r="DP45" cm="1">
        <f t="array" ref="DP45">BJ45*INDEX(prod_est,$G45+$H45,MATCH(DP$14,$BP$14:$DP$14,0))</f>
        <v>29.084805164459059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6.6325009789718026</v>
      </c>
      <c r="N47" s="42">
        <f t="shared" si="66"/>
        <v>6.5923723857706271</v>
      </c>
      <c r="O47" s="42">
        <f t="shared" si="66"/>
        <v>6.5524865824306833</v>
      </c>
      <c r="P47" s="42">
        <f t="shared" si="66"/>
        <v>6.5128421000014791</v>
      </c>
      <c r="Q47" s="42">
        <f t="shared" si="66"/>
        <v>6.4734374784201085</v>
      </c>
      <c r="R47" s="42">
        <f t="shared" si="66"/>
        <v>6.4342712664574782</v>
      </c>
      <c r="S47" s="42">
        <f t="shared" si="66"/>
        <v>6.3953420216648578</v>
      </c>
      <c r="T47" s="42">
        <f t="shared" si="66"/>
        <v>6.3566483103207601</v>
      </c>
      <c r="U47" s="42">
        <f t="shared" si="66"/>
        <v>6.3181887073781393</v>
      </c>
      <c r="V47" s="42">
        <f t="shared" si="66"/>
        <v>6.2799617964119019</v>
      </c>
      <c r="W47" s="42">
        <f t="shared" si="66"/>
        <v>6.2419661695667461</v>
      </c>
      <c r="X47" s="42">
        <f t="shared" si="66"/>
        <v>6.2042004275053158</v>
      </c>
      <c r="Y47" s="42">
        <f t="shared" si="66"/>
        <v>6.1666631793566502</v>
      </c>
      <c r="Z47" s="42">
        <f t="shared" si="66"/>
        <v>6.12935304266498</v>
      </c>
      <c r="AA47" s="42">
        <f t="shared" si="66"/>
        <v>6.0922686433387971</v>
      </c>
      <c r="AB47" s="42">
        <f t="shared" si="66"/>
        <v>6.0554086156002525</v>
      </c>
      <c r="AC47" s="42">
        <f t="shared" si="66"/>
        <v>6.0187716019348585</v>
      </c>
      <c r="AD47" s="42">
        <f t="shared" si="66"/>
        <v>5.9823562530414964</v>
      </c>
      <c r="AE47" s="42">
        <f t="shared" si="66"/>
        <v>5.9461612277827092</v>
      </c>
      <c r="AF47" s="42">
        <f t="shared" si="66"/>
        <v>5.9101851931353258</v>
      </c>
      <c r="AG47" s="42">
        <f t="shared" si="66"/>
        <v>5.8744268241413549</v>
      </c>
      <c r="AH47" s="42">
        <f t="shared" si="66"/>
        <v>5.8388848038591989</v>
      </c>
      <c r="AI47" s="42">
        <f t="shared" si="66"/>
        <v>5.8035578233151384</v>
      </c>
      <c r="AJ47" s="42">
        <f t="shared" si="66"/>
        <v>5.7684445814551397</v>
      </c>
      <c r="AK47" s="42">
        <f t="shared" si="66"/>
        <v>5.7335437850969271</v>
      </c>
      <c r="AL47" s="42">
        <f t="shared" si="66"/>
        <v>5.6988541488823614</v>
      </c>
      <c r="AM47" s="42">
        <f t="shared" si="66"/>
        <v>5.664374395230098</v>
      </c>
      <c r="AN47" s="42">
        <f t="shared" si="66"/>
        <v>5.6301032542885432</v>
      </c>
      <c r="AO47" s="42">
        <f t="shared" ref="AO47:BJ47" si="67">SUM(AO15:AO46)*1000</f>
        <v>5.5960394638890767</v>
      </c>
      <c r="AP47">
        <f t="shared" si="67"/>
        <v>5.5621817694995697</v>
      </c>
      <c r="AQ47">
        <f t="shared" si="67"/>
        <v>5.5285289241781879</v>
      </c>
      <c r="AR47">
        <f t="shared" si="67"/>
        <v>5.4950796885274658</v>
      </c>
      <c r="AS47">
        <f t="shared" si="67"/>
        <v>5.4618328306486532</v>
      </c>
      <c r="AT47">
        <f t="shared" si="67"/>
        <v>5.4287871260963554</v>
      </c>
      <c r="AU47">
        <f t="shared" si="67"/>
        <v>5.3959413578334336</v>
      </c>
      <c r="AV47">
        <f t="shared" si="67"/>
        <v>5.3632943161861864</v>
      </c>
      <c r="AW47">
        <f t="shared" si="67"/>
        <v>5.3308447987997933</v>
      </c>
      <c r="AX47">
        <f t="shared" si="67"/>
        <v>5.2985916105940376</v>
      </c>
      <c r="AY47">
        <f t="shared" si="67"/>
        <v>5.2665335637192889</v>
      </c>
      <c r="AZ47">
        <f t="shared" si="67"/>
        <v>5.2346694775127629</v>
      </c>
      <c r="BA47">
        <f t="shared" si="67"/>
        <v>5.2029981784550285</v>
      </c>
      <c r="BB47">
        <f t="shared" si="67"/>
        <v>5.1715185001268029</v>
      </c>
      <c r="BC47">
        <f t="shared" si="67"/>
        <v>5.1402292831659757</v>
      </c>
      <c r="BD47">
        <f t="shared" si="67"/>
        <v>5.1091293752249269</v>
      </c>
      <c r="BE47">
        <f t="shared" si="67"/>
        <v>5.0782176309280773</v>
      </c>
      <c r="BF47">
        <f t="shared" si="67"/>
        <v>5.0474929118297105</v>
      </c>
      <c r="BG47">
        <f t="shared" si="67"/>
        <v>5.0169540863720421</v>
      </c>
      <c r="BH47">
        <f t="shared" si="67"/>
        <v>4.9866000298435482</v>
      </c>
      <c r="BI47">
        <f t="shared" si="67"/>
        <v>4.9564296243375416</v>
      </c>
      <c r="BJ47">
        <f t="shared" si="67"/>
        <v>4.9264417587110021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118.29138910086216</v>
      </c>
      <c r="BT58" s="65">
        <f t="shared" si="75"/>
        <v>117.87641138969532</v>
      </c>
      <c r="BU58" s="65">
        <f t="shared" si="75"/>
        <v>117.39145294753465</v>
      </c>
      <c r="BV58" s="65">
        <f t="shared" si="75"/>
        <v>116.9283613742131</v>
      </c>
      <c r="BW58" s="65">
        <f t="shared" si="75"/>
        <v>116.52724111569236</v>
      </c>
      <c r="BX58" s="65">
        <f t="shared" si="75"/>
        <v>116.20276094119158</v>
      </c>
      <c r="BY58" s="65">
        <f t="shared" si="75"/>
        <v>115.95680140625242</v>
      </c>
      <c r="BZ58" s="65">
        <f t="shared" si="75"/>
        <v>114.55245823086425</v>
      </c>
      <c r="CA58" s="65">
        <f t="shared" si="75"/>
        <v>113.22670916943918</v>
      </c>
      <c r="CB58" s="65">
        <f t="shared" si="75"/>
        <v>111.81337975891371</v>
      </c>
      <c r="CC58" s="65">
        <f t="shared" si="75"/>
        <v>110.27787658442081</v>
      </c>
      <c r="CD58" s="65">
        <f t="shared" si="75"/>
        <v>108.57248689363915</v>
      </c>
      <c r="CE58" s="65">
        <f t="shared" si="75"/>
        <v>106.68144902987166</v>
      </c>
      <c r="CF58" s="65">
        <f t="shared" si="75"/>
        <v>104.60331907165362</v>
      </c>
      <c r="CG58" s="65">
        <f t="shared" si="75"/>
        <v>102.34623333765688</v>
      </c>
      <c r="CH58" s="65">
        <f t="shared" si="75"/>
        <v>99.921133557212343</v>
      </c>
      <c r="CI58" s="65">
        <f t="shared" si="75"/>
        <v>97.341053871977977</v>
      </c>
      <c r="CJ58" s="65">
        <f t="shared" si="75"/>
        <v>94.618443410869389</v>
      </c>
      <c r="CK58" s="65">
        <f t="shared" si="75"/>
        <v>91.767192263763761</v>
      </c>
      <c r="CL58" s="65">
        <f t="shared" si="75"/>
        <v>88.802464305477514</v>
      </c>
      <c r="CM58" s="65">
        <f t="shared" si="75"/>
        <v>85.847273182179336</v>
      </c>
      <c r="CN58" s="65">
        <f t="shared" si="75"/>
        <v>82.86007469148835</v>
      </c>
      <c r="CO58" s="65">
        <f t="shared" si="75"/>
        <v>79.829742653594849</v>
      </c>
      <c r="CP58" s="65">
        <f t="shared" si="75"/>
        <v>76.760450939543901</v>
      </c>
      <c r="CQ58" s="65">
        <f t="shared" si="75"/>
        <v>73.661151534005597</v>
      </c>
      <c r="CR58" s="65">
        <f t="shared" si="75"/>
        <v>70.542704234793788</v>
      </c>
      <c r="CS58" s="65">
        <f t="shared" si="75"/>
        <v>67.418209307830409</v>
      </c>
      <c r="CT58" s="65">
        <f t="shared" si="75"/>
        <v>64.403006958521317</v>
      </c>
      <c r="CU58" s="65">
        <f t="shared" si="75"/>
        <v>61.500451396950218</v>
      </c>
      <c r="CV58" s="69">
        <f t="shared" ref="CV58:DP58" si="76">CV$49*CV15</f>
        <v>58.710115063555484</v>
      </c>
      <c r="CW58" s="65">
        <f t="shared" si="76"/>
        <v>56.12461726358449</v>
      </c>
      <c r="CX58" s="65">
        <f t="shared" si="76"/>
        <v>53.581659019140233</v>
      </c>
      <c r="CY58" s="65">
        <f t="shared" si="76"/>
        <v>51.081985863107185</v>
      </c>
      <c r="CZ58" s="65">
        <f t="shared" si="76"/>
        <v>48.626318154200973</v>
      </c>
      <c r="DA58" s="65">
        <f t="shared" si="76"/>
        <v>46.215351488245282</v>
      </c>
      <c r="DB58" s="65">
        <f t="shared" si="76"/>
        <v>43.849757104307258</v>
      </c>
      <c r="DC58" s="65">
        <f t="shared" si="76"/>
        <v>41.530182285746271</v>
      </c>
      <c r="DD58" s="65">
        <f t="shared" si="76"/>
        <v>39.25725075623059</v>
      </c>
      <c r="DE58" s="65">
        <f t="shared" si="76"/>
        <v>37.031563070778894</v>
      </c>
      <c r="DF58" s="65">
        <f t="shared" si="76"/>
        <v>34.853697001875972</v>
      </c>
      <c r="DG58" s="65">
        <f t="shared" si="76"/>
        <v>32.724207920720801</v>
      </c>
      <c r="DH58" s="65">
        <f t="shared" si="76"/>
        <v>30.643629173655246</v>
      </c>
      <c r="DI58" s="65">
        <f t="shared" si="76"/>
        <v>28.61247245382922</v>
      </c>
      <c r="DJ58" s="65">
        <f t="shared" si="76"/>
        <v>26.63122816815185</v>
      </c>
      <c r="DK58" s="65">
        <f t="shared" si="76"/>
        <v>24.700365799580389</v>
      </c>
      <c r="DL58" s="65">
        <f t="shared" si="76"/>
        <v>22.820334264797868</v>
      </c>
      <c r="DM58" s="65">
        <f t="shared" si="76"/>
        <v>20.99156226732973</v>
      </c>
      <c r="DN58" s="65">
        <f t="shared" si="76"/>
        <v>19.21445864614839</v>
      </c>
      <c r="DO58" s="65">
        <f t="shared" si="76"/>
        <v>17.489412719816034</v>
      </c>
      <c r="DP58" s="65">
        <f t="shared" si="76"/>
        <v>15.81679462621358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11.109051645176944</v>
      </c>
      <c r="BT61" s="65">
        <f t="shared" si="81"/>
        <v>11.070080010301483</v>
      </c>
      <c r="BU61" s="65">
        <f t="shared" si="81"/>
        <v>11.02453630318402</v>
      </c>
      <c r="BV61" s="65">
        <f t="shared" si="81"/>
        <v>10.9810461705245</v>
      </c>
      <c r="BW61" s="65">
        <f t="shared" si="81"/>
        <v>10.943375925025617</v>
      </c>
      <c r="BX61" s="65">
        <f t="shared" si="81"/>
        <v>10.912903148910937</v>
      </c>
      <c r="BY61" s="65">
        <f t="shared" si="81"/>
        <v>10.889804450036642</v>
      </c>
      <c r="BZ61" s="65">
        <f t="shared" si="81"/>
        <v>10.757918934264765</v>
      </c>
      <c r="CA61" s="65">
        <f t="shared" si="81"/>
        <v>10.633414395905188</v>
      </c>
      <c r="CB61" s="65">
        <f t="shared" si="81"/>
        <v>10.500684959447328</v>
      </c>
      <c r="CC61" s="65">
        <f t="shared" si="81"/>
        <v>10.356481867435026</v>
      </c>
      <c r="CD61" s="65">
        <f t="shared" si="81"/>
        <v>10.196324291350667</v>
      </c>
      <c r="CE61" s="65">
        <f t="shared" si="81"/>
        <v>10.018732013068552</v>
      </c>
      <c r="CF61" s="65">
        <f t="shared" si="81"/>
        <v>9.8235694301729453</v>
      </c>
      <c r="CG61" s="65">
        <f t="shared" si="81"/>
        <v>9.6116006454866625</v>
      </c>
      <c r="CH61" s="65">
        <f t="shared" si="81"/>
        <v>9.3838532252353488</v>
      </c>
      <c r="CI61" s="65">
        <f t="shared" si="81"/>
        <v>9.1415512395219061</v>
      </c>
      <c r="CJ61" s="65">
        <f t="shared" si="81"/>
        <v>8.885863818382866</v>
      </c>
      <c r="CK61" s="65">
        <f t="shared" si="81"/>
        <v>8.6180954162419567</v>
      </c>
      <c r="CL61" s="65">
        <f t="shared" si="81"/>
        <v>8.3396701119755647</v>
      </c>
      <c r="CM61" s="65">
        <f t="shared" si="81"/>
        <v>8.062140436657474</v>
      </c>
      <c r="CN61" s="65">
        <f t="shared" si="81"/>
        <v>7.7816048663195074</v>
      </c>
      <c r="CO61" s="65">
        <f t="shared" si="81"/>
        <v>7.4970185125123923</v>
      </c>
      <c r="CP61" s="65">
        <f t="shared" si="81"/>
        <v>7.2087733543087573</v>
      </c>
      <c r="CQ61" s="65">
        <f t="shared" si="81"/>
        <v>6.9177100958442388</v>
      </c>
      <c r="CR61" s="65">
        <f t="shared" si="81"/>
        <v>6.6248486089428722</v>
      </c>
      <c r="CS61" s="65">
        <f t="shared" si="81"/>
        <v>6.3314191736089649</v>
      </c>
      <c r="CT61" s="65">
        <f t="shared" si="81"/>
        <v>6.0482536881603766</v>
      </c>
      <c r="CU61" s="65">
        <f t="shared" si="81"/>
        <v>5.7756671551795575</v>
      </c>
      <c r="CV61" s="69">
        <f t="shared" si="81"/>
        <v>5.5136194214373742</v>
      </c>
      <c r="CW61" s="65">
        <f t="shared" ref="CW61:DP61" si="82">CW$49*CW18</f>
        <v>5.2708086064939579</v>
      </c>
      <c r="CX61" s="65">
        <f t="shared" si="82"/>
        <v>5.0319927917183591</v>
      </c>
      <c r="CY61" s="65">
        <f t="shared" si="82"/>
        <v>4.7972419920404876</v>
      </c>
      <c r="CZ61" s="65">
        <f t="shared" si="82"/>
        <v>4.5666238582186605</v>
      </c>
      <c r="DA61" s="65">
        <f t="shared" si="82"/>
        <v>4.3402037154636837</v>
      </c>
      <c r="DB61" s="65">
        <f t="shared" si="82"/>
        <v>4.1180446015800793</v>
      </c>
      <c r="DC61" s="65">
        <f t="shared" si="82"/>
        <v>3.9002073046296282</v>
      </c>
      <c r="DD61" s="65">
        <f t="shared" si="82"/>
        <v>3.6867504001223108</v>
      </c>
      <c r="DE61" s="65">
        <f t="shared" si="82"/>
        <v>3.4777302877400396</v>
      </c>
      <c r="DF61" s="65">
        <f t="shared" si="82"/>
        <v>3.273201227597784</v>
      </c>
      <c r="DG61" s="65">
        <f t="shared" si="82"/>
        <v>3.0732153760475747</v>
      </c>
      <c r="DH61" s="65">
        <f t="shared" si="82"/>
        <v>2.8778228210298873</v>
      </c>
      <c r="DI61" s="65">
        <f t="shared" si="82"/>
        <v>2.6870716169776978</v>
      </c>
      <c r="DJ61" s="65">
        <f t="shared" si="82"/>
        <v>2.5010078192778091</v>
      </c>
      <c r="DK61" s="65">
        <f t="shared" si="82"/>
        <v>2.3196755182943498</v>
      </c>
      <c r="DL61" s="65">
        <f t="shared" si="82"/>
        <v>2.1431168729592085</v>
      </c>
      <c r="DM61" s="65">
        <f t="shared" si="82"/>
        <v>1.9713721439341361</v>
      </c>
      <c r="DN61" s="65">
        <f t="shared" si="82"/>
        <v>1.8044797263491053</v>
      </c>
      <c r="DO61" s="65">
        <f t="shared" si="82"/>
        <v>1.6424761821216531</v>
      </c>
      <c r="DP61" s="65">
        <f t="shared" si="82"/>
        <v>1.4853962718617131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3.0446333527577374</v>
      </c>
      <c r="BT68" s="65">
        <f t="shared" si="95"/>
        <v>3.0339524824959772</v>
      </c>
      <c r="BU68" s="65">
        <f t="shared" si="95"/>
        <v>3.0214704188485135</v>
      </c>
      <c r="BV68" s="65">
        <f t="shared" si="95"/>
        <v>3.0095511738364058</v>
      </c>
      <c r="BW68" s="65">
        <f t="shared" si="95"/>
        <v>2.9992269724989975</v>
      </c>
      <c r="BX68" s="65">
        <f t="shared" si="95"/>
        <v>2.990875365766648</v>
      </c>
      <c r="BY68" s="65">
        <f t="shared" si="95"/>
        <v>2.984544756166096</v>
      </c>
      <c r="BZ68" s="65">
        <f t="shared" si="95"/>
        <v>2.9483991829083598</v>
      </c>
      <c r="CA68" s="65">
        <f t="shared" si="95"/>
        <v>2.914276497897363</v>
      </c>
      <c r="CB68" s="65">
        <f t="shared" si="95"/>
        <v>2.8778996331532167</v>
      </c>
      <c r="CC68" s="65">
        <f t="shared" si="95"/>
        <v>2.8383782088647571</v>
      </c>
      <c r="CD68" s="65">
        <f t="shared" si="95"/>
        <v>2.7944841742146456</v>
      </c>
      <c r="CE68" s="65">
        <f t="shared" si="95"/>
        <v>2.7458118490765488</v>
      </c>
      <c r="CF68" s="65">
        <f t="shared" si="95"/>
        <v>2.6923240691946106</v>
      </c>
      <c r="CG68" s="65">
        <f t="shared" si="95"/>
        <v>2.6342302505490225</v>
      </c>
      <c r="CH68" s="65">
        <f t="shared" si="95"/>
        <v>2.5718120159553677</v>
      </c>
      <c r="CI68" s="65">
        <f t="shared" si="95"/>
        <v>2.5054048436147056</v>
      </c>
      <c r="CJ68" s="65">
        <f t="shared" si="95"/>
        <v>2.4353291544249345</v>
      </c>
      <c r="CK68" s="65">
        <f t="shared" si="95"/>
        <v>2.3619424573411378</v>
      </c>
      <c r="CL68" s="65">
        <f t="shared" si="95"/>
        <v>2.2856350465290531</v>
      </c>
      <c r="CM68" s="65">
        <f t="shared" si="95"/>
        <v>2.2095730987731135</v>
      </c>
      <c r="CN68" s="65">
        <f t="shared" si="95"/>
        <v>2.1326873319798056</v>
      </c>
      <c r="CO68" s="65">
        <f t="shared" si="95"/>
        <v>2.0546913758698135</v>
      </c>
      <c r="CP68" s="65">
        <f t="shared" si="95"/>
        <v>1.9756926592855104</v>
      </c>
      <c r="CQ68" s="65">
        <f t="shared" si="95"/>
        <v>1.8959215921604282</v>
      </c>
      <c r="CR68" s="65">
        <f t="shared" si="95"/>
        <v>1.8156576885224212</v>
      </c>
      <c r="CS68" s="65">
        <f t="shared" si="95"/>
        <v>1.7352381285065708</v>
      </c>
      <c r="CT68" s="65">
        <f t="shared" si="95"/>
        <v>1.6576315866627485</v>
      </c>
      <c r="CU68" s="65">
        <f t="shared" si="95"/>
        <v>1.5829243950559553</v>
      </c>
      <c r="CV68" s="69">
        <f t="shared" si="95"/>
        <v>1.5111055489789889</v>
      </c>
      <c r="CW68" s="65">
        <f t="shared" ref="CW68:DP68" si="96">CW$49*CW25</f>
        <v>1.4445589229303137</v>
      </c>
      <c r="CX68" s="65">
        <f t="shared" si="96"/>
        <v>1.3791071977916085</v>
      </c>
      <c r="CY68" s="65">
        <f t="shared" si="96"/>
        <v>1.3147695624007332</v>
      </c>
      <c r="CZ68" s="65">
        <f t="shared" si="96"/>
        <v>1.2515645576522383</v>
      </c>
      <c r="DA68" s="65">
        <f t="shared" si="96"/>
        <v>1.1895100870829831</v>
      </c>
      <c r="DB68" s="65">
        <f t="shared" si="96"/>
        <v>1.1286234273254163</v>
      </c>
      <c r="DC68" s="65">
        <f t="shared" si="96"/>
        <v>1.0689212384299418</v>
      </c>
      <c r="DD68" s="65">
        <f t="shared" si="96"/>
        <v>1.0104195740577575</v>
      </c>
      <c r="DE68" s="65">
        <f t="shared" si="96"/>
        <v>0.95313389154564809</v>
      </c>
      <c r="DF68" s="65">
        <f t="shared" si="96"/>
        <v>0.89707906184399144</v>
      </c>
      <c r="DG68" s="65">
        <f t="shared" si="96"/>
        <v>0.84226937932948298</v>
      </c>
      <c r="DH68" s="65">
        <f t="shared" si="96"/>
        <v>0.7887185714938133</v>
      </c>
      <c r="DI68" s="65">
        <f t="shared" si="96"/>
        <v>0.73643980850974378</v>
      </c>
      <c r="DJ68" s="65">
        <f t="shared" si="96"/>
        <v>0.68544571267584808</v>
      </c>
      <c r="DK68" s="65">
        <f t="shared" si="96"/>
        <v>0.63574836774125698</v>
      </c>
      <c r="DL68" s="65">
        <f t="shared" si="96"/>
        <v>0.5873593281117151</v>
      </c>
      <c r="DM68" s="65">
        <f t="shared" si="96"/>
        <v>0.54028962793824475</v>
      </c>
      <c r="DN68" s="65">
        <f t="shared" si="96"/>
        <v>0.4945497900896772</v>
      </c>
      <c r="DO68" s="65">
        <f t="shared" si="96"/>
        <v>0.45014983501034261</v>
      </c>
      <c r="DP68" s="65">
        <f t="shared" si="96"/>
        <v>0.40709928946415813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22.866691732651471</v>
      </c>
      <c r="BT69" s="65">
        <f t="shared" si="97"/>
        <v>22.786473151490991</v>
      </c>
      <c r="BU69" s="65">
        <f t="shared" si="97"/>
        <v>22.692726723417685</v>
      </c>
      <c r="BV69" s="65">
        <f t="shared" si="97"/>
        <v>22.603207339702415</v>
      </c>
      <c r="BW69" s="65">
        <f t="shared" si="97"/>
        <v>22.525667517327907</v>
      </c>
      <c r="BX69" s="65">
        <f t="shared" si="97"/>
        <v>22.46294284920063</v>
      </c>
      <c r="BY69" s="65">
        <f t="shared" si="97"/>
        <v>22.415396862067411</v>
      </c>
      <c r="BZ69" s="65">
        <f t="shared" si="97"/>
        <v>22.143925855407126</v>
      </c>
      <c r="CA69" s="65">
        <f t="shared" si="97"/>
        <v>21.887647732942863</v>
      </c>
      <c r="CB69" s="65">
        <f t="shared" si="97"/>
        <v>21.614439613629802</v>
      </c>
      <c r="CC69" s="65">
        <f t="shared" si="97"/>
        <v>21.317614307810643</v>
      </c>
      <c r="CD69" s="65">
        <f t="shared" si="97"/>
        <v>20.987948550737698</v>
      </c>
      <c r="CE69" s="65">
        <f t="shared" si="97"/>
        <v>20.622395485428164</v>
      </c>
      <c r="CF69" s="65">
        <f t="shared" si="97"/>
        <v>20.220675990068774</v>
      </c>
      <c r="CG69" s="65">
        <f t="shared" si="97"/>
        <v>19.7843628815173</v>
      </c>
      <c r="CH69" s="65">
        <f t="shared" si="97"/>
        <v>19.315571285426881</v>
      </c>
      <c r="CI69" s="65">
        <f t="shared" si="97"/>
        <v>18.816820807844561</v>
      </c>
      <c r="CJ69" s="65">
        <f t="shared" si="97"/>
        <v>18.290517967075839</v>
      </c>
      <c r="CK69" s="65">
        <f t="shared" si="97"/>
        <v>17.739347830950035</v>
      </c>
      <c r="CL69" s="65">
        <f t="shared" si="97"/>
        <v>17.166241700329653</v>
      </c>
      <c r="CM69" s="65">
        <f t="shared" si="97"/>
        <v>16.594979117810574</v>
      </c>
      <c r="CN69" s="65">
        <f t="shared" si="97"/>
        <v>16.017529249734128</v>
      </c>
      <c r="CO69" s="65">
        <f t="shared" si="97"/>
        <v>15.431741314663013</v>
      </c>
      <c r="CP69" s="65">
        <f t="shared" si="97"/>
        <v>14.838422155962956</v>
      </c>
      <c r="CQ69" s="65">
        <f t="shared" si="97"/>
        <v>14.239302265391666</v>
      </c>
      <c r="CR69" s="65">
        <f t="shared" si="97"/>
        <v>13.636480930570801</v>
      </c>
      <c r="CS69" s="65">
        <f t="shared" si="97"/>
        <v>13.03249053990775</v>
      </c>
      <c r="CT69" s="65">
        <f t="shared" si="97"/>
        <v>12.449627297221264</v>
      </c>
      <c r="CU69" s="65">
        <f t="shared" si="97"/>
        <v>11.888539598718143</v>
      </c>
      <c r="CV69" s="69">
        <f t="shared" si="97"/>
        <v>11.349144793642774</v>
      </c>
      <c r="CW69" s="65">
        <f t="shared" ref="CW69:DP69" si="98">CW$49*CW26</f>
        <v>10.849346950226</v>
      </c>
      <c r="CX69" s="65">
        <f t="shared" si="98"/>
        <v>10.357772350361168</v>
      </c>
      <c r="CY69" s="65">
        <f t="shared" si="98"/>
        <v>9.8745651116444559</v>
      </c>
      <c r="CZ69" s="65">
        <f t="shared" si="98"/>
        <v>9.3998644852995774</v>
      </c>
      <c r="DA69" s="65">
        <f t="shared" si="98"/>
        <v>8.933804935680973</v>
      </c>
      <c r="DB69" s="65">
        <f t="shared" si="98"/>
        <v>8.4765162187830807</v>
      </c>
      <c r="DC69" s="65">
        <f t="shared" si="98"/>
        <v>8.0281234597663698</v>
      </c>
      <c r="DD69" s="65">
        <f t="shared" si="98"/>
        <v>7.5887472295105676</v>
      </c>
      <c r="DE69" s="65">
        <f t="shared" si="98"/>
        <v>7.1585036202061989</v>
      </c>
      <c r="DF69" s="65">
        <f t="shared" si="98"/>
        <v>6.7375043199938904</v>
      </c>
      <c r="DG69" s="65">
        <f t="shared" si="98"/>
        <v>6.325856686662755</v>
      </c>
      <c r="DH69" s="65">
        <f t="shared" si="98"/>
        <v>5.9236638204171124</v>
      </c>
      <c r="DI69" s="65">
        <f t="shared" si="98"/>
        <v>5.5310246357224182</v>
      </c>
      <c r="DJ69" s="65">
        <f t="shared" si="98"/>
        <v>5.1480339322399153</v>
      </c>
      <c r="DK69" s="65">
        <f t="shared" si="98"/>
        <v>4.7747824648600377</v>
      </c>
      <c r="DL69" s="65">
        <f t="shared" si="98"/>
        <v>4.4113570128444248</v>
      </c>
      <c r="DM69" s="65">
        <f t="shared" si="98"/>
        <v>4.0578404480862513</v>
      </c>
      <c r="DN69" s="65">
        <f t="shared" si="98"/>
        <v>3.7143118024983353</v>
      </c>
      <c r="DO69" s="65">
        <f t="shared" si="98"/>
        <v>3.3808463345387509</v>
      </c>
      <c r="DP69" s="65">
        <f t="shared" si="98"/>
        <v>3.0575155948832156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18.433973802932595</v>
      </c>
      <c r="BT70" s="65">
        <f t="shared" si="99"/>
        <v>18.369305627889624</v>
      </c>
      <c r="BU70" s="65">
        <f t="shared" si="99"/>
        <v>18.293731984818454</v>
      </c>
      <c r="BV70" s="65">
        <f t="shared" si="99"/>
        <v>18.221565971756512</v>
      </c>
      <c r="BW70" s="65">
        <f t="shared" si="99"/>
        <v>18.159057276968156</v>
      </c>
      <c r="BX70" s="65">
        <f t="shared" si="99"/>
        <v>18.108491812467452</v>
      </c>
      <c r="BY70" s="65">
        <f t="shared" si="99"/>
        <v>18.070162635186559</v>
      </c>
      <c r="BZ70" s="65">
        <f t="shared" si="99"/>
        <v>17.851316398768123</v>
      </c>
      <c r="CA70" s="65">
        <f t="shared" si="99"/>
        <v>17.644717899474703</v>
      </c>
      <c r="CB70" s="65">
        <f t="shared" si="99"/>
        <v>17.424471290430947</v>
      </c>
      <c r="CC70" s="65">
        <f t="shared" si="99"/>
        <v>17.185185696542227</v>
      </c>
      <c r="CD70" s="65">
        <f t="shared" si="99"/>
        <v>16.919425786859744</v>
      </c>
      <c r="CE70" s="65">
        <f t="shared" si="99"/>
        <v>16.62473533892426</v>
      </c>
      <c r="CF70" s="65">
        <f t="shared" si="99"/>
        <v>16.300889338804868</v>
      </c>
      <c r="CG70" s="65">
        <f t="shared" si="99"/>
        <v>15.949155712141714</v>
      </c>
      <c r="CH70" s="65">
        <f t="shared" si="99"/>
        <v>15.571239566579374</v>
      </c>
      <c r="CI70" s="65">
        <f t="shared" si="99"/>
        <v>15.169172081459763</v>
      </c>
      <c r="CJ70" s="65">
        <f t="shared" si="99"/>
        <v>14.744893270490081</v>
      </c>
      <c r="CK70" s="65">
        <f t="shared" si="99"/>
        <v>14.300567699957549</v>
      </c>
      <c r="CL70" s="65">
        <f t="shared" si="99"/>
        <v>13.838558436804243</v>
      </c>
      <c r="CM70" s="65">
        <f t="shared" si="99"/>
        <v>13.37803534916776</v>
      </c>
      <c r="CN70" s="65">
        <f t="shared" si="99"/>
        <v>12.91252438391394</v>
      </c>
      <c r="CO70" s="65">
        <f t="shared" si="99"/>
        <v>12.440291689502978</v>
      </c>
      <c r="CP70" s="65">
        <f t="shared" si="99"/>
        <v>11.961987702370569</v>
      </c>
      <c r="CQ70" s="65">
        <f t="shared" si="99"/>
        <v>11.479007457710301</v>
      </c>
      <c r="CR70" s="65">
        <f t="shared" si="99"/>
        <v>10.993043295344421</v>
      </c>
      <c r="CS70" s="65">
        <f t="shared" si="99"/>
        <v>10.506136699109186</v>
      </c>
      <c r="CT70" s="65">
        <f t="shared" si="99"/>
        <v>10.036261744218667</v>
      </c>
      <c r="CU70" s="65">
        <f t="shared" si="99"/>
        <v>9.5839411349988683</v>
      </c>
      <c r="CV70" s="69">
        <f t="shared" si="99"/>
        <v>9.149108242578345</v>
      </c>
      <c r="CW70" s="65">
        <f t="shared" ref="CW70:DP70" si="100">CW$49*CW27</f>
        <v>8.7461964239372882</v>
      </c>
      <c r="CX70" s="65">
        <f t="shared" si="100"/>
        <v>8.3499137695839192</v>
      </c>
      <c r="CY70" s="65">
        <f t="shared" si="100"/>
        <v>7.9603764598570246</v>
      </c>
      <c r="CZ70" s="65">
        <f t="shared" si="100"/>
        <v>7.577696752071307</v>
      </c>
      <c r="DA70" s="65">
        <f t="shared" si="100"/>
        <v>7.201983044608836</v>
      </c>
      <c r="DB70" s="65">
        <f t="shared" si="100"/>
        <v>6.8333399402092763</v>
      </c>
      <c r="DC70" s="65">
        <f t="shared" si="100"/>
        <v>6.471868308467454</v>
      </c>
      <c r="DD70" s="65">
        <f t="shared" si="100"/>
        <v>6.1176653475467244</v>
      </c>
      <c r="DE70" s="65">
        <f t="shared" si="100"/>
        <v>5.77082464511704</v>
      </c>
      <c r="DF70" s="65">
        <f t="shared" si="100"/>
        <v>5.4314362385254071</v>
      </c>
      <c r="DG70" s="65">
        <f t="shared" si="100"/>
        <v>5.0995866742078029</v>
      </c>
      <c r="DH70" s="65">
        <f t="shared" si="100"/>
        <v>4.7753590663500356</v>
      </c>
      <c r="DI70" s="65">
        <f t="shared" si="100"/>
        <v>4.4588331548063147</v>
      </c>
      <c r="DJ70" s="65">
        <f t="shared" si="100"/>
        <v>4.1500853622831784</v>
      </c>
      <c r="DK70" s="65">
        <f t="shared" si="100"/>
        <v>3.8491888507969052</v>
      </c>
      <c r="DL70" s="65">
        <f t="shared" si="100"/>
        <v>3.556213577412314</v>
      </c>
      <c r="DM70" s="65">
        <f t="shared" si="100"/>
        <v>3.2712263492707967</v>
      </c>
      <c r="DN70" s="65">
        <f t="shared" si="100"/>
        <v>2.9942908779152178</v>
      </c>
      <c r="DO70" s="65">
        <f t="shared" si="100"/>
        <v>2.7254678329195063</v>
      </c>
      <c r="DP70" s="65">
        <f t="shared" si="100"/>
        <v>2.4648148948304232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2.1532888494999138</v>
      </c>
      <c r="BT71" s="65">
        <f t="shared" si="101"/>
        <v>2.1457349025470664</v>
      </c>
      <c r="BU71" s="65">
        <f t="shared" si="101"/>
        <v>2.1369070781896649</v>
      </c>
      <c r="BV71" s="65">
        <f t="shared" si="101"/>
        <v>2.1284773021196557</v>
      </c>
      <c r="BW71" s="65">
        <f t="shared" si="101"/>
        <v>2.1211756059729923</v>
      </c>
      <c r="BX71" s="65">
        <f t="shared" si="101"/>
        <v>2.1152690091619548</v>
      </c>
      <c r="BY71" s="65">
        <f t="shared" si="101"/>
        <v>2.110791743927027</v>
      </c>
      <c r="BZ71" s="65">
        <f t="shared" si="101"/>
        <v>2.0852281207130305</v>
      </c>
      <c r="CA71" s="65">
        <f t="shared" si="101"/>
        <v>2.0610951665487383</v>
      </c>
      <c r="CB71" s="65">
        <f t="shared" si="101"/>
        <v>2.0353679645648315</v>
      </c>
      <c r="CC71" s="65">
        <f t="shared" si="101"/>
        <v>2.0074168018543488</v>
      </c>
      <c r="CD71" s="65">
        <f t="shared" si="101"/>
        <v>1.9763731508065014</v>
      </c>
      <c r="CE71" s="65">
        <f t="shared" si="101"/>
        <v>1.9419500978946729</v>
      </c>
      <c r="CF71" s="65">
        <f t="shared" si="101"/>
        <v>1.9041213590417785</v>
      </c>
      <c r="CG71" s="65">
        <f t="shared" si="101"/>
        <v>1.8630350417677759</v>
      </c>
      <c r="CH71" s="65">
        <f t="shared" si="101"/>
        <v>1.8188903212107843</v>
      </c>
      <c r="CI71" s="65">
        <f t="shared" si="101"/>
        <v>1.7719244612334417</v>
      </c>
      <c r="CJ71" s="65">
        <f t="shared" si="101"/>
        <v>1.7223640765596415</v>
      </c>
      <c r="CK71" s="65">
        <f t="shared" si="101"/>
        <v>1.670462012099553</v>
      </c>
      <c r="CL71" s="65">
        <f t="shared" si="101"/>
        <v>1.6164942998011107</v>
      </c>
      <c r="CM71" s="65">
        <f t="shared" si="101"/>
        <v>1.5627001889845296</v>
      </c>
      <c r="CN71" s="65">
        <f t="shared" si="101"/>
        <v>1.5083234397541749</v>
      </c>
      <c r="CO71" s="65">
        <f t="shared" si="101"/>
        <v>1.453161519372002</v>
      </c>
      <c r="CP71" s="65">
        <f t="shared" si="101"/>
        <v>1.3972904058956599</v>
      </c>
      <c r="CQ71" s="65">
        <f t="shared" si="101"/>
        <v>1.3408730546249181</v>
      </c>
      <c r="CR71" s="65">
        <f t="shared" si="101"/>
        <v>1.2841071492772316</v>
      </c>
      <c r="CS71" s="65">
        <f t="shared" si="101"/>
        <v>1.2272311573923729</v>
      </c>
      <c r="CT71" s="65">
        <f t="shared" si="101"/>
        <v>1.1723446466572827</v>
      </c>
      <c r="CU71" s="65">
        <f t="shared" si="101"/>
        <v>1.1195086746284491</v>
      </c>
      <c r="CV71" s="69">
        <f t="shared" si="101"/>
        <v>1.0687154583282308</v>
      </c>
      <c r="CW71" s="65">
        <f t="shared" ref="CW71:DP71" si="102">CW$49*CW28</f>
        <v>1.0216509710024706</v>
      </c>
      <c r="CX71" s="65">
        <f t="shared" si="102"/>
        <v>0.97536084224392849</v>
      </c>
      <c r="CY71" s="65">
        <f t="shared" si="102"/>
        <v>0.92985864318114819</v>
      </c>
      <c r="CZ71" s="65">
        <f t="shared" si="102"/>
        <v>0.88515748669074557</v>
      </c>
      <c r="DA71" s="65">
        <f t="shared" si="102"/>
        <v>0.84127003488398922</v>
      </c>
      <c r="DB71" s="65">
        <f t="shared" si="102"/>
        <v>0.79820850649978781</v>
      </c>
      <c r="DC71" s="65">
        <f t="shared" si="102"/>
        <v>0.75598468420508658</v>
      </c>
      <c r="DD71" s="65">
        <f t="shared" si="102"/>
        <v>0.7146099218036599</v>
      </c>
      <c r="DE71" s="65">
        <f t="shared" si="102"/>
        <v>0.67409515135434173</v>
      </c>
      <c r="DF71" s="65">
        <f t="shared" si="102"/>
        <v>0.63445089019959033</v>
      </c>
      <c r="DG71" s="65">
        <f t="shared" si="102"/>
        <v>0.59568724790544625</v>
      </c>
      <c r="DH71" s="65">
        <f t="shared" si="102"/>
        <v>0.55781393311376037</v>
      </c>
      <c r="DI71" s="65">
        <f t="shared" si="102"/>
        <v>0.52084026030771235</v>
      </c>
      <c r="DJ71" s="65">
        <f t="shared" si="102"/>
        <v>0.48477515649151726</v>
      </c>
      <c r="DK71" s="65">
        <f t="shared" si="102"/>
        <v>0.44962716778526568</v>
      </c>
      <c r="DL71" s="65">
        <f t="shared" si="102"/>
        <v>0.41540446593582131</v>
      </c>
      <c r="DM71" s="65">
        <f t="shared" si="102"/>
        <v>0.38211485474469592</v>
      </c>
      <c r="DN71" s="65">
        <f t="shared" si="102"/>
        <v>0.34976577641378803</v>
      </c>
      <c r="DO71" s="65">
        <f t="shared" si="102"/>
        <v>0.31836431780990354</v>
      </c>
      <c r="DP71" s="65">
        <f t="shared" si="102"/>
        <v>0.28791721664893055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30.348998800742585</v>
      </c>
      <c r="BT74" s="65">
        <f t="shared" si="107"/>
        <v>30.242531557824346</v>
      </c>
      <c r="BU74" s="65">
        <f t="shared" si="107"/>
        <v>30.118109963899236</v>
      </c>
      <c r="BV74" s="65">
        <f t="shared" si="107"/>
        <v>29.999298563422862</v>
      </c>
      <c r="BW74" s="65">
        <f t="shared" si="107"/>
        <v>29.896386607300514</v>
      </c>
      <c r="BX74" s="65">
        <f t="shared" si="107"/>
        <v>29.813137534805538</v>
      </c>
      <c r="BY74" s="65">
        <f t="shared" si="107"/>
        <v>29.750033823811538</v>
      </c>
      <c r="BZ74" s="65">
        <f t="shared" si="107"/>
        <v>29.389733639075803</v>
      </c>
      <c r="CA74" s="65">
        <f t="shared" si="107"/>
        <v>29.049597666532883</v>
      </c>
      <c r="CB74" s="65">
        <f t="shared" si="107"/>
        <v>28.686991961154629</v>
      </c>
      <c r="CC74" s="65">
        <f t="shared" si="107"/>
        <v>28.293041189628166</v>
      </c>
      <c r="CD74" s="65">
        <f t="shared" si="107"/>
        <v>27.855504103676793</v>
      </c>
      <c r="CE74" s="65">
        <f t="shared" si="107"/>
        <v>27.370336871337479</v>
      </c>
      <c r="CF74" s="65">
        <f t="shared" si="107"/>
        <v>26.837169038166039</v>
      </c>
      <c r="CG74" s="65">
        <f t="shared" si="107"/>
        <v>26.258088069086938</v>
      </c>
      <c r="CH74" s="65">
        <f t="shared" si="107"/>
        <v>25.635901188978213</v>
      </c>
      <c r="CI74" s="65">
        <f t="shared" si="107"/>
        <v>24.973952454854945</v>
      </c>
      <c r="CJ74" s="65">
        <f t="shared" si="107"/>
        <v>24.275435832071697</v>
      </c>
      <c r="CK74" s="65">
        <f t="shared" si="107"/>
        <v>23.543914980876508</v>
      </c>
      <c r="CL74" s="65">
        <f t="shared" si="107"/>
        <v>22.783280365504481</v>
      </c>
      <c r="CM74" s="65">
        <f t="shared" si="107"/>
        <v>22.025092533417485</v>
      </c>
      <c r="CN74" s="65">
        <f t="shared" si="107"/>
        <v>21.258692847855755</v>
      </c>
      <c r="CO74" s="65">
        <f t="shared" si="107"/>
        <v>20.481226761076911</v>
      </c>
      <c r="CP74" s="65">
        <f t="shared" si="107"/>
        <v>19.693765127082258</v>
      </c>
      <c r="CQ74" s="65">
        <f t="shared" si="107"/>
        <v>18.898604679168148</v>
      </c>
      <c r="CR74" s="65">
        <f t="shared" si="107"/>
        <v>18.098531621751761</v>
      </c>
      <c r="CS74" s="65">
        <f t="shared" si="107"/>
        <v>17.296906976778793</v>
      </c>
      <c r="CT74" s="65">
        <f t="shared" si="107"/>
        <v>16.523322583369122</v>
      </c>
      <c r="CU74" s="65">
        <f t="shared" si="107"/>
        <v>15.778639002199071</v>
      </c>
      <c r="CV74" s="69">
        <f t="shared" si="107"/>
        <v>15.062746538009149</v>
      </c>
      <c r="CW74" s="65">
        <f t="shared" ref="CW74:DP74" si="108">CW$49*CW31</f>
        <v>14.399407725039959</v>
      </c>
      <c r="CX74" s="65">
        <f t="shared" si="108"/>
        <v>13.746982917980063</v>
      </c>
      <c r="CY74" s="65">
        <f t="shared" si="108"/>
        <v>13.10566339175478</v>
      </c>
      <c r="CZ74" s="65">
        <f t="shared" si="108"/>
        <v>12.475633962570624</v>
      </c>
      <c r="DA74" s="65">
        <f t="shared" si="108"/>
        <v>11.857073093433058</v>
      </c>
      <c r="DB74" s="65">
        <f t="shared" si="108"/>
        <v>11.250152998345127</v>
      </c>
      <c r="DC74" s="65">
        <f t="shared" si="108"/>
        <v>10.655039745201099</v>
      </c>
      <c r="DD74" s="65">
        <f t="shared" si="108"/>
        <v>10.071893357389019</v>
      </c>
      <c r="DE74" s="65">
        <f t="shared" si="108"/>
        <v>9.5008679141168457</v>
      </c>
      <c r="DF74" s="65">
        <f t="shared" si="108"/>
        <v>8.9421116494748301</v>
      </c>
      <c r="DG74" s="65">
        <f t="shared" si="108"/>
        <v>8.3957670502490398</v>
      </c>
      <c r="DH74" s="65">
        <f t="shared" si="108"/>
        <v>7.8619709524983987</v>
      </c>
      <c r="DI74" s="65">
        <f t="shared" si="108"/>
        <v>7.3408546369096177</v>
      </c>
      <c r="DJ74" s="65">
        <f t="shared" si="108"/>
        <v>6.8325439229426737</v>
      </c>
      <c r="DK74" s="65">
        <f t="shared" si="108"/>
        <v>6.3371592617801564</v>
      </c>
      <c r="DL74" s="65">
        <f t="shared" si="108"/>
        <v>5.8548158280935088</v>
      </c>
      <c r="DM74" s="65">
        <f t="shared" si="108"/>
        <v>5.3856236106391311</v>
      </c>
      <c r="DN74" s="65">
        <f t="shared" si="108"/>
        <v>4.9296875016968214</v>
      </c>
      <c r="DO74" s="65">
        <f t="shared" si="108"/>
        <v>4.4871073853635268</v>
      </c>
      <c r="DP74" s="65">
        <f t="shared" si="108"/>
        <v>4.0579782247146623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29.413904002606763</v>
      </c>
      <c r="BT75" s="65">
        <f t="shared" si="109"/>
        <v>29.310717163291898</v>
      </c>
      <c r="BU75" s="65">
        <f t="shared" si="109"/>
        <v>29.190129171457556</v>
      </c>
      <c r="BV75" s="65">
        <f t="shared" si="109"/>
        <v>29.074978515221019</v>
      </c>
      <c r="BW75" s="65">
        <f t="shared" si="109"/>
        <v>28.975237419378701</v>
      </c>
      <c r="BX75" s="65">
        <f t="shared" si="109"/>
        <v>28.894553366413721</v>
      </c>
      <c r="BY75" s="65">
        <f t="shared" si="109"/>
        <v>28.833393968386385</v>
      </c>
      <c r="BZ75" s="65">
        <f t="shared" si="109"/>
        <v>28.484195132684462</v>
      </c>
      <c r="CA75" s="65">
        <f t="shared" si="109"/>
        <v>28.154539221796032</v>
      </c>
      <c r="CB75" s="65">
        <f t="shared" si="109"/>
        <v>27.803105901744217</v>
      </c>
      <c r="CC75" s="65">
        <f t="shared" si="109"/>
        <v>27.421293300560535</v>
      </c>
      <c r="CD75" s="65">
        <f t="shared" si="109"/>
        <v>26.997237339826857</v>
      </c>
      <c r="CE75" s="65">
        <f t="shared" si="109"/>
        <v>26.527018783658548</v>
      </c>
      <c r="CF75" s="65">
        <f t="shared" si="109"/>
        <v>26.01027859182728</v>
      </c>
      <c r="CG75" s="65">
        <f t="shared" si="109"/>
        <v>25.449039911564373</v>
      </c>
      <c r="CH75" s="65">
        <f t="shared" si="109"/>
        <v>24.846023473251041</v>
      </c>
      <c r="CI75" s="65">
        <f t="shared" si="109"/>
        <v>24.204470298861892</v>
      </c>
      <c r="CJ75" s="65">
        <f t="shared" si="109"/>
        <v>23.527475943243516</v>
      </c>
      <c r="CK75" s="65">
        <f t="shared" si="109"/>
        <v>22.818494265322926</v>
      </c>
      <c r="CL75" s="65">
        <f t="shared" si="109"/>
        <v>22.081295858729518</v>
      </c>
      <c r="CM75" s="65">
        <f t="shared" si="109"/>
        <v>21.346468846630334</v>
      </c>
      <c r="CN75" s="65">
        <f t="shared" si="109"/>
        <v>20.603682999665615</v>
      </c>
      <c r="CO75" s="65">
        <f t="shared" si="109"/>
        <v>19.850171722672986</v>
      </c>
      <c r="CP75" s="65">
        <f t="shared" si="109"/>
        <v>19.086972875154899</v>
      </c>
      <c r="CQ75" s="65">
        <f t="shared" si="109"/>
        <v>18.316312424865412</v>
      </c>
      <c r="CR75" s="65">
        <f t="shared" si="109"/>
        <v>17.540890729394459</v>
      </c>
      <c r="CS75" s="65">
        <f t="shared" si="109"/>
        <v>16.763965252934202</v>
      </c>
      <c r="CT75" s="65">
        <f t="shared" si="109"/>
        <v>16.014216068947611</v>
      </c>
      <c r="CU75" s="65">
        <f t="shared" si="109"/>
        <v>15.292477223041518</v>
      </c>
      <c r="CV75" s="69">
        <f t="shared" si="109"/>
        <v>14.598642399819711</v>
      </c>
      <c r="CW75" s="65">
        <f t="shared" ref="CW75:DP75" si="110">CW$49*CW32</f>
        <v>13.955741976844266</v>
      </c>
      <c r="CX75" s="65">
        <f t="shared" si="110"/>
        <v>13.323419284099964</v>
      </c>
      <c r="CY75" s="65">
        <f t="shared" si="110"/>
        <v>12.701859703066072</v>
      </c>
      <c r="CZ75" s="65">
        <f t="shared" si="110"/>
        <v>12.091242355505123</v>
      </c>
      <c r="DA75" s="65">
        <f t="shared" si="110"/>
        <v>11.491740205729553</v>
      </c>
      <c r="DB75" s="65">
        <f t="shared" si="110"/>
        <v>10.903520161589823</v>
      </c>
      <c r="DC75" s="65">
        <f t="shared" si="110"/>
        <v>10.326743174197766</v>
      </c>
      <c r="DD75" s="65">
        <f t="shared" si="110"/>
        <v>9.7615643363986173</v>
      </c>
      <c r="DE75" s="65">
        <f t="shared" si="110"/>
        <v>9.2081329800059759</v>
      </c>
      <c r="DF75" s="65">
        <f t="shared" si="110"/>
        <v>8.6665927718119153</v>
      </c>
      <c r="DG75" s="65">
        <f t="shared" si="110"/>
        <v>8.1370818083867622</v>
      </c>
      <c r="DH75" s="65">
        <f t="shared" si="110"/>
        <v>7.619732709680437</v>
      </c>
      <c r="DI75" s="65">
        <f t="shared" si="110"/>
        <v>7.1146727114393915</v>
      </c>
      <c r="DJ75" s="65">
        <f t="shared" si="110"/>
        <v>6.622023756451318</v>
      </c>
      <c r="DK75" s="65">
        <f t="shared" si="110"/>
        <v>6.1419025846305955</v>
      </c>
      <c r="DL75" s="65">
        <f t="shared" si="110"/>
        <v>5.6744208219571073</v>
      </c>
      <c r="DM75" s="65">
        <f t="shared" si="110"/>
        <v>5.2196850682809233</v>
      </c>
      <c r="DN75" s="65">
        <f t="shared" si="110"/>
        <v>4.7777969840050432</v>
      </c>
      <c r="DO75" s="65">
        <f t="shared" si="110"/>
        <v>4.3488533756586767</v>
      </c>
      <c r="DP75" s="65">
        <f t="shared" si="110"/>
        <v>3.9329462803730144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5.1421308970194213</v>
      </c>
      <c r="BT80" s="65">
        <f t="shared" si="119"/>
        <v>5.1240918011360685</v>
      </c>
      <c r="BU80" s="65">
        <f t="shared" si="119"/>
        <v>5.1030106403841344</v>
      </c>
      <c r="BV80" s="65">
        <f t="shared" si="119"/>
        <v>5.0828800331994008</v>
      </c>
      <c r="BW80" s="65">
        <f t="shared" si="119"/>
        <v>5.0654433212760912</v>
      </c>
      <c r="BX80" s="65">
        <f t="shared" si="119"/>
        <v>5.0513381565345723</v>
      </c>
      <c r="BY80" s="65">
        <f t="shared" si="119"/>
        <v>5.0406462867912163</v>
      </c>
      <c r="BZ80" s="65">
        <f t="shared" si="119"/>
        <v>4.9795994389431053</v>
      </c>
      <c r="CA80" s="65">
        <f t="shared" si="119"/>
        <v>4.9219690800280063</v>
      </c>
      <c r="CB80" s="65">
        <f t="shared" si="119"/>
        <v>4.8605316002184447</v>
      </c>
      <c r="CC80" s="65">
        <f t="shared" si="119"/>
        <v>4.7937832225381474</v>
      </c>
      <c r="CD80" s="65">
        <f t="shared" si="119"/>
        <v>4.7196498719444753</v>
      </c>
      <c r="CE80" s="65">
        <f t="shared" si="119"/>
        <v>4.6374463886594723</v>
      </c>
      <c r="CF80" s="65">
        <f t="shared" si="119"/>
        <v>4.5471100053656457</v>
      </c>
      <c r="CG80" s="65">
        <f t="shared" si="119"/>
        <v>4.4489944081254258</v>
      </c>
      <c r="CH80" s="65">
        <f t="shared" si="119"/>
        <v>4.3435752343025023</v>
      </c>
      <c r="CI80" s="65">
        <f t="shared" si="119"/>
        <v>4.2314190784989432</v>
      </c>
      <c r="CJ80" s="65">
        <f t="shared" si="119"/>
        <v>4.1130671047920702</v>
      </c>
      <c r="CK80" s="65">
        <f t="shared" si="119"/>
        <v>3.989123115883523</v>
      </c>
      <c r="CL80" s="65">
        <f t="shared" si="119"/>
        <v>3.8602462859516145</v>
      </c>
      <c r="CM80" s="65">
        <f t="shared" si="119"/>
        <v>3.7317840225762797</v>
      </c>
      <c r="CN80" s="65">
        <f t="shared" si="119"/>
        <v>3.6019303978004764</v>
      </c>
      <c r="CO80" s="65">
        <f t="shared" si="119"/>
        <v>3.4702017561916314</v>
      </c>
      <c r="CP80" s="65">
        <f t="shared" si="119"/>
        <v>3.336779536072719</v>
      </c>
      <c r="CQ80" s="65">
        <f t="shared" si="119"/>
        <v>3.2020528805361645</v>
      </c>
      <c r="CR80" s="65">
        <f t="shared" si="119"/>
        <v>3.0664938653796927</v>
      </c>
      <c r="CS80" s="65">
        <f t="shared" si="119"/>
        <v>2.9306719596294815</v>
      </c>
      <c r="CT80" s="65">
        <f t="shared" si="119"/>
        <v>2.7996010061222263</v>
      </c>
      <c r="CU80" s="65">
        <f t="shared" si="119"/>
        <v>2.67342681248972</v>
      </c>
      <c r="CV80" s="69">
        <f t="shared" si="119"/>
        <v>2.552130792702592</v>
      </c>
      <c r="CW80" s="65">
        <f t="shared" ref="CW80:DP80" si="120">CW$49*CW37</f>
        <v>2.4397391112584721</v>
      </c>
      <c r="CX80" s="65">
        <f t="shared" si="120"/>
        <v>2.3291966258080938</v>
      </c>
      <c r="CY80" s="65">
        <f t="shared" si="120"/>
        <v>2.2205357446924969</v>
      </c>
      <c r="CZ80" s="65">
        <f t="shared" si="120"/>
        <v>2.1137877819307045</v>
      </c>
      <c r="DA80" s="65">
        <f t="shared" si="120"/>
        <v>2.0089829750979455</v>
      </c>
      <c r="DB80" s="65">
        <f t="shared" si="120"/>
        <v>1.9061505029803727</v>
      </c>
      <c r="DC80" s="65">
        <f t="shared" si="120"/>
        <v>1.8053185030086711</v>
      </c>
      <c r="DD80" s="65">
        <f t="shared" si="120"/>
        <v>1.7065140884729135</v>
      </c>
      <c r="DE80" s="65">
        <f t="shared" si="120"/>
        <v>1.6097633655211501</v>
      </c>
      <c r="DF80" s="65">
        <f t="shared" si="120"/>
        <v>1.5150914499438699</v>
      </c>
      <c r="DG80" s="65">
        <f t="shared" si="120"/>
        <v>1.4225224837468735</v>
      </c>
      <c r="DH80" s="65">
        <f t="shared" si="120"/>
        <v>1.3320796515146345</v>
      </c>
      <c r="DI80" s="65">
        <f t="shared" si="120"/>
        <v>1.2437851965666042</v>
      </c>
      <c r="DJ80" s="65">
        <f t="shared" si="120"/>
        <v>1.1576604369085866</v>
      </c>
      <c r="DK80" s="65">
        <f t="shared" si="120"/>
        <v>1.073725780981454</v>
      </c>
      <c r="DL80" s="65">
        <f t="shared" si="120"/>
        <v>0.99200074320940534</v>
      </c>
      <c r="DM80" s="65">
        <f t="shared" si="120"/>
        <v>0.91250395934995954</v>
      </c>
      <c r="DN80" s="65">
        <f t="shared" si="120"/>
        <v>0.83525320164780781</v>
      </c>
      <c r="DO80" s="65">
        <f t="shared" si="120"/>
        <v>0.76026539379471303</v>
      </c>
      <c r="DP80" s="65">
        <f t="shared" si="120"/>
        <v>0.68755662569754117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22.168196980532876</v>
      </c>
      <c r="BT82" s="65">
        <f t="shared" si="123"/>
        <v>22.090428786976254</v>
      </c>
      <c r="BU82" s="65">
        <f t="shared" si="123"/>
        <v>21.999545973316643</v>
      </c>
      <c r="BV82" s="65">
        <f t="shared" si="123"/>
        <v>21.912761083093876</v>
      </c>
      <c r="BW82" s="65">
        <f t="shared" si="123"/>
        <v>21.837589821928045</v>
      </c>
      <c r="BX82" s="65">
        <f t="shared" si="123"/>
        <v>21.776781165615137</v>
      </c>
      <c r="BY82" s="65">
        <f t="shared" si="123"/>
        <v>21.730687536474282</v>
      </c>
      <c r="BZ82" s="65">
        <f t="shared" si="123"/>
        <v>21.467508987495307</v>
      </c>
      <c r="CA82" s="65">
        <f t="shared" si="123"/>
        <v>21.219059235033885</v>
      </c>
      <c r="CB82" s="65">
        <f t="shared" si="123"/>
        <v>20.954196635912702</v>
      </c>
      <c r="CC82" s="65">
        <f t="shared" si="123"/>
        <v>20.66643826993927</v>
      </c>
      <c r="CD82" s="65">
        <f t="shared" si="123"/>
        <v>20.346842609754884</v>
      </c>
      <c r="CE82" s="65">
        <f t="shared" si="123"/>
        <v>19.992455868840889</v>
      </c>
      <c r="CF82" s="65">
        <f t="shared" si="123"/>
        <v>19.603007451546173</v>
      </c>
      <c r="CG82" s="65">
        <f t="shared" si="123"/>
        <v>19.180022130860429</v>
      </c>
      <c r="CH82" s="65">
        <f t="shared" si="123"/>
        <v>18.725550422995852</v>
      </c>
      <c r="CI82" s="65">
        <f t="shared" si="123"/>
        <v>18.242034969145038</v>
      </c>
      <c r="CJ82" s="65">
        <f t="shared" si="123"/>
        <v>17.731808777180621</v>
      </c>
      <c r="CK82" s="65">
        <f t="shared" si="123"/>
        <v>17.197474895818271</v>
      </c>
      <c r="CL82" s="65">
        <f t="shared" si="123"/>
        <v>16.641875085278016</v>
      </c>
      <c r="CM82" s="65">
        <f t="shared" si="123"/>
        <v>16.088062509110383</v>
      </c>
      <c r="CN82" s="65">
        <f t="shared" si="123"/>
        <v>15.528251646587458</v>
      </c>
      <c r="CO82" s="65">
        <f t="shared" si="123"/>
        <v>14.960357414868161</v>
      </c>
      <c r="CP82" s="65">
        <f t="shared" si="123"/>
        <v>14.38516201117074</v>
      </c>
      <c r="CQ82" s="65">
        <f t="shared" si="123"/>
        <v>13.804343066986744</v>
      </c>
      <c r="CR82" s="65">
        <f t="shared" si="123"/>
        <v>13.21993574429148</v>
      </c>
      <c r="CS82" s="65">
        <f t="shared" si="123"/>
        <v>12.634395076182992</v>
      </c>
      <c r="CT82" s="65">
        <f t="shared" si="123"/>
        <v>12.069336198070941</v>
      </c>
      <c r="CU82" s="65">
        <f t="shared" si="123"/>
        <v>11.525387700002449</v>
      </c>
      <c r="CV82" s="69">
        <f t="shared" si="123"/>
        <v>11.002469455903636</v>
      </c>
      <c r="CW82" s="65">
        <f t="shared" ref="CW82:DP82" si="124">CW$49*CW39</f>
        <v>10.517938629457591</v>
      </c>
      <c r="CX82" s="65">
        <f t="shared" si="124"/>
        <v>10.041379856206197</v>
      </c>
      <c r="CY82" s="65">
        <f t="shared" si="124"/>
        <v>9.5729328514741585</v>
      </c>
      <c r="CZ82" s="65">
        <f t="shared" si="124"/>
        <v>9.1127326128638071</v>
      </c>
      <c r="DA82" s="65">
        <f t="shared" si="124"/>
        <v>8.6609094973297402</v>
      </c>
      <c r="DB82" s="65">
        <f t="shared" si="124"/>
        <v>8.2175892972899351</v>
      </c>
      <c r="DC82" s="65">
        <f t="shared" si="124"/>
        <v>7.7828933157836291</v>
      </c>
      <c r="DD82" s="65">
        <f t="shared" si="124"/>
        <v>7.3569384406861298</v>
      </c>
      <c r="DE82" s="65">
        <f t="shared" si="124"/>
        <v>6.9398372179913004</v>
      </c>
      <c r="DF82" s="65">
        <f t="shared" si="124"/>
        <v>6.5316979241709099</v>
      </c>
      <c r="DG82" s="65">
        <f t="shared" si="124"/>
        <v>6.1326246376217926</v>
      </c>
      <c r="DH82" s="65">
        <f t="shared" si="124"/>
        <v>5.7427173092098087</v>
      </c>
      <c r="DI82" s="65">
        <f t="shared" si="124"/>
        <v>5.3620718319211482</v>
      </c>
      <c r="DJ82" s="65">
        <f t="shared" si="124"/>
        <v>4.9907801096301716</v>
      </c>
      <c r="DK82" s="65">
        <f t="shared" si="124"/>
        <v>4.6289301249935599</v>
      </c>
      <c r="DL82" s="65">
        <f t="shared" si="124"/>
        <v>4.2766060064802813</v>
      </c>
      <c r="DM82" s="65">
        <f t="shared" si="124"/>
        <v>3.933888094546818</v>
      </c>
      <c r="DN82" s="65">
        <f t="shared" si="124"/>
        <v>3.6008530069668123</v>
      </c>
      <c r="DO82" s="65">
        <f t="shared" si="124"/>
        <v>3.2775737033245589</v>
      </c>
      <c r="DP82" s="65">
        <f t="shared" si="124"/>
        <v>2.9641195486813423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58.458718128158679</v>
      </c>
      <c r="BT88" s="65">
        <f t="shared" si="135"/>
        <v>58.253639252756464</v>
      </c>
      <c r="BU88" s="65">
        <f t="shared" si="135"/>
        <v>58.013976424467501</v>
      </c>
      <c r="BV88" s="65">
        <f t="shared" si="135"/>
        <v>57.7851200389089</v>
      </c>
      <c r="BW88" s="65">
        <f t="shared" si="135"/>
        <v>57.586889412769551</v>
      </c>
      <c r="BX88" s="65">
        <f t="shared" si="135"/>
        <v>57.42653374188346</v>
      </c>
      <c r="BY88" s="65">
        <f t="shared" si="135"/>
        <v>57.304982382708189</v>
      </c>
      <c r="BZ88" s="65">
        <f t="shared" si="135"/>
        <v>56.610966508271034</v>
      </c>
      <c r="CA88" s="65">
        <f t="shared" si="135"/>
        <v>55.955791256043369</v>
      </c>
      <c r="CB88" s="65">
        <f t="shared" si="135"/>
        <v>55.257334451535833</v>
      </c>
      <c r="CC88" s="65">
        <f t="shared" si="135"/>
        <v>54.498500288332004</v>
      </c>
      <c r="CD88" s="65">
        <f t="shared" si="135"/>
        <v>53.655709481749554</v>
      </c>
      <c r="CE88" s="65">
        <f t="shared" si="135"/>
        <v>52.72117273915201</v>
      </c>
      <c r="CF88" s="65">
        <f t="shared" si="135"/>
        <v>51.694176485370889</v>
      </c>
      <c r="CG88" s="65">
        <f t="shared" si="135"/>
        <v>50.578741628127823</v>
      </c>
      <c r="CH88" s="65">
        <f t="shared" si="135"/>
        <v>49.380275488071021</v>
      </c>
      <c r="CI88" s="65">
        <f t="shared" si="135"/>
        <v>48.105219440342147</v>
      </c>
      <c r="CJ88" s="65">
        <f t="shared" si="135"/>
        <v>46.759725751169107</v>
      </c>
      <c r="CK88" s="65">
        <f t="shared" si="135"/>
        <v>45.350658798889803</v>
      </c>
      <c r="CL88" s="65">
        <f t="shared" si="135"/>
        <v>43.885512456814567</v>
      </c>
      <c r="CM88" s="65">
        <f t="shared" si="135"/>
        <v>42.425079147130269</v>
      </c>
      <c r="CN88" s="65">
        <f t="shared" si="135"/>
        <v>40.948828036313834</v>
      </c>
      <c r="CO88" s="65">
        <f t="shared" si="135"/>
        <v>39.451260649672562</v>
      </c>
      <c r="CP88" s="65">
        <f t="shared" si="135"/>
        <v>37.934439683001791</v>
      </c>
      <c r="CQ88" s="65">
        <f t="shared" si="135"/>
        <v>36.402789140047666</v>
      </c>
      <c r="CR88" s="65">
        <f t="shared" si="135"/>
        <v>34.861675851516566</v>
      </c>
      <c r="CS88" s="65">
        <f t="shared" si="135"/>
        <v>33.317573870665932</v>
      </c>
      <c r="CT88" s="65">
        <f t="shared" si="135"/>
        <v>31.827483462755279</v>
      </c>
      <c r="CU88" s="65">
        <f t="shared" si="135"/>
        <v>30.393062253274632</v>
      </c>
      <c r="CV88" s="69">
        <f t="shared" si="135"/>
        <v>29.014098945492375</v>
      </c>
      <c r="CW88" s="65">
        <f t="shared" ref="CW88:DP88" si="136">CW$49*CW45</f>
        <v>27.736365306058961</v>
      </c>
      <c r="CX88" s="65">
        <f t="shared" si="136"/>
        <v>26.479654396215054</v>
      </c>
      <c r="CY88" s="65">
        <f t="shared" si="136"/>
        <v>25.244334652725829</v>
      </c>
      <c r="CZ88" s="65">
        <f t="shared" si="136"/>
        <v>24.030762071470864</v>
      </c>
      <c r="DA88" s="65">
        <f t="shared" si="136"/>
        <v>22.839280410694062</v>
      </c>
      <c r="DB88" s="65">
        <f t="shared" si="136"/>
        <v>21.670221391712769</v>
      </c>
      <c r="DC88" s="65">
        <f t="shared" si="136"/>
        <v>20.523904897113052</v>
      </c>
      <c r="DD88" s="65">
        <f t="shared" si="136"/>
        <v>19.400639166458166</v>
      </c>
      <c r="DE88" s="65">
        <f t="shared" si="136"/>
        <v>18.300720989538338</v>
      </c>
      <c r="DF88" s="65">
        <f t="shared" si="136"/>
        <v>17.224435897186254</v>
      </c>
      <c r="DG88" s="65">
        <f t="shared" si="136"/>
        <v>16.172058349687035</v>
      </c>
      <c r="DH88" s="65">
        <f t="shared" si="136"/>
        <v>15.143851922806409</v>
      </c>
      <c r="DI88" s="65">
        <f t="shared" si="136"/>
        <v>14.140069491464924</v>
      </c>
      <c r="DJ88" s="65">
        <f t="shared" si="136"/>
        <v>13.160953411082414</v>
      </c>
      <c r="DK88" s="65">
        <f t="shared" si="136"/>
        <v>12.206735696618486</v>
      </c>
      <c r="DL88" s="65">
        <f t="shared" si="136"/>
        <v>11.277638199334129</v>
      </c>
      <c r="DM88" s="65">
        <f t="shared" si="136"/>
        <v>10.373872781299314</v>
      </c>
      <c r="DN88" s="65">
        <f t="shared" si="136"/>
        <v>9.4956414876707509</v>
      </c>
      <c r="DO88" s="65">
        <f t="shared" si="136"/>
        <v>8.6431367167646762</v>
      </c>
      <c r="DP88" s="65">
        <f t="shared" si="136"/>
        <v>7.8165413879483765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0.13994165176334633</v>
      </c>
      <c r="CC90" s="52">
        <f t="shared" si="143"/>
        <v>0.41509865715591282</v>
      </c>
      <c r="CD90" s="52">
        <f t="shared" si="143"/>
        <v>0.82044700423404915</v>
      </c>
      <c r="CE90" s="52">
        <f t="shared" si="143"/>
        <v>1.3503980889857174</v>
      </c>
      <c r="CF90" s="52">
        <f t="shared" si="143"/>
        <v>1.9987895364010251</v>
      </c>
      <c r="CG90" s="52">
        <f t="shared" si="143"/>
        <v>2.7590127087173233</v>
      </c>
      <c r="CH90" s="52">
        <f t="shared" si="143"/>
        <v>3.6240825642512253</v>
      </c>
      <c r="CI90" s="52">
        <f t="shared" si="143"/>
        <v>4.5867512295696438</v>
      </c>
      <c r="CJ90" s="52">
        <f t="shared" si="143"/>
        <v>5.6395098721710246</v>
      </c>
      <c r="CK90" s="52">
        <f t="shared" si="143"/>
        <v>6.7747591604120903</v>
      </c>
      <c r="CL90" s="52">
        <f t="shared" si="143"/>
        <v>7.9849627304652815</v>
      </c>
      <c r="CM90" s="52">
        <f t="shared" si="143"/>
        <v>9.2743591526454132</v>
      </c>
      <c r="CN90" s="52">
        <f t="shared" si="143"/>
        <v>10.635073056312327</v>
      </c>
      <c r="CO90" s="52">
        <f t="shared" si="143"/>
        <v>12.060608602341668</v>
      </c>
      <c r="CP90" s="52">
        <f t="shared" si="143"/>
        <v>13.545961930507749</v>
      </c>
      <c r="CQ90" s="52">
        <f t="shared" si="143"/>
        <v>15.087223808169826</v>
      </c>
      <c r="CR90" s="52">
        <f t="shared" si="143"/>
        <v>16.681659579479831</v>
      </c>
      <c r="CS90" s="52">
        <f t="shared" si="143"/>
        <v>18.328320813416536</v>
      </c>
      <c r="CT90" s="52">
        <f t="shared" si="143"/>
        <v>19.92171573676028</v>
      </c>
      <c r="CU90" s="52">
        <f t="shared" si="143"/>
        <v>21.46811709809224</v>
      </c>
      <c r="CV90" s="69">
        <f t="shared" ref="CV90:DP90" si="144">CV$50*CV15</f>
        <v>22.973523285739105</v>
      </c>
      <c r="CW90" s="52">
        <f t="shared" si="144"/>
        <v>24.48524595161766</v>
      </c>
      <c r="CX90" s="52">
        <f t="shared" si="144"/>
        <v>25.945849729119868</v>
      </c>
      <c r="CY90" s="52">
        <f t="shared" si="144"/>
        <v>27.354844636865472</v>
      </c>
      <c r="CZ90" s="52">
        <f t="shared" si="144"/>
        <v>28.711762409140551</v>
      </c>
      <c r="DA90" s="52">
        <f t="shared" si="144"/>
        <v>30.016156121231493</v>
      </c>
      <c r="DB90" s="52">
        <f t="shared" si="144"/>
        <v>31.267599819559589</v>
      </c>
      <c r="DC90" s="52">
        <f t="shared" si="144"/>
        <v>32.465688156563367</v>
      </c>
      <c r="DD90" s="52">
        <f t="shared" si="144"/>
        <v>33.610036030276333</v>
      </c>
      <c r="DE90" s="52">
        <f t="shared" si="144"/>
        <v>34.700278228550722</v>
      </c>
      <c r="DF90" s="52">
        <f t="shared" si="144"/>
        <v>35.736069077872855</v>
      </c>
      <c r="DG90" s="52">
        <f t="shared" si="144"/>
        <v>36.7170820967239</v>
      </c>
      <c r="DH90" s="52">
        <f t="shared" si="144"/>
        <v>37.643009653431669</v>
      </c>
      <c r="DI90" s="52">
        <f t="shared" si="144"/>
        <v>38.513562628468087</v>
      </c>
      <c r="DJ90" s="52">
        <f t="shared" si="144"/>
        <v>39.328470081140665</v>
      </c>
      <c r="DK90" s="52">
        <f t="shared" si="144"/>
        <v>40.087478920630467</v>
      </c>
      <c r="DL90" s="52">
        <f t="shared" si="144"/>
        <v>40.790353581328588</v>
      </c>
      <c r="DM90" s="52">
        <f t="shared" si="144"/>
        <v>41.436875702424103</v>
      </c>
      <c r="DN90" s="52">
        <f t="shared" si="144"/>
        <v>42.026843811695066</v>
      </c>
      <c r="DO90" s="52">
        <f t="shared" si="144"/>
        <v>42.560073013457881</v>
      </c>
      <c r="DP90" s="52">
        <f t="shared" si="144"/>
        <v>43.036394680627616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1.3142284054377134E-2</v>
      </c>
      <c r="CC93" s="52">
        <f t="shared" si="149"/>
        <v>3.8982993227484421E-2</v>
      </c>
      <c r="CD93" s="52">
        <f t="shared" si="149"/>
        <v>7.7050309506428216E-2</v>
      </c>
      <c r="CE93" s="52">
        <f t="shared" si="149"/>
        <v>0.12681939257048802</v>
      </c>
      <c r="CF93" s="52">
        <f t="shared" si="149"/>
        <v>0.18771151777400535</v>
      </c>
      <c r="CG93" s="52">
        <f t="shared" si="149"/>
        <v>0.25910605077691906</v>
      </c>
      <c r="CH93" s="52">
        <f t="shared" si="149"/>
        <v>0.34034700816915775</v>
      </c>
      <c r="CI93" s="52">
        <f t="shared" si="149"/>
        <v>0.4307537233282574</v>
      </c>
      <c r="CJ93" s="52">
        <f t="shared" si="149"/>
        <v>0.52962102228772057</v>
      </c>
      <c r="CK93" s="52">
        <f t="shared" si="149"/>
        <v>0.63623523207155397</v>
      </c>
      <c r="CL93" s="52">
        <f t="shared" si="149"/>
        <v>0.74988859317491452</v>
      </c>
      <c r="CM93" s="52">
        <f t="shared" si="149"/>
        <v>0.87097916074692949</v>
      </c>
      <c r="CN93" s="52">
        <f t="shared" si="149"/>
        <v>0.99876733827232045</v>
      </c>
      <c r="CO93" s="52">
        <f t="shared" si="149"/>
        <v>1.1326430846241744</v>
      </c>
      <c r="CP93" s="52">
        <f t="shared" si="149"/>
        <v>1.2721364742897809</v>
      </c>
      <c r="CQ93" s="52">
        <f t="shared" si="149"/>
        <v>1.4168803810765311</v>
      </c>
      <c r="CR93" s="52">
        <f t="shared" si="149"/>
        <v>1.5666179863497058</v>
      </c>
      <c r="CS93" s="52">
        <f t="shared" si="149"/>
        <v>1.7212602204882879</v>
      </c>
      <c r="CT93" s="52">
        <f t="shared" si="149"/>
        <v>1.8709000770250594</v>
      </c>
      <c r="CU93" s="52">
        <f t="shared" si="149"/>
        <v>2.0161266460744836</v>
      </c>
      <c r="CV93" s="69">
        <f t="shared" si="149"/>
        <v>2.1575032518667991</v>
      </c>
      <c r="CW93" s="52">
        <f t="shared" ref="CW93:DP93" si="150">CW$50*CW18</f>
        <v>2.2994730545386575</v>
      </c>
      <c r="CX93" s="52">
        <f t="shared" si="150"/>
        <v>2.4366421496075925</v>
      </c>
      <c r="CY93" s="52">
        <f t="shared" si="150"/>
        <v>2.5689645216493218</v>
      </c>
      <c r="CZ93" s="52">
        <f t="shared" si="150"/>
        <v>2.6963961946142003</v>
      </c>
      <c r="DA93" s="52">
        <f t="shared" si="150"/>
        <v>2.8188951966413631</v>
      </c>
      <c r="DB93" s="52">
        <f t="shared" si="150"/>
        <v>2.9364215253236994</v>
      </c>
      <c r="DC93" s="52">
        <f t="shared" si="150"/>
        <v>3.0489371134187095</v>
      </c>
      <c r="DD93" s="52">
        <f t="shared" si="150"/>
        <v>3.1564057950003104</v>
      </c>
      <c r="DE93" s="52">
        <f t="shared" si="150"/>
        <v>3.2587932720469648</v>
      </c>
      <c r="DF93" s="52">
        <f t="shared" si="150"/>
        <v>3.3560670814610218</v>
      </c>
      <c r="DG93" s="52">
        <f t="shared" si="150"/>
        <v>3.4481965625149202</v>
      </c>
      <c r="DH93" s="52">
        <f t="shared" si="150"/>
        <v>3.5351528247191673</v>
      </c>
      <c r="DI93" s="52">
        <f t="shared" si="150"/>
        <v>3.6169087161078117</v>
      </c>
      <c r="DJ93" s="52">
        <f t="shared" si="150"/>
        <v>3.6934387919365794</v>
      </c>
      <c r="DK93" s="52">
        <f t="shared" si="150"/>
        <v>3.7647192837891907</v>
      </c>
      <c r="DL93" s="52">
        <f t="shared" si="150"/>
        <v>3.8307280690873653</v>
      </c>
      <c r="DM93" s="52">
        <f t="shared" si="150"/>
        <v>3.8914446410000969</v>
      </c>
      <c r="DN93" s="52">
        <f t="shared" si="150"/>
        <v>3.946850078747643</v>
      </c>
      <c r="DO93" s="52">
        <f t="shared" si="150"/>
        <v>3.9969270182960379</v>
      </c>
      <c r="DP93" s="52">
        <f t="shared" si="150"/>
        <v>4.0416596234376811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3.6018768875509602E-3</v>
      </c>
      <c r="CC100" s="52">
        <f t="shared" si="163"/>
        <v>1.0683983220319038E-2</v>
      </c>
      <c r="CD100" s="52">
        <f t="shared" si="163"/>
        <v>2.1117008873158535E-2</v>
      </c>
      <c r="CE100" s="52">
        <f t="shared" si="163"/>
        <v>3.475711201362721E-2</v>
      </c>
      <c r="CF100" s="52">
        <f t="shared" si="163"/>
        <v>5.1445682850852444E-2</v>
      </c>
      <c r="CG100" s="52">
        <f t="shared" si="163"/>
        <v>7.1012625496186754E-2</v>
      </c>
      <c r="CH100" s="52">
        <f t="shared" si="163"/>
        <v>9.3278156019106606E-2</v>
      </c>
      <c r="CI100" s="52">
        <f t="shared" si="163"/>
        <v>0.11805572561535264</v>
      </c>
      <c r="CJ100" s="52">
        <f t="shared" si="163"/>
        <v>0.14515206880678419</v>
      </c>
      <c r="CK100" s="52">
        <f t="shared" si="163"/>
        <v>0.17437159081041959</v>
      </c>
      <c r="CL100" s="52">
        <f t="shared" si="163"/>
        <v>0.20552031753530997</v>
      </c>
      <c r="CM100" s="52">
        <f t="shared" si="163"/>
        <v>0.23870734308075189</v>
      </c>
      <c r="CN100" s="52">
        <f t="shared" si="163"/>
        <v>0.27372996785636433</v>
      </c>
      <c r="CO100" s="52">
        <f t="shared" si="163"/>
        <v>0.31042099923213012</v>
      </c>
      <c r="CP100" s="52">
        <f t="shared" si="163"/>
        <v>0.34865164575626661</v>
      </c>
      <c r="CQ100" s="52">
        <f t="shared" si="163"/>
        <v>0.38832128996056975</v>
      </c>
      <c r="CR100" s="52">
        <f t="shared" si="163"/>
        <v>0.42935954612663135</v>
      </c>
      <c r="CS100" s="52">
        <f t="shared" si="163"/>
        <v>0.47174200313930625</v>
      </c>
      <c r="CT100" s="52">
        <f t="shared" si="163"/>
        <v>0.51275346952415635</v>
      </c>
      <c r="CU100" s="52">
        <f t="shared" si="163"/>
        <v>0.55255539591329306</v>
      </c>
      <c r="CV100" s="69">
        <f t="shared" si="163"/>
        <v>0.59130217133960439</v>
      </c>
      <c r="CW100" s="52">
        <f t="shared" ref="CW100:DP100" si="164">CW$50*CW25</f>
        <v>0.63021152293010119</v>
      </c>
      <c r="CX100" s="52">
        <f t="shared" si="164"/>
        <v>0.66780515514584415</v>
      </c>
      <c r="CY100" s="52">
        <f t="shared" si="164"/>
        <v>0.70407045664070012</v>
      </c>
      <c r="CZ100" s="52">
        <f t="shared" si="164"/>
        <v>0.7389953749954572</v>
      </c>
      <c r="DA100" s="52">
        <f t="shared" si="164"/>
        <v>0.77256840707451524</v>
      </c>
      <c r="DB100" s="52">
        <f t="shared" si="164"/>
        <v>0.80477858950613268</v>
      </c>
      <c r="DC100" s="52">
        <f t="shared" si="164"/>
        <v>0.83561548928487717</v>
      </c>
      <c r="DD100" s="52">
        <f t="shared" si="164"/>
        <v>0.86506919449492536</v>
      </c>
      <c r="DE100" s="52">
        <f t="shared" si="164"/>
        <v>0.89313030515294478</v>
      </c>
      <c r="DF100" s="52">
        <f t="shared" si="164"/>
        <v>0.9197899241691565</v>
      </c>
      <c r="DG100" s="52">
        <f t="shared" si="164"/>
        <v>0.94503964842538879</v>
      </c>
      <c r="DH100" s="52">
        <f t="shared" si="164"/>
        <v>0.96887155996872376</v>
      </c>
      <c r="DI100" s="52">
        <f t="shared" si="164"/>
        <v>0.99127821731956745</v>
      </c>
      <c r="DJ100" s="52">
        <f t="shared" si="164"/>
        <v>1.0122526468928161</v>
      </c>
      <c r="DK100" s="52">
        <f t="shared" si="164"/>
        <v>1.0317883345308927</v>
      </c>
      <c r="DL100" s="52">
        <f t="shared" si="164"/>
        <v>1.0498792171474209</v>
      </c>
      <c r="DM100" s="52">
        <f t="shared" si="164"/>
        <v>1.0665196744803269</v>
      </c>
      <c r="DN100" s="52">
        <f t="shared" si="164"/>
        <v>1.0817045209531182</v>
      </c>
      <c r="DO100" s="52">
        <f t="shared" si="164"/>
        <v>1.0954289976431937</v>
      </c>
      <c r="DP100" s="52">
        <f t="shared" si="164"/>
        <v>1.1076887643559643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2.7051864347471595E-2</v>
      </c>
      <c r="CC101" s="52">
        <f t="shared" si="165"/>
        <v>8.0241961008070198E-2</v>
      </c>
      <c r="CD101" s="52">
        <f t="shared" si="165"/>
        <v>0.15859910743630504</v>
      </c>
      <c r="CE101" s="52">
        <f t="shared" si="165"/>
        <v>0.26104298082820465</v>
      </c>
      <c r="CF101" s="52">
        <f t="shared" si="165"/>
        <v>0.38638234375927599</v>
      </c>
      <c r="CG101" s="52">
        <f t="shared" si="165"/>
        <v>0.53333969256978608</v>
      </c>
      <c r="CH101" s="52">
        <f t="shared" si="165"/>
        <v>0.70056476164760717</v>
      </c>
      <c r="CI101" s="52">
        <f t="shared" si="165"/>
        <v>0.88665647785655011</v>
      </c>
      <c r="CJ101" s="52">
        <f t="shared" si="165"/>
        <v>1.0901633225409444</v>
      </c>
      <c r="CK101" s="52">
        <f t="shared" si="165"/>
        <v>1.3096162828218147</v>
      </c>
      <c r="CL101" s="52">
        <f t="shared" si="165"/>
        <v>1.5435585180132934</v>
      </c>
      <c r="CM101" s="52">
        <f t="shared" si="165"/>
        <v>1.7928093783784278</v>
      </c>
      <c r="CN101" s="52">
        <f t="shared" si="165"/>
        <v>2.0558464904454241</v>
      </c>
      <c r="CO101" s="52">
        <f t="shared" si="165"/>
        <v>2.3314141554526855</v>
      </c>
      <c r="CP101" s="52">
        <f t="shared" si="165"/>
        <v>2.6185450863464044</v>
      </c>
      <c r="CQ101" s="52">
        <f t="shared" si="165"/>
        <v>2.916483596526005</v>
      </c>
      <c r="CR101" s="52">
        <f t="shared" si="165"/>
        <v>3.2247010546790311</v>
      </c>
      <c r="CS101" s="52">
        <f t="shared" si="165"/>
        <v>3.5430141213421704</v>
      </c>
      <c r="CT101" s="52">
        <f t="shared" si="165"/>
        <v>3.8510303750815371</v>
      </c>
      <c r="CU101" s="52">
        <f t="shared" si="165"/>
        <v>4.1499623894344957</v>
      </c>
      <c r="CV101" s="69">
        <f t="shared" si="165"/>
        <v>4.4409697018602161</v>
      </c>
      <c r="CW101" s="52">
        <f t="shared" ref="CW101:DP101" si="166">CW$50*CW26</f>
        <v>4.7331980411219368</v>
      </c>
      <c r="CX101" s="52">
        <f t="shared" si="166"/>
        <v>5.01554468171478</v>
      </c>
      <c r="CY101" s="52">
        <f t="shared" si="166"/>
        <v>5.2879149062357094</v>
      </c>
      <c r="CZ101" s="52">
        <f t="shared" si="166"/>
        <v>5.5502181950973677</v>
      </c>
      <c r="DA101" s="52">
        <f t="shared" si="166"/>
        <v>5.8023681541020791</v>
      </c>
      <c r="DB101" s="52">
        <f t="shared" si="166"/>
        <v>6.0442824429438291</v>
      </c>
      <c r="DC101" s="52">
        <f t="shared" si="166"/>
        <v>6.2758827046280574</v>
      </c>
      <c r="DD101" s="52">
        <f t="shared" si="166"/>
        <v>6.4970944957990753</v>
      </c>
      <c r="DE101" s="52">
        <f t="shared" si="166"/>
        <v>6.7078472179656217</v>
      </c>
      <c r="DF101" s="52">
        <f t="shared" si="166"/>
        <v>6.9080740496139939</v>
      </c>
      <c r="DG101" s="52">
        <f t="shared" si="166"/>
        <v>7.0977118791998599</v>
      </c>
      <c r="DH101" s="52">
        <f t="shared" si="166"/>
        <v>7.2767012390082106</v>
      </c>
      <c r="DI101" s="52">
        <f t="shared" si="166"/>
        <v>7.4449862398727005</v>
      </c>
      <c r="DJ101" s="52">
        <f t="shared" si="166"/>
        <v>7.6025145067443969</v>
      </c>
      <c r="DK101" s="52">
        <f t="shared" si="166"/>
        <v>7.7492371151007164</v>
      </c>
      <c r="DL101" s="52">
        <f t="shared" si="166"/>
        <v>7.8851085281853308</v>
      </c>
      <c r="DM101" s="52">
        <f t="shared" si="166"/>
        <v>8.0100865350698847</v>
      </c>
      <c r="DN101" s="52">
        <f t="shared" si="166"/>
        <v>8.124132189528229</v>
      </c>
      <c r="DO101" s="52">
        <f t="shared" si="166"/>
        <v>8.2272097497144667</v>
      </c>
      <c r="DP101" s="52">
        <f t="shared" si="166"/>
        <v>8.3192866186357204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2.1807848924193931E-2</v>
      </c>
      <c r="CC102" s="52">
        <f t="shared" si="167"/>
        <v>6.468702269714767E-2</v>
      </c>
      <c r="CD102" s="52">
        <f t="shared" si="167"/>
        <v>0.12785460292337339</v>
      </c>
      <c r="CE102" s="52">
        <f t="shared" si="167"/>
        <v>0.21043968783448433</v>
      </c>
      <c r="CF102" s="52">
        <f t="shared" si="167"/>
        <v>0.31148196188799115</v>
      </c>
      <c r="CG102" s="52">
        <f t="shared" si="167"/>
        <v>0.42995156605260082</v>
      </c>
      <c r="CH102" s="52">
        <f t="shared" si="167"/>
        <v>0.56475998428008101</v>
      </c>
      <c r="CI102" s="52">
        <f t="shared" si="167"/>
        <v>0.71477774205831357</v>
      </c>
      <c r="CJ102" s="52">
        <f t="shared" si="167"/>
        <v>0.87883469824113092</v>
      </c>
      <c r="CK102" s="52">
        <f t="shared" si="167"/>
        <v>1.0557466087216982</v>
      </c>
      <c r="CL102" s="52">
        <f t="shared" si="167"/>
        <v>1.2443390420014715</v>
      </c>
      <c r="CM102" s="52">
        <f t="shared" si="167"/>
        <v>1.4452725169461016</v>
      </c>
      <c r="CN102" s="52">
        <f t="shared" si="167"/>
        <v>1.657319772829575</v>
      </c>
      <c r="CO102" s="52">
        <f t="shared" si="167"/>
        <v>1.8794685286299464</v>
      </c>
      <c r="CP102" s="52">
        <f t="shared" si="167"/>
        <v>2.110939006300689</v>
      </c>
      <c r="CQ102" s="52">
        <f t="shared" si="167"/>
        <v>2.3511220094105441</v>
      </c>
      <c r="CR102" s="52">
        <f t="shared" si="167"/>
        <v>2.5995913820520817</v>
      </c>
      <c r="CS102" s="52">
        <f t="shared" si="167"/>
        <v>2.8561993251950253</v>
      </c>
      <c r="CT102" s="52">
        <f t="shared" si="167"/>
        <v>3.1045064969841709</v>
      </c>
      <c r="CU102" s="52">
        <f t="shared" si="167"/>
        <v>3.3454904130603142</v>
      </c>
      <c r="CV102" s="69">
        <f t="shared" si="167"/>
        <v>3.5800858340523964</v>
      </c>
      <c r="CW102" s="52">
        <f t="shared" ref="CW102:DP102" si="168">CW$50*CW27</f>
        <v>3.8156655853083694</v>
      </c>
      <c r="CX102" s="52">
        <f t="shared" si="168"/>
        <v>4.0432792093903602</v>
      </c>
      <c r="CY102" s="52">
        <f t="shared" si="168"/>
        <v>4.2628503499042436</v>
      </c>
      <c r="CZ102" s="52">
        <f t="shared" si="168"/>
        <v>4.4743060345232193</v>
      </c>
      <c r="DA102" s="52">
        <f t="shared" si="168"/>
        <v>4.6775766166016179</v>
      </c>
      <c r="DB102" s="52">
        <f t="shared" si="168"/>
        <v>4.8725957175368118</v>
      </c>
      <c r="DC102" s="52">
        <f t="shared" si="168"/>
        <v>5.0593001698709985</v>
      </c>
      <c r="DD102" s="52">
        <f t="shared" si="168"/>
        <v>5.2376299611246937</v>
      </c>
      <c r="DE102" s="52">
        <f t="shared" si="168"/>
        <v>5.4075281783542284</v>
      </c>
      <c r="DF102" s="52">
        <f t="shared" si="168"/>
        <v>5.5689409534247893</v>
      </c>
      <c r="DG102" s="52">
        <f t="shared" si="168"/>
        <v>5.7218174089917824</v>
      </c>
      <c r="DH102" s="52">
        <f t="shared" si="168"/>
        <v>5.8661096051820811</v>
      </c>
      <c r="DI102" s="52">
        <f t="shared" si="168"/>
        <v>6.001772486968032</v>
      </c>
      <c r="DJ102" s="52">
        <f t="shared" si="168"/>
        <v>6.1287638322262428</v>
      </c>
      <c r="DK102" s="52">
        <f t="shared" si="168"/>
        <v>6.2470442004736668</v>
      </c>
      <c r="DL102" s="52">
        <f t="shared" si="168"/>
        <v>6.3565768822735782</v>
      </c>
      <c r="DM102" s="52">
        <f t="shared" si="168"/>
        <v>6.457327849304062</v>
      </c>
      <c r="DN102" s="52">
        <f t="shared" si="168"/>
        <v>6.5492657050814893</v>
      </c>
      <c r="DO102" s="52">
        <f t="shared" si="168"/>
        <v>6.6323616363320141</v>
      </c>
      <c r="DP102" s="52">
        <f t="shared" si="168"/>
        <v>6.7065893650037038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2.5473941984541074E-3</v>
      </c>
      <c r="CC103" s="52">
        <f t="shared" si="169"/>
        <v>7.5561485640690687E-3</v>
      </c>
      <c r="CD103" s="52">
        <f t="shared" si="169"/>
        <v>1.4934809703827469E-2</v>
      </c>
      <c r="CE103" s="52">
        <f t="shared" si="169"/>
        <v>2.458164680879333E-2</v>
      </c>
      <c r="CF103" s="52">
        <f t="shared" si="169"/>
        <v>3.6384484567677303E-2</v>
      </c>
      <c r="CG103" s="52">
        <f t="shared" si="169"/>
        <v>5.0223024232507442E-2</v>
      </c>
      <c r="CH103" s="52">
        <f t="shared" si="169"/>
        <v>6.5970115277075081E-2</v>
      </c>
      <c r="CI103" s="52">
        <f t="shared" si="169"/>
        <v>8.3493822780633387E-2</v>
      </c>
      <c r="CJ103" s="52">
        <f t="shared" si="169"/>
        <v>0.10265746151679984</v>
      </c>
      <c r="CK103" s="52">
        <f t="shared" si="169"/>
        <v>0.12332269887983278</v>
      </c>
      <c r="CL103" s="52">
        <f t="shared" si="169"/>
        <v>0.14535234848347864</v>
      </c>
      <c r="CM103" s="52">
        <f t="shared" si="169"/>
        <v>0.16882356612298244</v>
      </c>
      <c r="CN103" s="52">
        <f t="shared" si="169"/>
        <v>0.19359299438311695</v>
      </c>
      <c r="CO103" s="52">
        <f t="shared" si="169"/>
        <v>0.21954238781879168</v>
      </c>
      <c r="CP103" s="52">
        <f t="shared" si="169"/>
        <v>0.24658065986394001</v>
      </c>
      <c r="CQ103" s="52">
        <f t="shared" si="169"/>
        <v>0.27463664974245322</v>
      </c>
      <c r="CR103" s="52">
        <f t="shared" si="169"/>
        <v>0.30366057780435313</v>
      </c>
      <c r="CS103" s="52">
        <f t="shared" si="169"/>
        <v>0.33363517951366578</v>
      </c>
      <c r="CT103" s="52">
        <f t="shared" si="169"/>
        <v>0.36264016074996142</v>
      </c>
      <c r="CU103" s="52">
        <f t="shared" si="169"/>
        <v>0.39078970598328666</v>
      </c>
      <c r="CV103" s="69">
        <f t="shared" si="169"/>
        <v>0.41819300543278604</v>
      </c>
      <c r="CW103" s="52">
        <f t="shared" ref="CW103:DP103" si="170">CW$50*CW28</f>
        <v>0.4457112853745071</v>
      </c>
      <c r="CX103" s="52">
        <f t="shared" si="170"/>
        <v>0.47229903492702313</v>
      </c>
      <c r="CY103" s="52">
        <f t="shared" si="170"/>
        <v>0.49794733483213144</v>
      </c>
      <c r="CZ103" s="52">
        <f t="shared" si="170"/>
        <v>0.52264766112753791</v>
      </c>
      <c r="DA103" s="52">
        <f t="shared" si="170"/>
        <v>0.54639187832671499</v>
      </c>
      <c r="DB103" s="52">
        <f t="shared" si="170"/>
        <v>0.5691722326861447</v>
      </c>
      <c r="DC103" s="52">
        <f t="shared" si="170"/>
        <v>0.59098134555898807</v>
      </c>
      <c r="DD103" s="52">
        <f t="shared" si="170"/>
        <v>0.61181220683422433</v>
      </c>
      <c r="DE103" s="52">
        <f t="shared" si="170"/>
        <v>0.63165816846036449</v>
      </c>
      <c r="DF103" s="52">
        <f t="shared" si="170"/>
        <v>0.65051293805274513</v>
      </c>
      <c r="DG103" s="52">
        <f t="shared" si="170"/>
        <v>0.66837057258356491</v>
      </c>
      <c r="DH103" s="52">
        <f t="shared" si="170"/>
        <v>0.68522547215367258</v>
      </c>
      <c r="DI103" s="52">
        <f t="shared" si="170"/>
        <v>0.70107237384527876</v>
      </c>
      <c r="DJ103" s="52">
        <f t="shared" si="170"/>
        <v>0.71590634565465572</v>
      </c>
      <c r="DK103" s="52">
        <f t="shared" si="170"/>
        <v>0.72972278050395589</v>
      </c>
      <c r="DL103" s="52">
        <f t="shared" si="170"/>
        <v>0.74251739033127639</v>
      </c>
      <c r="DM103" s="52">
        <f t="shared" si="170"/>
        <v>0.7542862002581171</v>
      </c>
      <c r="DN103" s="52">
        <f t="shared" si="170"/>
        <v>0.76502554283334478</v>
      </c>
      <c r="DO103" s="52">
        <f t="shared" si="170"/>
        <v>0.77473205235285492</v>
      </c>
      <c r="DP103" s="52">
        <f t="shared" si="170"/>
        <v>0.78340265925406616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3.5903619475788025E-2</v>
      </c>
      <c r="CC106" s="52">
        <f t="shared" si="175"/>
        <v>0.10649827298479865</v>
      </c>
      <c r="CD106" s="52">
        <f t="shared" si="175"/>
        <v>0.21049499322677681</v>
      </c>
      <c r="CE106" s="52">
        <f t="shared" si="175"/>
        <v>0.34645996039667698</v>
      </c>
      <c r="CF106" s="52">
        <f t="shared" si="175"/>
        <v>0.51281214722610269</v>
      </c>
      <c r="CG106" s="52">
        <f t="shared" si="175"/>
        <v>0.70785603267114983</v>
      </c>
      <c r="CH106" s="52">
        <f t="shared" si="175"/>
        <v>0.92979952498884721</v>
      </c>
      <c r="CI106" s="52">
        <f t="shared" si="175"/>
        <v>1.1767830999669873</v>
      </c>
      <c r="CJ106" s="52">
        <f t="shared" si="175"/>
        <v>1.4468802813817572</v>
      </c>
      <c r="CK106" s="52">
        <f t="shared" si="175"/>
        <v>1.7381413744271248</v>
      </c>
      <c r="CL106" s="52">
        <f t="shared" si="175"/>
        <v>2.0486328394050353</v>
      </c>
      <c r="CM106" s="52">
        <f t="shared" si="175"/>
        <v>2.3794421296489805</v>
      </c>
      <c r="CN106" s="52">
        <f t="shared" si="175"/>
        <v>2.7285487294144906</v>
      </c>
      <c r="CO106" s="52">
        <f t="shared" si="175"/>
        <v>3.094286057428886</v>
      </c>
      <c r="CP106" s="52">
        <f t="shared" si="175"/>
        <v>3.4753703165439287</v>
      </c>
      <c r="CQ106" s="52">
        <f t="shared" si="175"/>
        <v>3.8707985487452845</v>
      </c>
      <c r="CR106" s="52">
        <f t="shared" si="175"/>
        <v>4.2798691470293972</v>
      </c>
      <c r="CS106" s="52">
        <f t="shared" si="175"/>
        <v>4.702338780650515</v>
      </c>
      <c r="CT106" s="52">
        <f t="shared" si="175"/>
        <v>5.1111423375724465</v>
      </c>
      <c r="CU106" s="52">
        <f t="shared" si="175"/>
        <v>5.5078891626563378</v>
      </c>
      <c r="CV106" s="69">
        <f t="shared" si="175"/>
        <v>5.8941182105253205</v>
      </c>
      <c r="CW106" s="52">
        <f t="shared" ref="CW106:DP106" si="176">CW$50*CW31</f>
        <v>6.281967822593737</v>
      </c>
      <c r="CX106" s="52">
        <f t="shared" si="176"/>
        <v>6.6567023035116852</v>
      </c>
      <c r="CY106" s="52">
        <f t="shared" si="176"/>
        <v>7.0181959429934455</v>
      </c>
      <c r="CZ106" s="52">
        <f t="shared" si="176"/>
        <v>7.36632860215403</v>
      </c>
      <c r="DA106" s="52">
        <f t="shared" si="176"/>
        <v>7.7009856173843625</v>
      </c>
      <c r="DB106" s="52">
        <f t="shared" si="176"/>
        <v>8.0220577054580957</v>
      </c>
      <c r="DC106" s="52">
        <f t="shared" si="176"/>
        <v>8.3294408698565459</v>
      </c>
      <c r="DD106" s="52">
        <f t="shared" si="176"/>
        <v>8.6230363082982624</v>
      </c>
      <c r="DE106" s="52">
        <f t="shared" si="176"/>
        <v>8.9027503214605872</v>
      </c>
      <c r="DF106" s="52">
        <f t="shared" si="176"/>
        <v>9.1684942228792625</v>
      </c>
      <c r="DG106" s="52">
        <f t="shared" si="176"/>
        <v>9.4201842500141826</v>
      </c>
      <c r="DH106" s="52">
        <f t="shared" si="176"/>
        <v>9.6577414764673968</v>
      </c>
      <c r="DI106" s="52">
        <f t="shared" si="176"/>
        <v>9.8810917253416886</v>
      </c>
      <c r="DJ106" s="52">
        <f t="shared" si="176"/>
        <v>10.090165483726489</v>
      </c>
      <c r="DK106" s="52">
        <f t="shared" si="176"/>
        <v>10.284897818298942</v>
      </c>
      <c r="DL106" s="52">
        <f t="shared" si="176"/>
        <v>10.465228292027769</v>
      </c>
      <c r="DM106" s="52">
        <f t="shared" si="176"/>
        <v>10.631100881967948</v>
      </c>
      <c r="DN106" s="52">
        <f t="shared" si="176"/>
        <v>10.782463898133681</v>
      </c>
      <c r="DO106" s="52">
        <f t="shared" si="176"/>
        <v>10.919269903438275</v>
      </c>
      <c r="DP106" s="52">
        <f t="shared" si="176"/>
        <v>11.041475634688723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3.4797379101056597E-2</v>
      </c>
      <c r="CC107" s="52">
        <f t="shared" si="177"/>
        <v>0.10321691330198447</v>
      </c>
      <c r="CD107" s="52">
        <f t="shared" si="177"/>
        <v>0.20400935017501406</v>
      </c>
      <c r="CE107" s="52">
        <f t="shared" si="177"/>
        <v>0.33578504789441205</v>
      </c>
      <c r="CF107" s="52">
        <f t="shared" si="177"/>
        <v>0.49701169283746405</v>
      </c>
      <c r="CG107" s="52">
        <f t="shared" si="177"/>
        <v>0.68604600531816673</v>
      </c>
      <c r="CH107" s="52">
        <f t="shared" si="177"/>
        <v>0.90115111042879437</v>
      </c>
      <c r="CI107" s="52">
        <f t="shared" si="177"/>
        <v>1.1405247784804036</v>
      </c>
      <c r="CJ107" s="52">
        <f t="shared" si="177"/>
        <v>1.4022998906568986</v>
      </c>
      <c r="CK107" s="52">
        <f t="shared" si="177"/>
        <v>1.6845868249567262</v>
      </c>
      <c r="CL107" s="52">
        <f t="shared" si="177"/>
        <v>1.9855116167249978</v>
      </c>
      <c r="CM107" s="52">
        <f t="shared" si="177"/>
        <v>2.3061282133478755</v>
      </c>
      <c r="CN107" s="52">
        <f t="shared" si="177"/>
        <v>2.6444783539768282</v>
      </c>
      <c r="CO107" s="52">
        <f t="shared" si="177"/>
        <v>2.9989468070225378</v>
      </c>
      <c r="CP107" s="52">
        <f t="shared" si="177"/>
        <v>3.3682893309096889</v>
      </c>
      <c r="CQ107" s="52">
        <f t="shared" si="177"/>
        <v>3.7515338701531578</v>
      </c>
      <c r="CR107" s="52">
        <f t="shared" si="177"/>
        <v>4.1480004352354758</v>
      </c>
      <c r="CS107" s="52">
        <f t="shared" si="177"/>
        <v>4.5574531927690769</v>
      </c>
      <c r="CT107" s="52">
        <f t="shared" si="177"/>
        <v>4.9536609444044171</v>
      </c>
      <c r="CU107" s="52">
        <f t="shared" si="177"/>
        <v>5.3381834488526048</v>
      </c>
      <c r="CV107" s="69">
        <f t="shared" si="177"/>
        <v>5.7125122434077147</v>
      </c>
      <c r="CW107" s="52">
        <f t="shared" ref="CW107:DP107" si="178">CW$50*CW32</f>
        <v>6.0884116703288287</v>
      </c>
      <c r="CX107" s="52">
        <f t="shared" si="178"/>
        <v>6.4516000615029547</v>
      </c>
      <c r="CY107" s="52">
        <f t="shared" si="178"/>
        <v>6.8019555799528515</v>
      </c>
      <c r="CZ107" s="52">
        <f t="shared" si="178"/>
        <v>7.1393617884394098</v>
      </c>
      <c r="DA107" s="52">
        <f t="shared" si="178"/>
        <v>7.46370755629858</v>
      </c>
      <c r="DB107" s="52">
        <f t="shared" si="178"/>
        <v>7.7748869674719785</v>
      </c>
      <c r="DC107" s="52">
        <f t="shared" si="178"/>
        <v>8.0727992297180826</v>
      </c>
      <c r="DD107" s="52">
        <f t="shared" si="178"/>
        <v>8.3573485849909339</v>
      </c>
      <c r="DE107" s="52">
        <f t="shared" si="178"/>
        <v>8.6284442209741297</v>
      </c>
      <c r="DF107" s="52">
        <f t="shared" si="178"/>
        <v>8.8860001837565274</v>
      </c>
      <c r="DG107" s="52">
        <f t="shared" si="178"/>
        <v>9.1299352916382031</v>
      </c>
      <c r="DH107" s="52">
        <f t="shared" si="178"/>
        <v>9.3601730500531328</v>
      </c>
      <c r="DI107" s="52">
        <f t="shared" si="178"/>
        <v>9.5766415675973082</v>
      </c>
      <c r="DJ107" s="52">
        <f t="shared" si="178"/>
        <v>9.7792734731494715</v>
      </c>
      <c r="DK107" s="52">
        <f t="shared" si="178"/>
        <v>9.9680058340726063</v>
      </c>
      <c r="DL107" s="52">
        <f t="shared" si="178"/>
        <v>10.142780075484307</v>
      </c>
      <c r="DM107" s="52">
        <f t="shared" si="178"/>
        <v>10.303541900584273</v>
      </c>
      <c r="DN107" s="52">
        <f t="shared" si="178"/>
        <v>10.450241212026963</v>
      </c>
      <c r="DO107" s="52">
        <f t="shared" si="178"/>
        <v>10.58283203432819</v>
      </c>
      <c r="DP107" s="52">
        <f t="shared" si="178"/>
        <v>10.701272437294007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6.0832685860055637E-3</v>
      </c>
      <c r="CC112" s="52">
        <f t="shared" si="187"/>
        <v>1.8044353409804825E-2</v>
      </c>
      <c r="CD112" s="52">
        <f t="shared" si="187"/>
        <v>3.5664860493283192E-2</v>
      </c>
      <c r="CE112" s="52">
        <f t="shared" si="187"/>
        <v>5.8701853021005987E-2</v>
      </c>
      <c r="CF112" s="52">
        <f t="shared" si="187"/>
        <v>8.6887452331827639E-2</v>
      </c>
      <c r="CG112" s="52">
        <f t="shared" si="187"/>
        <v>0.11993438070684717</v>
      </c>
      <c r="CH112" s="52">
        <f t="shared" si="187"/>
        <v>0.15753899813532396</v>
      </c>
      <c r="CI112" s="52">
        <f t="shared" si="187"/>
        <v>0.19938623930099733</v>
      </c>
      <c r="CJ112" s="52">
        <f t="shared" si="187"/>
        <v>0.24514969498760686</v>
      </c>
      <c r="CK112" s="52">
        <f t="shared" si="187"/>
        <v>0.29449902197797823</v>
      </c>
      <c r="CL112" s="52">
        <f t="shared" si="187"/>
        <v>0.34710661426812883</v>
      </c>
      <c r="CM112" s="52">
        <f t="shared" si="187"/>
        <v>0.40315672266059532</v>
      </c>
      <c r="CN112" s="52">
        <f t="shared" si="187"/>
        <v>0.46230700451317824</v>
      </c>
      <c r="CO112" s="52">
        <f t="shared" si="187"/>
        <v>0.52427508546780044</v>
      </c>
      <c r="CP112" s="52">
        <f t="shared" si="187"/>
        <v>0.5888434475422446</v>
      </c>
      <c r="CQ112" s="52">
        <f t="shared" si="187"/>
        <v>0.65584215625439535</v>
      </c>
      <c r="CR112" s="52">
        <f t="shared" si="187"/>
        <v>0.72515233601714535</v>
      </c>
      <c r="CS112" s="52">
        <f t="shared" si="187"/>
        <v>0.79673275850022485</v>
      </c>
      <c r="CT112" s="52">
        <f t="shared" si="187"/>
        <v>0.86599769256481318</v>
      </c>
      <c r="CU112" s="52">
        <f t="shared" si="187"/>
        <v>0.93321981481513006</v>
      </c>
      <c r="CV112" s="69">
        <f t="shared" si="187"/>
        <v>0.99865987540536238</v>
      </c>
      <c r="CW112" s="52">
        <f t="shared" ref="CW112:DP112" si="188">CW$50*CW37</f>
        <v>1.0643745135292799</v>
      </c>
      <c r="CX112" s="52">
        <f t="shared" si="188"/>
        <v>1.1278670117549403</v>
      </c>
      <c r="CY112" s="52">
        <f t="shared" si="188"/>
        <v>1.1891160705742936</v>
      </c>
      <c r="CZ112" s="52">
        <f t="shared" si="188"/>
        <v>1.2481013344600786</v>
      </c>
      <c r="DA112" s="52">
        <f t="shared" si="188"/>
        <v>1.3048033755790789</v>
      </c>
      <c r="DB112" s="52">
        <f t="shared" si="188"/>
        <v>1.359203677714057</v>
      </c>
      <c r="DC112" s="52">
        <f t="shared" si="188"/>
        <v>1.4112846203920804</v>
      </c>
      <c r="DD112" s="52">
        <f t="shared" si="188"/>
        <v>1.4610294632169503</v>
      </c>
      <c r="DE112" s="52">
        <f t="shared" si="188"/>
        <v>1.5084223304035971</v>
      </c>
      <c r="DF112" s="52">
        <f t="shared" si="188"/>
        <v>1.5534481955120703</v>
      </c>
      <c r="DG112" s="52">
        <f t="shared" si="188"/>
        <v>1.5960928663791192</v>
      </c>
      <c r="DH112" s="52">
        <f t="shared" si="188"/>
        <v>1.6363429702449976</v>
      </c>
      <c r="DI112" s="52">
        <f t="shared" si="188"/>
        <v>1.6741859390735234</v>
      </c>
      <c r="DJ112" s="52">
        <f t="shared" si="188"/>
        <v>1.7096099950631451</v>
      </c>
      <c r="DK112" s="52">
        <f t="shared" si="188"/>
        <v>1.74260413634695</v>
      </c>
      <c r="DL112" s="52">
        <f t="shared" si="188"/>
        <v>1.7731581228795295</v>
      </c>
      <c r="DM112" s="52">
        <f t="shared" si="188"/>
        <v>1.8012624625086557</v>
      </c>
      <c r="DN112" s="52">
        <f t="shared" si="188"/>
        <v>1.8269083972296667</v>
      </c>
      <c r="DO112" s="52">
        <f t="shared" si="188"/>
        <v>1.8500878896206097</v>
      </c>
      <c r="DP112" s="52">
        <f t="shared" si="188"/>
        <v>1.8707936094560988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2.6225527704521533E-2</v>
      </c>
      <c r="CC114" s="52">
        <f t="shared" si="191"/>
        <v>7.779085923440128E-2</v>
      </c>
      <c r="CD114" s="52">
        <f t="shared" si="191"/>
        <v>0.15375447815935683</v>
      </c>
      <c r="CE114" s="52">
        <f t="shared" si="191"/>
        <v>0.25306906163089737</v>
      </c>
      <c r="CF114" s="52">
        <f t="shared" si="191"/>
        <v>0.37457976022062756</v>
      </c>
      <c r="CG114" s="52">
        <f t="shared" si="191"/>
        <v>0.5170480933864815</v>
      </c>
      <c r="CH114" s="52">
        <f t="shared" si="191"/>
        <v>0.67916504124855437</v>
      </c>
      <c r="CI114" s="52">
        <f t="shared" si="191"/>
        <v>0.85957232838903341</v>
      </c>
      <c r="CJ114" s="52">
        <f t="shared" si="191"/>
        <v>1.0568627747988451</v>
      </c>
      <c r="CK114" s="52">
        <f t="shared" si="191"/>
        <v>1.269612240630879</v>
      </c>
      <c r="CL114" s="52">
        <f t="shared" si="191"/>
        <v>1.4964083864146445</v>
      </c>
      <c r="CM114" s="52">
        <f t="shared" si="191"/>
        <v>1.7380455342252215</v>
      </c>
      <c r="CN114" s="52">
        <f t="shared" si="191"/>
        <v>1.9930478135958516</v>
      </c>
      <c r="CO114" s="52">
        <f t="shared" si="191"/>
        <v>2.2601978828218088</v>
      </c>
      <c r="CP114" s="52">
        <f t="shared" si="191"/>
        <v>2.5385580019713077</v>
      </c>
      <c r="CQ114" s="52">
        <f t="shared" si="191"/>
        <v>2.8273955679370446</v>
      </c>
      <c r="CR114" s="52">
        <f t="shared" si="191"/>
        <v>3.1261980971817569</v>
      </c>
      <c r="CS114" s="52">
        <f t="shared" si="191"/>
        <v>3.4347878505998279</v>
      </c>
      <c r="CT114" s="52">
        <f t="shared" si="191"/>
        <v>3.7333953214982132</v>
      </c>
      <c r="CU114" s="52">
        <f t="shared" si="191"/>
        <v>4.0231960436770784</v>
      </c>
      <c r="CV114" s="69">
        <f t="shared" si="191"/>
        <v>4.3053141349188149</v>
      </c>
      <c r="CW114" s="52">
        <f t="shared" ref="CW114:DP114" si="192">CW$50*CW39</f>
        <v>4.5886159550416439</v>
      </c>
      <c r="CX114" s="52">
        <f t="shared" si="192"/>
        <v>4.8623379266601461</v>
      </c>
      <c r="CY114" s="52">
        <f t="shared" si="192"/>
        <v>5.1263882256454734</v>
      </c>
      <c r="CZ114" s="52">
        <f t="shared" si="192"/>
        <v>5.3806790974563663</v>
      </c>
      <c r="DA114" s="52">
        <f t="shared" si="192"/>
        <v>5.6251267869255051</v>
      </c>
      <c r="DB114" s="52">
        <f t="shared" si="192"/>
        <v>5.859651468945505</v>
      </c>
      <c r="DC114" s="52">
        <f t="shared" si="192"/>
        <v>6.0841771800446685</v>
      </c>
      <c r="DD114" s="52">
        <f t="shared" si="192"/>
        <v>6.2986317508426541</v>
      </c>
      <c r="DE114" s="52">
        <f t="shared" si="192"/>
        <v>6.5029467393768421</v>
      </c>
      <c r="DF114" s="52">
        <f t="shared" si="192"/>
        <v>6.697057365289167</v>
      </c>
      <c r="DG114" s="52">
        <f t="shared" si="192"/>
        <v>6.8809024448647742</v>
      </c>
      <c r="DH114" s="52">
        <f t="shared" si="192"/>
        <v>7.054424326912331</v>
      </c>
      <c r="DI114" s="52">
        <f t="shared" si="192"/>
        <v>7.2175688294774423</v>
      </c>
      <c r="DJ114" s="52">
        <f t="shared" si="192"/>
        <v>7.3702851773795439</v>
      </c>
      <c r="DK114" s="52">
        <f t="shared" si="192"/>
        <v>7.5125259405633189</v>
      </c>
      <c r="DL114" s="52">
        <f t="shared" si="192"/>
        <v>7.6442469732556946</v>
      </c>
      <c r="DM114" s="52">
        <f t="shared" si="192"/>
        <v>7.7654073539195529</v>
      </c>
      <c r="DN114" s="52">
        <f t="shared" si="192"/>
        <v>7.8759693259951362</v>
      </c>
      <c r="DO114" s="52">
        <f t="shared" si="192"/>
        <v>7.9758982394207036</v>
      </c>
      <c r="DP114" s="52">
        <f t="shared" si="192"/>
        <v>8.0651624929236458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0.12428507861554018</v>
      </c>
      <c r="CC120" s="54">
        <f t="shared" si="204"/>
        <v>0.3700347218466985</v>
      </c>
      <c r="CD120" s="54">
        <f t="shared" si="204"/>
        <v>0.73419349838650072</v>
      </c>
      <c r="CE120" s="54">
        <f t="shared" si="204"/>
        <v>1.2132248384789948</v>
      </c>
      <c r="CF120" s="54">
        <f t="shared" si="204"/>
        <v>1.8030909330492046</v>
      </c>
      <c r="CG120" s="54">
        <f t="shared" si="204"/>
        <v>2.4993552375974541</v>
      </c>
      <c r="CH120" s="54">
        <f t="shared" si="204"/>
        <v>3.2972344221738665</v>
      </c>
      <c r="CI120" s="54">
        <f t="shared" si="204"/>
        <v>4.1916910283197657</v>
      </c>
      <c r="CJ120" s="54">
        <f t="shared" si="204"/>
        <v>5.1774255581904276</v>
      </c>
      <c r="CK120" s="54">
        <f t="shared" si="204"/>
        <v>6.2490234015091524</v>
      </c>
      <c r="CL120" s="54">
        <f t="shared" si="204"/>
        <v>7.4010898165739096</v>
      </c>
      <c r="CM120" s="54">
        <f t="shared" si="204"/>
        <v>8.6391555639978641</v>
      </c>
      <c r="CN120" s="54">
        <f t="shared" si="204"/>
        <v>9.9575858305424063</v>
      </c>
      <c r="CO120" s="54">
        <f t="shared" si="204"/>
        <v>11.351993998860792</v>
      </c>
      <c r="CP120" s="54">
        <f t="shared" si="204"/>
        <v>12.819376926054247</v>
      </c>
      <c r="CQ120" s="54">
        <f t="shared" si="204"/>
        <v>14.357771833079884</v>
      </c>
      <c r="CR120" s="54">
        <f t="shared" si="204"/>
        <v>15.966360755679045</v>
      </c>
      <c r="CS120" s="54">
        <f t="shared" si="204"/>
        <v>17.646092600859024</v>
      </c>
      <c r="CT120" s="54">
        <f t="shared" si="204"/>
        <v>19.296743843915657</v>
      </c>
      <c r="CU120" s="54">
        <f t="shared" si="204"/>
        <v>20.924591800596133</v>
      </c>
      <c r="CV120" s="70">
        <f t="shared" ref="CV120:DP120" si="205">CV127</f>
        <v>22.535797563570345</v>
      </c>
      <c r="CW120" s="58">
        <f t="shared" si="205"/>
        <v>24.177475937441393</v>
      </c>
      <c r="CX120" s="58">
        <f t="shared" si="205"/>
        <v>25.793891739714187</v>
      </c>
      <c r="CY120" s="58">
        <f t="shared" si="205"/>
        <v>27.384802825262064</v>
      </c>
      <c r="CZ120" s="58">
        <f t="shared" si="205"/>
        <v>28.949977780677962</v>
      </c>
      <c r="DA120" s="58">
        <f t="shared" si="205"/>
        <v>30.489195739117235</v>
      </c>
      <c r="DB120" s="58">
        <f t="shared" si="205"/>
        <v>32.002246197512996</v>
      </c>
      <c r="DC120" s="58">
        <f t="shared" si="205"/>
        <v>33.48892883613766</v>
      </c>
      <c r="DD120" s="58">
        <f t="shared" si="205"/>
        <v>34.94905334048498</v>
      </c>
      <c r="DE120" s="58">
        <f t="shared" si="205"/>
        <v>36.382439225448081</v>
      </c>
      <c r="DF120" s="58">
        <f t="shared" si="205"/>
        <v>37.788915661766673</v>
      </c>
      <c r="DG120" s="58">
        <f t="shared" si="205"/>
        <v>39.168321304720486</v>
      </c>
      <c r="DH120" s="58">
        <f t="shared" si="205"/>
        <v>40.520504125042251</v>
      </c>
      <c r="DI120" s="58">
        <f t="shared" si="205"/>
        <v>41.845321242027552</v>
      </c>
      <c r="DJ120" s="58">
        <f t="shared" si="205"/>
        <v>43.142638758816361</v>
      </c>
      <c r="DK120" s="58">
        <f t="shared" si="205"/>
        <v>44.412331599822394</v>
      </c>
      <c r="DL120" s="58">
        <f t="shared" si="205"/>
        <v>45.654283350286818</v>
      </c>
      <c r="DM120" s="58">
        <f t="shared" si="205"/>
        <v>46.868386097933069</v>
      </c>
      <c r="DN120" s="58">
        <f t="shared" si="205"/>
        <v>48.054540276698731</v>
      </c>
      <c r="DO120" s="58">
        <f t="shared" si="205"/>
        <v>49.212654512522377</v>
      </c>
      <c r="DP120" s="58">
        <f t="shared" si="205"/>
        <v>50.342645471162186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6.9158115709056125E-2</v>
      </c>
      <c r="CC124" s="58">
        <f t="shared" si="209"/>
        <v>0.20513864600375917</v>
      </c>
      <c r="CD124" s="58">
        <f t="shared" si="209"/>
        <v>0.40545876182682289</v>
      </c>
      <c r="CE124" s="58">
        <f t="shared" si="209"/>
        <v>0.66735661695129134</v>
      </c>
      <c r="CF124" s="58">
        <f t="shared" si="209"/>
        <v>0.98778681182237382</v>
      </c>
      <c r="CG124" s="58">
        <f t="shared" si="209"/>
        <v>1.363483407176745</v>
      </c>
      <c r="CH124" s="58">
        <f t="shared" si="209"/>
        <v>1.7909944477538715</v>
      </c>
      <c r="CI124" s="58">
        <f t="shared" si="209"/>
        <v>2.2667380888119339</v>
      </c>
      <c r="CJ124" s="58">
        <f t="shared" si="209"/>
        <v>2.7870035215928612</v>
      </c>
      <c r="CK124" s="58">
        <f t="shared" si="209"/>
        <v>3.3480352133408582</v>
      </c>
      <c r="CL124" s="58">
        <f t="shared" si="209"/>
        <v>3.946108749522836</v>
      </c>
      <c r="CM124" s="58">
        <f t="shared" si="209"/>
        <v>4.5833187998284775</v>
      </c>
      <c r="CN124" s="58">
        <f t="shared" si="209"/>
        <v>5.2557734150981092</v>
      </c>
      <c r="CO124" s="58">
        <f t="shared" si="209"/>
        <v>5.9602624003102429</v>
      </c>
      <c r="CP124" s="58">
        <f t="shared" si="209"/>
        <v>6.6943128852356111</v>
      </c>
      <c r="CQ124" s="58">
        <f t="shared" si="209"/>
        <v>7.4559929563953071</v>
      </c>
      <c r="CR124" s="58">
        <f t="shared" si="209"/>
        <v>8.2439511673601782</v>
      </c>
      <c r="CS124" s="58">
        <f t="shared" si="209"/>
        <v>9.0577188106261914</v>
      </c>
      <c r="CT124" s="58">
        <f t="shared" si="209"/>
        <v>9.8451626423252847</v>
      </c>
      <c r="CU124" s="58">
        <f t="shared" si="209"/>
        <v>10.609382607804132</v>
      </c>
      <c r="CV124" s="70">
        <f t="shared" ref="CV124:DP124" si="210">CV50*CV45</f>
        <v>11.353343065627454</v>
      </c>
      <c r="CW124" s="58">
        <f t="shared" si="210"/>
        <v>12.10042507966307</v>
      </c>
      <c r="CX124" s="58">
        <f t="shared" si="210"/>
        <v>12.822244522100432</v>
      </c>
      <c r="CY124" s="58">
        <f t="shared" si="210"/>
        <v>13.518559247812879</v>
      </c>
      <c r="CZ124" s="58">
        <f t="shared" si="210"/>
        <v>14.18913784339334</v>
      </c>
      <c r="DA124" s="58">
        <f t="shared" si="210"/>
        <v>14.833759441997184</v>
      </c>
      <c r="DB124" s="58">
        <f t="shared" si="210"/>
        <v>15.45221354055751</v>
      </c>
      <c r="DC124" s="58">
        <f t="shared" si="210"/>
        <v>16.044299819346744</v>
      </c>
      <c r="DD124" s="58">
        <f t="shared" si="210"/>
        <v>16.609827963858628</v>
      </c>
      <c r="DE124" s="58">
        <f t="shared" si="210"/>
        <v>17.1486174889863</v>
      </c>
      <c r="DF124" s="58">
        <f t="shared" si="210"/>
        <v>17.660497565469463</v>
      </c>
      <c r="DG124" s="58">
        <f t="shared" si="210"/>
        <v>18.14530684858785</v>
      </c>
      <c r="DH124" s="58">
        <f t="shared" si="210"/>
        <v>18.602893309074179</v>
      </c>
      <c r="DI124" s="58">
        <f t="shared" si="210"/>
        <v>19.033114066224055</v>
      </c>
      <c r="DJ124" s="58">
        <f t="shared" si="210"/>
        <v>19.435835223177438</v>
      </c>
      <c r="DK124" s="58">
        <f t="shared" si="210"/>
        <v>19.810931704348036</v>
      </c>
      <c r="DL124" s="58">
        <f t="shared" si="210"/>
        <v>20.15828709497703</v>
      </c>
      <c r="DM124" s="58">
        <f t="shared" si="210"/>
        <v>20.47779348278786</v>
      </c>
      <c r="DN124" s="58">
        <f t="shared" si="210"/>
        <v>20.769351301718089</v>
      </c>
      <c r="DO124" s="58">
        <f t="shared" si="210"/>
        <v>21.032869177706303</v>
      </c>
      <c r="DP124" s="58">
        <f t="shared" si="210"/>
        <v>21.268263776510683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70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5.5126962906484056E-2</v>
      </c>
      <c r="CC126" s="58">
        <f t="shared" si="211"/>
        <v>0.16489607584293936</v>
      </c>
      <c r="CD126" s="58">
        <f t="shared" si="211"/>
        <v>0.32873473655967783</v>
      </c>
      <c r="CE126" s="58">
        <f t="shared" si="211"/>
        <v>0.54586822152770342</v>
      </c>
      <c r="CF126" s="58">
        <f t="shared" si="211"/>
        <v>0.81530412122683094</v>
      </c>
      <c r="CG126" s="58">
        <f t="shared" si="211"/>
        <v>1.1358718304207094</v>
      </c>
      <c r="CH126" s="58">
        <f t="shared" si="211"/>
        <v>1.506239974419995</v>
      </c>
      <c r="CI126" s="58">
        <f t="shared" si="211"/>
        <v>1.9249529395078315</v>
      </c>
      <c r="CJ126" s="58">
        <f t="shared" si="211"/>
        <v>2.3904220365975664</v>
      </c>
      <c r="CK126" s="58">
        <f t="shared" si="211"/>
        <v>2.9009881881682946</v>
      </c>
      <c r="CL126" s="58">
        <f t="shared" si="211"/>
        <v>3.4549810670510737</v>
      </c>
      <c r="CM126" s="58">
        <f t="shared" si="211"/>
        <v>4.0558367641693858</v>
      </c>
      <c r="CN126" s="58">
        <f t="shared" si="211"/>
        <v>4.701812415444298</v>
      </c>
      <c r="CO126" s="58">
        <f t="shared" si="211"/>
        <v>5.3917315985505496</v>
      </c>
      <c r="CP126" s="58">
        <f t="shared" si="211"/>
        <v>6.1250640408186356</v>
      </c>
      <c r="CQ126" s="58">
        <f t="shared" si="211"/>
        <v>6.9017788766845767</v>
      </c>
      <c r="CR126" s="58">
        <f t="shared" si="211"/>
        <v>7.7224095883188655</v>
      </c>
      <c r="CS126" s="58">
        <f t="shared" si="211"/>
        <v>8.5883737902328328</v>
      </c>
      <c r="CT126" s="58">
        <f t="shared" si="211"/>
        <v>9.4515812015903702</v>
      </c>
      <c r="CU126" s="58">
        <f t="shared" si="211"/>
        <v>10.315209192792</v>
      </c>
      <c r="CV126" s="70">
        <f t="shared" ref="CV126:DP126" si="212">CV125*1000*$I$9*$I$10</f>
        <v>11.18245449794289</v>
      </c>
      <c r="CW126" s="58">
        <f t="shared" si="212"/>
        <v>12.077050857778323</v>
      </c>
      <c r="CX126" s="58">
        <f t="shared" si="212"/>
        <v>12.971647217613755</v>
      </c>
      <c r="CY126" s="58">
        <f t="shared" si="212"/>
        <v>13.866243577449186</v>
      </c>
      <c r="CZ126" s="58">
        <f t="shared" si="212"/>
        <v>14.760839937284622</v>
      </c>
      <c r="DA126" s="58">
        <f t="shared" si="212"/>
        <v>15.655436297120053</v>
      </c>
      <c r="DB126" s="58">
        <f t="shared" si="212"/>
        <v>16.550032656955487</v>
      </c>
      <c r="DC126" s="58">
        <f t="shared" si="212"/>
        <v>17.444629016790916</v>
      </c>
      <c r="DD126" s="58">
        <f t="shared" si="212"/>
        <v>18.339225376626349</v>
      </c>
      <c r="DE126" s="58">
        <f t="shared" si="212"/>
        <v>19.233821736461781</v>
      </c>
      <c r="DF126" s="58">
        <f t="shared" si="212"/>
        <v>20.12841809629721</v>
      </c>
      <c r="DG126" s="58">
        <f t="shared" si="212"/>
        <v>21.023014456132636</v>
      </c>
      <c r="DH126" s="58">
        <f t="shared" si="212"/>
        <v>21.917610815968068</v>
      </c>
      <c r="DI126" s="58">
        <f t="shared" si="212"/>
        <v>22.812207175803493</v>
      </c>
      <c r="DJ126" s="58">
        <f t="shared" si="212"/>
        <v>23.706803535638926</v>
      </c>
      <c r="DK126" s="58">
        <f t="shared" si="212"/>
        <v>24.601399895474358</v>
      </c>
      <c r="DL126" s="58">
        <f t="shared" si="212"/>
        <v>25.495996255309787</v>
      </c>
      <c r="DM126" s="58">
        <f t="shared" si="212"/>
        <v>26.390592615145213</v>
      </c>
      <c r="DN126" s="58">
        <f t="shared" si="212"/>
        <v>27.285188974980645</v>
      </c>
      <c r="DO126" s="58">
        <f t="shared" si="212"/>
        <v>28.179785334816078</v>
      </c>
      <c r="DP126" s="58">
        <f t="shared" si="212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0.12428507861554018</v>
      </c>
      <c r="CC127" s="59">
        <f t="shared" si="213"/>
        <v>0.3700347218466985</v>
      </c>
      <c r="CD127" s="59">
        <f t="shared" si="213"/>
        <v>0.73419349838650072</v>
      </c>
      <c r="CE127" s="59">
        <f t="shared" si="213"/>
        <v>1.2132248384789948</v>
      </c>
      <c r="CF127" s="59">
        <f t="shared" si="213"/>
        <v>1.8030909330492046</v>
      </c>
      <c r="CG127" s="59">
        <f t="shared" si="213"/>
        <v>2.4993552375974541</v>
      </c>
      <c r="CH127" s="59">
        <f t="shared" si="213"/>
        <v>3.2972344221738665</v>
      </c>
      <c r="CI127" s="59">
        <f t="shared" si="213"/>
        <v>4.1916910283197657</v>
      </c>
      <c r="CJ127" s="59">
        <f t="shared" si="213"/>
        <v>5.1774255581904276</v>
      </c>
      <c r="CK127" s="59">
        <f t="shared" si="213"/>
        <v>6.2490234015091524</v>
      </c>
      <c r="CL127" s="59">
        <f t="shared" si="213"/>
        <v>7.4010898165739096</v>
      </c>
      <c r="CM127" s="59">
        <f t="shared" si="213"/>
        <v>8.6391555639978641</v>
      </c>
      <c r="CN127" s="59">
        <f t="shared" si="213"/>
        <v>9.9575858305424063</v>
      </c>
      <c r="CO127" s="59">
        <f t="shared" si="213"/>
        <v>11.351993998860792</v>
      </c>
      <c r="CP127" s="59">
        <f t="shared" si="213"/>
        <v>12.819376926054247</v>
      </c>
      <c r="CQ127" s="59">
        <f t="shared" si="213"/>
        <v>14.357771833079884</v>
      </c>
      <c r="CR127" s="59">
        <f t="shared" si="213"/>
        <v>15.966360755679045</v>
      </c>
      <c r="CS127" s="59">
        <f t="shared" si="213"/>
        <v>17.646092600859024</v>
      </c>
      <c r="CT127" s="59">
        <f t="shared" si="213"/>
        <v>19.296743843915657</v>
      </c>
      <c r="CU127" s="59">
        <f t="shared" si="213"/>
        <v>20.924591800596133</v>
      </c>
      <c r="CV127" s="71">
        <f t="shared" ref="CV127:DP127" si="214">CV124+CV126</f>
        <v>22.535797563570345</v>
      </c>
      <c r="CW127" s="59">
        <f t="shared" si="214"/>
        <v>24.177475937441393</v>
      </c>
      <c r="CX127" s="59">
        <f t="shared" si="214"/>
        <v>25.793891739714187</v>
      </c>
      <c r="CY127" s="59">
        <f t="shared" si="214"/>
        <v>27.384802825262064</v>
      </c>
      <c r="CZ127" s="59">
        <f t="shared" si="214"/>
        <v>28.949977780677962</v>
      </c>
      <c r="DA127" s="59">
        <f t="shared" si="214"/>
        <v>30.489195739117235</v>
      </c>
      <c r="DB127" s="59">
        <f t="shared" si="214"/>
        <v>32.002246197512996</v>
      </c>
      <c r="DC127" s="59">
        <f t="shared" si="214"/>
        <v>33.48892883613766</v>
      </c>
      <c r="DD127" s="59">
        <f t="shared" si="214"/>
        <v>34.94905334048498</v>
      </c>
      <c r="DE127" s="59">
        <f t="shared" si="214"/>
        <v>36.382439225448081</v>
      </c>
      <c r="DF127" s="59">
        <f t="shared" si="214"/>
        <v>37.788915661766673</v>
      </c>
      <c r="DG127" s="59">
        <f t="shared" si="214"/>
        <v>39.168321304720486</v>
      </c>
      <c r="DH127" s="59">
        <f t="shared" si="214"/>
        <v>40.520504125042251</v>
      </c>
      <c r="DI127" s="59">
        <f t="shared" si="214"/>
        <v>41.845321242027552</v>
      </c>
      <c r="DJ127" s="59">
        <f t="shared" si="214"/>
        <v>43.142638758816361</v>
      </c>
      <c r="DK127" s="59">
        <f t="shared" si="214"/>
        <v>44.412331599822394</v>
      </c>
      <c r="DL127" s="59">
        <f t="shared" si="214"/>
        <v>45.654283350286818</v>
      </c>
      <c r="DM127" s="59">
        <f t="shared" si="214"/>
        <v>46.868386097933069</v>
      </c>
      <c r="DN127" s="59">
        <f t="shared" si="214"/>
        <v>48.054540276698731</v>
      </c>
      <c r="DO127" s="59">
        <f t="shared" si="214"/>
        <v>49.212654512522377</v>
      </c>
      <c r="DP127" s="59">
        <f t="shared" si="214"/>
        <v>50.342645471162186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4.1129032258064527E-3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M46" si="2">K15</f>
        <v>1.6846999551754979E-3</v>
      </c>
      <c r="M15" s="42">
        <f t="shared" si="2"/>
        <v>1.6846999551754979E-3</v>
      </c>
      <c r="N15" s="42">
        <f t="shared" ref="N15:AO15" si="3">M15*(1-$F$4)</f>
        <v>1.6777709472953406E-3</v>
      </c>
      <c r="O15" s="42">
        <f t="shared" si="3"/>
        <v>1.6708704377540451E-3</v>
      </c>
      <c r="P15" s="42">
        <f t="shared" si="3"/>
        <v>1.6639983093407018E-3</v>
      </c>
      <c r="Q15" s="42">
        <f t="shared" si="3"/>
        <v>1.6571544453264778E-3</v>
      </c>
      <c r="R15" s="42">
        <f t="shared" si="3"/>
        <v>1.6503387294626349E-3</v>
      </c>
      <c r="S15" s="42">
        <f t="shared" si="3"/>
        <v>1.6435510459785548E-3</v>
      </c>
      <c r="T15" s="42">
        <f t="shared" si="3"/>
        <v>1.6367912795797719E-3</v>
      </c>
      <c r="U15" s="42">
        <f t="shared" si="3"/>
        <v>1.6300593154460164E-3</v>
      </c>
      <c r="V15" s="42">
        <f t="shared" si="3"/>
        <v>1.6233550392292626E-3</v>
      </c>
      <c r="W15" s="42">
        <f t="shared" si="3"/>
        <v>1.6166783370517874E-3</v>
      </c>
      <c r="X15" s="42">
        <f t="shared" si="3"/>
        <v>1.6100290955042356E-3</v>
      </c>
      <c r="Y15" s="42">
        <f t="shared" si="3"/>
        <v>1.603407201643694E-3</v>
      </c>
      <c r="Z15" s="42">
        <f t="shared" si="3"/>
        <v>1.5968125429917722E-3</v>
      </c>
      <c r="AA15" s="42">
        <f t="shared" si="3"/>
        <v>1.5902450075326931E-3</v>
      </c>
      <c r="AB15" s="42">
        <f t="shared" si="3"/>
        <v>1.5837044837113893E-3</v>
      </c>
      <c r="AC15" s="42">
        <f t="shared" si="3"/>
        <v>1.5771908604316086E-3</v>
      </c>
      <c r="AD15" s="42">
        <f t="shared" si="3"/>
        <v>1.570704027054027E-3</v>
      </c>
      <c r="AE15" s="42">
        <f t="shared" si="3"/>
        <v>1.5642438733943693E-3</v>
      </c>
      <c r="AF15" s="42">
        <f t="shared" si="3"/>
        <v>1.5578102897215375E-3</v>
      </c>
      <c r="AG15" s="42">
        <f t="shared" si="3"/>
        <v>1.5514031667557473E-3</v>
      </c>
      <c r="AH15" s="42">
        <f t="shared" si="3"/>
        <v>1.5450223956666711E-3</v>
      </c>
      <c r="AI15" s="42">
        <f t="shared" si="3"/>
        <v>1.5386678680715904E-3</v>
      </c>
      <c r="AJ15" s="42">
        <f t="shared" si="3"/>
        <v>1.5323394760335539E-3</v>
      </c>
      <c r="AK15" s="42">
        <f t="shared" si="3"/>
        <v>1.5260371120595449E-3</v>
      </c>
      <c r="AL15" s="42">
        <f t="shared" si="3"/>
        <v>1.5197606690986547E-3</v>
      </c>
      <c r="AM15" s="42">
        <f t="shared" si="3"/>
        <v>1.513510040540265E-3</v>
      </c>
      <c r="AN15" s="42">
        <f t="shared" si="3"/>
        <v>1.5072851202122364E-3</v>
      </c>
      <c r="AO15" s="42">
        <f t="shared" si="3"/>
        <v>1.5010858023791053E-3</v>
      </c>
      <c r="AP15" s="42">
        <f t="shared" ref="AP15:BJ15" si="4">AO15*(1-$F$4)</f>
        <v>1.494911981740288E-3</v>
      </c>
      <c r="AQ15" s="42">
        <f t="shared" si="4"/>
        <v>1.4887635534282916E-3</v>
      </c>
      <c r="AR15" s="42">
        <f t="shared" si="4"/>
        <v>1.4826404130069333E-3</v>
      </c>
      <c r="AS15" s="42">
        <f t="shared" si="4"/>
        <v>1.4765424564695659E-3</v>
      </c>
      <c r="AT15" s="42">
        <f t="shared" si="4"/>
        <v>1.470469580237312E-3</v>
      </c>
      <c r="AU15" s="42">
        <f t="shared" si="4"/>
        <v>1.4644216811573038E-3</v>
      </c>
      <c r="AV15" s="42">
        <f t="shared" si="4"/>
        <v>1.4583986565009309E-3</v>
      </c>
      <c r="AW15" s="42">
        <f t="shared" si="4"/>
        <v>1.4524004039620964E-3</v>
      </c>
      <c r="AX15" s="42">
        <f t="shared" si="4"/>
        <v>1.446426821655478E-3</v>
      </c>
      <c r="AY15" s="42">
        <f t="shared" si="4"/>
        <v>1.4404778081147983E-3</v>
      </c>
      <c r="AZ15" s="42">
        <f t="shared" si="4"/>
        <v>1.4345532622911004E-3</v>
      </c>
      <c r="BA15" s="42">
        <f t="shared" si="4"/>
        <v>1.4286530835510322E-3</v>
      </c>
      <c r="BB15" s="42">
        <f t="shared" si="4"/>
        <v>1.4227771716751368E-3</v>
      </c>
      <c r="BC15" s="42">
        <f t="shared" si="4"/>
        <v>1.4169254268561503E-3</v>
      </c>
      <c r="BD15" s="42">
        <f t="shared" si="4"/>
        <v>1.4110977496973065E-3</v>
      </c>
      <c r="BE15" s="42">
        <f t="shared" si="4"/>
        <v>1.405294041210648E-3</v>
      </c>
      <c r="BF15" s="42">
        <f t="shared" si="4"/>
        <v>1.399514202815346E-3</v>
      </c>
      <c r="BG15" s="42">
        <f t="shared" si="4"/>
        <v>1.3937581363360249E-3</v>
      </c>
      <c r="BH15" s="42">
        <f t="shared" si="4"/>
        <v>1.3880257440010944E-3</v>
      </c>
      <c r="BI15" s="42">
        <f t="shared" si="4"/>
        <v>1.3823169284410898E-3</v>
      </c>
      <c r="BJ15" s="42">
        <f t="shared" si="4"/>
        <v>1.3766315926870176E-3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K15*INDEX(prod_est,$G15+$H15,MATCH(BQ$14,$BP$14:$DP$14,0))</f>
        <v>95.432401032843728</v>
      </c>
      <c r="BR15" s="8" cm="1">
        <f t="array" ref="BR15">L15*INDEX(prod_est,$G15+$H15,MATCH(BR$14,$BP$14:$DP$14,0))</f>
        <v>91.117050898759842</v>
      </c>
      <c r="BS15" s="8" cm="1">
        <f t="array" ref="BS15">M15*INDEX(prod_est,$G15+$H15,MATCH(BS$14,$BP$14:$DP$14,0))</f>
        <v>91.43870693297481</v>
      </c>
      <c r="BT15" s="8" cm="1">
        <f t="array" ref="BT15">N15*INDEX(prod_est,$G15+$H15,MATCH(BT$14,$BP$14:$DP$14,0))</f>
        <v>91.323840195743188</v>
      </c>
      <c r="BU15" s="8" cm="1">
        <f t="array" ref="BU15">O15*INDEX(prod_est,$G15+$H15,MATCH(BU$14,$BP$14:$DP$14,0))</f>
        <v>91.150612334241174</v>
      </c>
      <c r="BV15" s="8" cm="1">
        <f t="array" ref="BV15">P15*INDEX(prod_est,$G15+$H15,MATCH(BV$14,$BP$14:$DP$14,0))</f>
        <v>90.921361617147952</v>
      </c>
      <c r="BW15" s="8" cm="1">
        <f t="array" ref="BW15">Q15*INDEX(prod_est,$G15+$H15,MATCH(BW$14,$BP$14:$DP$14,0))</f>
        <v>90.639291109116883</v>
      </c>
      <c r="BX15" s="8" cm="1">
        <f t="array" ref="BX15">R15*INDEX(prod_est,$G15+$H15,MATCH(BX$14,$BP$14:$DP$14,0))</f>
        <v>90.308705787461506</v>
      </c>
      <c r="BY15" s="8" cm="1">
        <f t="array" ref="BY15">S15*INDEX(prod_est,$G15+$H15,MATCH(BY$14,$BP$14:$DP$14,0))</f>
        <v>89.930986733262088</v>
      </c>
      <c r="BZ15" s="8" cm="1">
        <f t="array" ref="BZ15">T15*INDEX(prod_est,$G15+$H15,MATCH(BZ$14,$BP$14:$DP$14,0))</f>
        <v>89.001449929274202</v>
      </c>
      <c r="CA15" s="8" cm="1">
        <f t="array" ref="CA15">U15*INDEX(prod_est,$G15+$H15,MATCH(CA$14,$BP$14:$DP$14,0))</f>
        <v>88.040298702323668</v>
      </c>
      <c r="CB15" s="8" cm="1">
        <f t="array" ref="CB15">V15*INDEX(prod_est,$G15+$H15,MATCH(CB$14,$BP$14:$DP$14,0))</f>
        <v>87.051889442323315</v>
      </c>
      <c r="CC15" s="8" cm="1">
        <f t="array" ref="CC15">W15*INDEX(prod_est,$G15+$H15,MATCH(CC$14,$BP$14:$DP$14,0))</f>
        <v>86.375032601832217</v>
      </c>
      <c r="CD15" s="8" cm="1">
        <f t="array" ref="CD15">X15*INDEX(prod_est,$G15+$H15,MATCH(CD$14,$BP$14:$DP$14,0))</f>
        <v>85.6749926225514</v>
      </c>
      <c r="CE15" s="8" cm="1">
        <f t="array" ref="CE15">Y15*INDEX(prod_est,$G15+$H15,MATCH(CE$14,$BP$14:$DP$14,0))</f>
        <v>84.951424738764814</v>
      </c>
      <c r="CF15" s="8" cm="1">
        <f t="array" ref="CF15">Z15*INDEX(prod_est,$G15+$H15,MATCH(CF$14,$BP$14:$DP$14,0))</f>
        <v>84.20444141223183</v>
      </c>
      <c r="CG15" s="8" cm="1">
        <f t="array" ref="CG15">AA15*INDEX(prod_est,$G15+$H15,MATCH(CG$14,$BP$14:$DP$14,0))</f>
        <v>83.438038371050183</v>
      </c>
      <c r="CH15" s="8" cm="1">
        <f t="array" ref="CH15">AB15*INDEX(prod_est,$G15+$H15,MATCH(CH$14,$BP$14:$DP$14,0))</f>
        <v>82.651318228831613</v>
      </c>
      <c r="CI15" s="8" cm="1">
        <f t="array" ref="CI15">AC15*INDEX(prod_est,$G15+$H15,MATCH(CI$14,$BP$14:$DP$14,0))</f>
        <v>81.845774558958055</v>
      </c>
      <c r="CJ15" s="8" cm="1">
        <f t="array" ref="CJ15">AD15*INDEX(prod_est,$G15+$H15,MATCH(CJ$14,$BP$14:$DP$14,0))</f>
        <v>81.025067176142969</v>
      </c>
      <c r="CK15" s="8" cm="1">
        <f t="array" ref="CK15">AE15*INDEX(prod_est,$G15+$H15,MATCH(CK$14,$BP$14:$DP$14,0))</f>
        <v>80.189459944275839</v>
      </c>
      <c r="CL15" s="8" cm="1">
        <f t="array" ref="CL15">AF15*INDEX(prod_est,$G15+$H15,MATCH(CL$14,$BP$14:$DP$14,0))</f>
        <v>79.339742864729644</v>
      </c>
      <c r="CM15" s="8" cm="1">
        <f t="array" ref="CM15">AG15*INDEX(prod_est,$G15+$H15,MATCH(CM$14,$BP$14:$DP$14,0))</f>
        <v>78.0905430362603</v>
      </c>
      <c r="CN15" s="8" cm="1">
        <f t="array" ref="CN15">AH15*INDEX(prod_est,$G15+$H15,MATCH(CN$14,$BP$14:$DP$14,0))</f>
        <v>76.836780077475865</v>
      </c>
      <c r="CO15" s="8" cm="1">
        <f t="array" ref="CO15">AI15*INDEX(prod_est,$G15+$H15,MATCH(CO$14,$BP$14:$DP$14,0))</f>
        <v>75.580572961763451</v>
      </c>
      <c r="CP15" s="8" cm="1">
        <f t="array" ref="CP15">AJ15*INDEX(prod_est,$G15+$H15,MATCH(CP$14,$BP$14:$DP$14,0))</f>
        <v>74.322955085706184</v>
      </c>
      <c r="CQ15" s="8" cm="1">
        <f t="array" ref="CQ15">AK15*INDEX(prod_est,$G15+$H15,MATCH(CQ$14,$BP$14:$DP$14,0))</f>
        <v>73.064996250573373</v>
      </c>
      <c r="CR15" s="8" cm="1">
        <f t="array" ref="CR15">AL15*INDEX(prod_est,$G15+$H15,MATCH(CR$14,$BP$14:$DP$14,0))</f>
        <v>72.387012622557194</v>
      </c>
      <c r="CS15" s="8" cm="1">
        <f t="array" ref="CS15">AM15*INDEX(prod_est,$G15+$H15,MATCH(CS$14,$BP$14:$DP$14,0))</f>
        <v>71.694816306888242</v>
      </c>
      <c r="CT15" s="8" cm="1">
        <f t="array" ref="CT15">AN15*INDEX(prod_est,$G15+$H15,MATCH(CT$14,$BP$14:$DP$14,0))</f>
        <v>70.98849096919605</v>
      </c>
      <c r="CU15" s="8" cm="1">
        <f t="array" ref="CU15">AO15*INDEX(prod_est,$G15+$H15,MATCH(CU$14,$BP$14:$DP$14,0))</f>
        <v>70.269827329852589</v>
      </c>
      <c r="CV15" s="8" cm="1">
        <f t="array" ref="CV15">AP15*INDEX(prod_est,$G15+$H15,MATCH(CV$14,$BP$14:$DP$14,0))</f>
        <v>69.538738669790646</v>
      </c>
      <c r="CW15" cm="1">
        <f t="array" ref="CW15">AQ15*INDEX(prod_est,$G15+$H15,MATCH(CW$14,$BP$14:$DP$14,0))</f>
        <v>68.758376863989653</v>
      </c>
      <c r="CX15" cm="1">
        <f t="array" ref="CX15">AR15*INDEX(prod_est,$G15+$H15,MATCH(CX$14,$BP$14:$DP$14,0))</f>
        <v>67.967376478071088</v>
      </c>
      <c r="CY15" cm="1">
        <f t="array" ref="CY15">AS15*INDEX(prod_est,$G15+$H15,MATCH(CY$14,$BP$14:$DP$14,0))</f>
        <v>67.165903542052646</v>
      </c>
      <c r="CZ15" cm="1">
        <f t="array" ref="CZ15">AT15*INDEX(prod_est,$G15+$H15,MATCH(CZ$14,$BP$14:$DP$14,0))</f>
        <v>66.354122631534025</v>
      </c>
      <c r="DA15" cm="1">
        <f t="array" ref="DA15">AU15*INDEX(prod_est,$G15+$H15,MATCH(DA$14,$BP$14:$DP$14,0))</f>
        <v>65.532196877957688</v>
      </c>
      <c r="DB15" cm="1">
        <f t="array" ref="DB15">AV15*INDEX(prod_est,$G15+$H15,MATCH(DB$14,$BP$14:$DP$14,0))</f>
        <v>64.700287978804013</v>
      </c>
      <c r="DC15" cm="1">
        <f t="array" ref="DC15">AW15*INDEX(prod_est,$G15+$H15,MATCH(DC$14,$BP$14:$DP$14,0))</f>
        <v>63.858556207723758</v>
      </c>
      <c r="DD15" cm="1">
        <f t="array" ref="DD15">AX15*INDEX(prod_est,$G15+$H15,MATCH(DD$14,$BP$14:$DP$14,0))</f>
        <v>63.007160424605644</v>
      </c>
      <c r="DE15" cm="1">
        <f t="array" ref="DE15">AY15*INDEX(prod_est,$G15+$H15,MATCH(DE$14,$BP$14:$DP$14,0))</f>
        <v>62.146258085581984</v>
      </c>
      <c r="DF15" cm="1">
        <f t="array" ref="DF15">AZ15*INDEX(prod_est,$G15+$H15,MATCH(DF$14,$BP$14:$DP$14,0))</f>
        <v>61.276005252970243</v>
      </c>
      <c r="DG15" cm="1">
        <f t="array" ref="DG15">BA15*INDEX(prod_est,$G15+$H15,MATCH(DG$14,$BP$14:$DP$14,0))</f>
        <v>60.396556605153258</v>
      </c>
      <c r="DH15" cm="1">
        <f t="array" ref="DH15">BB15*INDEX(prod_est,$G15+$H15,MATCH(DH$14,$BP$14:$DP$14,0))</f>
        <v>59.508065446396259</v>
      </c>
      <c r="DI15" cm="1">
        <f t="array" ref="DI15">BC15*INDEX(prod_est,$G15+$H15,MATCH(DI$14,$BP$14:$DP$14,0))</f>
        <v>58.610683716603013</v>
      </c>
      <c r="DJ15" cm="1">
        <f t="array" ref="DJ15">BD15*INDEX(prod_est,$G15+$H15,MATCH(DJ$14,$BP$14:$DP$14,0))</f>
        <v>57.70456200101038</v>
      </c>
      <c r="DK15" cm="1">
        <f t="array" ref="DK15">BE15*INDEX(prod_est,$G15+$H15,MATCH(DK$14,$BP$14:$DP$14,0))</f>
        <v>56.789849539820644</v>
      </c>
      <c r="DL15" cm="1">
        <f t="array" ref="DL15">BF15*INDEX(prod_est,$G15+$H15,MATCH(DL$14,$BP$14:$DP$14,0))</f>
        <v>55.866694237775576</v>
      </c>
      <c r="DM15" cm="1">
        <f t="array" ref="DM15">BG15*INDEX(prod_est,$G15+$H15,MATCH(DM$14,$BP$14:$DP$14,0))</f>
        <v>54.935242673667751</v>
      </c>
      <c r="DN15" cm="1">
        <f t="array" ref="DN15">BH15*INDEX(prod_est,$G15+$H15,MATCH(DN$14,$BP$14:$DP$14,0))</f>
        <v>53.99564010979303</v>
      </c>
      <c r="DO15" cm="1">
        <f t="array" ref="DO15">BI15*INDEX(prod_est,$G15+$H15,MATCH(DO$14,$BP$14:$DP$14,0))</f>
        <v>53.048030501343511</v>
      </c>
      <c r="DP15" cm="1">
        <f t="array" ref="DP15">BJ15*INDEX(prod_est,$G15+$H15,MATCH(DP$14,$BP$14:$DP$14,0))</f>
        <v>52.092556505741022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si="2"/>
        <v>1.5068102994303085E-6</v>
      </c>
      <c r="N25" s="42">
        <f t="shared" ref="N25:AP25" si="27">M25*(1-$F$4)</f>
        <v>1.5006129344891031E-6</v>
      </c>
      <c r="O25" s="42">
        <f t="shared" si="27"/>
        <v>1.4944410587101559E-6</v>
      </c>
      <c r="P25" s="42">
        <f t="shared" si="27"/>
        <v>1.4882945672590092E-6</v>
      </c>
      <c r="Q25" s="42">
        <f t="shared" si="27"/>
        <v>1.4821733557323794E-6</v>
      </c>
      <c r="R25" s="42">
        <f t="shared" si="27"/>
        <v>1.4760773201563833E-6</v>
      </c>
      <c r="S25" s="42">
        <f t="shared" si="27"/>
        <v>1.4700063569847722E-6</v>
      </c>
      <c r="T25" s="42">
        <f t="shared" si="27"/>
        <v>1.4639603630971735E-6</v>
      </c>
      <c r="U25" s="42">
        <f t="shared" si="27"/>
        <v>1.4579392357973383E-6</v>
      </c>
      <c r="V25" s="42">
        <f t="shared" si="27"/>
        <v>1.4519428728113975E-6</v>
      </c>
      <c r="W25" s="42">
        <f t="shared" si="27"/>
        <v>1.4459711722861248E-6</v>
      </c>
      <c r="X25" s="42">
        <f t="shared" si="27"/>
        <v>1.4400240327872061E-6</v>
      </c>
      <c r="Y25" s="42">
        <f t="shared" si="27"/>
        <v>1.4341013532975166E-6</v>
      </c>
      <c r="Z25" s="42">
        <f t="shared" si="27"/>
        <v>1.4282030332154058E-6</v>
      </c>
      <c r="AA25" s="42">
        <f t="shared" si="27"/>
        <v>1.4223289723529876E-6</v>
      </c>
      <c r="AB25" s="42">
        <f t="shared" si="27"/>
        <v>1.4164790709344389E-6</v>
      </c>
      <c r="AC25" s="42">
        <f t="shared" si="27"/>
        <v>1.4106532295943054E-6</v>
      </c>
      <c r="AD25" s="42">
        <f t="shared" si="27"/>
        <v>1.4048513493758125E-6</v>
      </c>
      <c r="AE25" s="42">
        <f t="shared" si="27"/>
        <v>1.3990733317291861E-6</v>
      </c>
      <c r="AF25" s="42">
        <f t="shared" si="27"/>
        <v>1.3933190785099774E-6</v>
      </c>
      <c r="AG25" s="42">
        <f t="shared" si="27"/>
        <v>1.3875884919773959E-6</v>
      </c>
      <c r="AH25" s="42">
        <f t="shared" si="27"/>
        <v>1.38188147479265E-6</v>
      </c>
      <c r="AI25" s="42">
        <f t="shared" si="27"/>
        <v>1.3761979300172932E-6</v>
      </c>
      <c r="AJ25" s="42">
        <f t="shared" si="27"/>
        <v>1.3705377611115768E-6</v>
      </c>
      <c r="AK25" s="42">
        <f t="shared" si="27"/>
        <v>1.3649008719328115E-6</v>
      </c>
      <c r="AL25" s="42">
        <f t="shared" si="27"/>
        <v>1.3592871667337328E-6</v>
      </c>
      <c r="AM25" s="42">
        <f t="shared" si="27"/>
        <v>1.3536965501608764E-6</v>
      </c>
      <c r="AN25" s="42">
        <f t="shared" si="27"/>
        <v>1.3481289272529565E-6</v>
      </c>
      <c r="AO25" s="42">
        <f t="shared" si="27"/>
        <v>1.3425842034392548E-6</v>
      </c>
      <c r="AP25" s="42">
        <f t="shared" si="27"/>
        <v>1.3370622845380127E-6</v>
      </c>
      <c r="AQ25" s="42">
        <f t="shared" ref="AQ25:BJ25" si="28">AP25*(1-$F$4)</f>
        <v>1.3315630767548321E-6</v>
      </c>
      <c r="AR25" s="42">
        <f t="shared" si="28"/>
        <v>1.3260864866810825E-6</v>
      </c>
      <c r="AS25" s="42">
        <f t="shared" si="28"/>
        <v>1.3206324212923135E-6</v>
      </c>
      <c r="AT25" s="42">
        <f t="shared" si="28"/>
        <v>1.3152007879466757E-6</v>
      </c>
      <c r="AU25" s="42">
        <f t="shared" si="28"/>
        <v>1.3097914943833466E-6</v>
      </c>
      <c r="AV25" s="42">
        <f t="shared" si="28"/>
        <v>1.3044044487209633E-6</v>
      </c>
      <c r="AW25" s="42">
        <f t="shared" si="28"/>
        <v>1.2990395594560624E-6</v>
      </c>
      <c r="AX25" s="42">
        <f t="shared" si="28"/>
        <v>1.2936967354615253E-6</v>
      </c>
      <c r="AY25" s="42">
        <f t="shared" si="28"/>
        <v>1.2883758859850302E-6</v>
      </c>
      <c r="AZ25" s="42">
        <f t="shared" si="28"/>
        <v>1.2830769206475111E-6</v>
      </c>
      <c r="BA25" s="42">
        <f t="shared" si="28"/>
        <v>1.2777997494416221E-6</v>
      </c>
      <c r="BB25" s="42">
        <f t="shared" si="28"/>
        <v>1.2725442827302089E-6</v>
      </c>
      <c r="BC25" s="42">
        <f t="shared" si="28"/>
        <v>1.2673104312447861E-6</v>
      </c>
      <c r="BD25" s="42">
        <f t="shared" si="28"/>
        <v>1.2620981060840213E-6</v>
      </c>
      <c r="BE25" s="42">
        <f t="shared" si="28"/>
        <v>1.256907218712224E-6</v>
      </c>
      <c r="BF25" s="42">
        <f t="shared" si="28"/>
        <v>1.251737680957843E-6</v>
      </c>
      <c r="BG25" s="42">
        <f t="shared" si="28"/>
        <v>1.246589405011968E-6</v>
      </c>
      <c r="BH25" s="42">
        <f t="shared" si="28"/>
        <v>1.2414623034268382E-6</v>
      </c>
      <c r="BI25" s="42">
        <f t="shared" si="28"/>
        <v>1.2363562891143567E-6</v>
      </c>
      <c r="BJ25" s="42">
        <f t="shared" si="28"/>
        <v>1.2312712753446122E-6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K25*INDEX(prod_est,$G25+$H25,MATCH(BQ$14,$BP$14:$DP$14,0))</f>
        <v>8.5355569894742953E-2</v>
      </c>
      <c r="BR25" s="8" cm="1">
        <f t="array" ref="BR25">L25*INDEX(prod_est,$G25+$H25,MATCH(BR$14,$BP$14:$DP$14,0))</f>
        <v>8.1495883184530993E-2</v>
      </c>
      <c r="BS25" s="8" cm="1">
        <f t="array" ref="BS25">M25*INDEX(prod_est,$G25+$H25,MATCH(BS$14,$BP$14:$DP$14,0))</f>
        <v>8.1783575140442835E-2</v>
      </c>
      <c r="BT25" s="8" cm="1">
        <f t="array" ref="BT25">N25*INDEX(prod_est,$G25+$H25,MATCH(BT$14,$BP$14:$DP$14,0))</f>
        <v>8.16808373311428E-2</v>
      </c>
      <c r="BU25" s="8" cm="1">
        <f t="array" ref="BU25">O25*INDEX(prod_est,$G25+$H25,MATCH(BU$14,$BP$14:$DP$14,0))</f>
        <v>8.1525900824462413E-2</v>
      </c>
      <c r="BV25" s="8" cm="1">
        <f t="array" ref="BV25">P25*INDEX(prod_est,$G25+$H25,MATCH(BV$14,$BP$14:$DP$14,0))</f>
        <v>8.1320856988254864E-2</v>
      </c>
      <c r="BW25" s="8" cm="1">
        <f t="array" ref="BW25">Q25*INDEX(prod_est,$G25+$H25,MATCH(BW$14,$BP$14:$DP$14,0))</f>
        <v>8.1068570671417831E-2</v>
      </c>
      <c r="BX25" s="8" cm="1">
        <f t="array" ref="BX25">R25*INDEX(prod_est,$G25+$H25,MATCH(BX$14,$BP$14:$DP$14,0))</f>
        <v>8.077289228312054E-2</v>
      </c>
      <c r="BY25" s="8" cm="1">
        <f t="array" ref="BY25">S25*INDEX(prod_est,$G25+$H25,MATCH(BY$14,$BP$14:$DP$14,0))</f>
        <v>8.0435057074298766E-2</v>
      </c>
      <c r="BZ25" s="8" cm="1">
        <f t="array" ref="BZ25">T25*INDEX(prod_est,$G25+$H25,MATCH(BZ$14,$BP$14:$DP$14,0))</f>
        <v>7.9603671268389728E-2</v>
      </c>
      <c r="CA25" s="8" cm="1">
        <f t="array" ref="CA25">U25*INDEX(prod_est,$G25+$H25,MATCH(CA$14,$BP$14:$DP$14,0))</f>
        <v>7.8744009247488062E-2</v>
      </c>
      <c r="CB25" s="8" cm="1">
        <f t="array" ref="CB25">V25*INDEX(prod_est,$G25+$H25,MATCH(CB$14,$BP$14:$DP$14,0))</f>
        <v>7.7859967404639144E-2</v>
      </c>
      <c r="CC25" s="8" cm="1">
        <f t="array" ref="CC25">W25*INDEX(prod_est,$G25+$H25,MATCH(CC$14,$BP$14:$DP$14,0))</f>
        <v>7.7254580756792049E-2</v>
      </c>
      <c r="CD25" s="8" cm="1">
        <f t="array" ref="CD25">X25*INDEX(prod_est,$G25+$H25,MATCH(CD$14,$BP$14:$DP$14,0))</f>
        <v>7.6628458907881905E-2</v>
      </c>
      <c r="CE25" s="8" cm="1">
        <f t="array" ref="CE25">Y25*INDEX(prod_est,$G25+$H25,MATCH(CE$14,$BP$14:$DP$14,0))</f>
        <v>7.5981293496452273E-2</v>
      </c>
      <c r="CF25" s="8" cm="1">
        <f t="array" ref="CF25">Z25*INDEX(prod_est,$G25+$H25,MATCH(CF$14,$BP$14:$DP$14,0))</f>
        <v>7.531318510927934E-2</v>
      </c>
      <c r="CG25" s="8" cm="1">
        <f t="array" ref="CG25">AA25*INDEX(prod_est,$G25+$H25,MATCH(CG$14,$BP$14:$DP$14,0))</f>
        <v>7.4627707560342801E-2</v>
      </c>
      <c r="CH25" s="8" cm="1">
        <f t="array" ref="CH25">AB25*INDEX(prod_est,$G25+$H25,MATCH(CH$14,$BP$14:$DP$14,0))</f>
        <v>7.3924058219448308E-2</v>
      </c>
      <c r="CI25" s="8" cm="1">
        <f t="array" ref="CI25">AC25*INDEX(prod_est,$G25+$H25,MATCH(CI$14,$BP$14:$DP$14,0))</f>
        <v>7.3203572951625107E-2</v>
      </c>
      <c r="CJ25" s="8" cm="1">
        <f t="array" ref="CJ25">AD25*INDEX(prod_est,$G25+$H25,MATCH(CJ$14,$BP$14:$DP$14,0))</f>
        <v>7.2469525126998988E-2</v>
      </c>
      <c r="CK25" s="8" cm="1">
        <f t="array" ref="CK25">AE25*INDEX(prod_est,$G25+$H25,MATCH(CK$14,$BP$14:$DP$14,0))</f>
        <v>7.1722150747728766E-2</v>
      </c>
      <c r="CL25" s="8" cm="1">
        <f t="array" ref="CL25">AF25*INDEX(prod_est,$G25+$H25,MATCH(CL$14,$BP$14:$DP$14,0))</f>
        <v>7.0962156397916698E-2</v>
      </c>
      <c r="CM25" s="8" cm="1">
        <f t="array" ref="CM25">AG25*INDEX(prod_est,$G25+$H25,MATCH(CM$14,$BP$14:$DP$14,0))</f>
        <v>6.9844861201343783E-2</v>
      </c>
      <c r="CN25" s="8" cm="1">
        <f t="array" ref="CN25">AH25*INDEX(prod_est,$G25+$H25,MATCH(CN$14,$BP$14:$DP$14,0))</f>
        <v>6.8723484701310691E-2</v>
      </c>
      <c r="CO25" s="8" cm="1">
        <f t="array" ref="CO25">AI25*INDEX(prod_est,$G25+$H25,MATCH(CO$14,$BP$14:$DP$14,0))</f>
        <v>6.759992212605323E-2</v>
      </c>
      <c r="CP25" s="8" cm="1">
        <f t="array" ref="CP25">AJ25*INDEX(prod_est,$G25+$H25,MATCH(CP$14,$BP$14:$DP$14,0))</f>
        <v>6.6475097754467513E-2</v>
      </c>
      <c r="CQ25" s="8" cm="1">
        <f t="array" ref="CQ25">AK25*INDEX(prod_est,$G25+$H25,MATCH(CQ$14,$BP$14:$DP$14,0))</f>
        <v>6.5349968426117774E-2</v>
      </c>
      <c r="CR25" s="8" cm="1">
        <f t="array" ref="CR25">AL25*INDEX(prod_est,$G25+$H25,MATCH(CR$14,$BP$14:$DP$14,0))</f>
        <v>6.4743573969703427E-2</v>
      </c>
      <c r="CS25" s="8" cm="1">
        <f t="array" ref="CS25">AM25*INDEX(prod_est,$G25+$H25,MATCH(CS$14,$BP$14:$DP$14,0))</f>
        <v>6.4124467561779863E-2</v>
      </c>
      <c r="CT25" s="8" cm="1">
        <f t="array" ref="CT25">AN25*INDEX(prod_est,$G25+$H25,MATCH(CT$14,$BP$14:$DP$14,0))</f>
        <v>6.3492724033614167E-2</v>
      </c>
      <c r="CU25" s="8" cm="1">
        <f t="array" ref="CU25">AO25*INDEX(prod_est,$G25+$H25,MATCH(CU$14,$BP$14:$DP$14,0))</f>
        <v>6.2849945021089051E-2</v>
      </c>
      <c r="CV25" s="8" cm="1">
        <f t="array" ref="CV25">AP25*INDEX(prod_est,$G25+$H25,MATCH(CV$14,$BP$14:$DP$14,0))</f>
        <v>6.219605296191625E-2</v>
      </c>
      <c r="CW25" cm="1">
        <f t="array" ref="CW25">AQ25*INDEX(prod_est,$G25+$H25,MATCH(CW$14,$BP$14:$DP$14,0))</f>
        <v>6.1498090572441093E-2</v>
      </c>
      <c r="CX25" cm="1">
        <f t="array" ref="CX25">AR25*INDEX(prod_est,$G25+$H25,MATCH(CX$14,$BP$14:$DP$14,0))</f>
        <v>6.0790612944336533E-2</v>
      </c>
      <c r="CY25" cm="1">
        <f t="array" ref="CY25">AS25*INDEX(prod_est,$G25+$H25,MATCH(CY$14,$BP$14:$DP$14,0))</f>
        <v>6.0073768576295081E-2</v>
      </c>
      <c r="CZ25" cm="1">
        <f t="array" ref="CZ25">AT25*INDEX(prod_est,$G25+$H25,MATCH(CZ$14,$BP$14:$DP$14,0))</f>
        <v>5.9347704666165194E-2</v>
      </c>
      <c r="DA25" cm="1">
        <f t="array" ref="DA25">AU25*INDEX(prod_est,$G25+$H25,MATCH(DA$14,$BP$14:$DP$14,0))</f>
        <v>5.8612567120128495E-2</v>
      </c>
      <c r="DB25" cm="1">
        <f t="array" ref="DB25">AV25*INDEX(prod_est,$G25+$H25,MATCH(DB$14,$BP$14:$DP$14,0))</f>
        <v>5.786850056181847E-2</v>
      </c>
      <c r="DC25" cm="1">
        <f t="array" ref="DC25">AW25*INDEX(prod_est,$G25+$H25,MATCH(DC$14,$BP$14:$DP$14,0))</f>
        <v>5.7115648341382975E-2</v>
      </c>
      <c r="DD25" cm="1">
        <f t="array" ref="DD25">AX25*INDEX(prod_est,$G25+$H25,MATCH(DD$14,$BP$14:$DP$14,0))</f>
        <v>5.635415254448882E-2</v>
      </c>
      <c r="DE25" cm="1">
        <f t="array" ref="DE25">AY25*INDEX(prod_est,$G25+$H25,MATCH(DE$14,$BP$14:$DP$14,0))</f>
        <v>5.5584154001270848E-2</v>
      </c>
      <c r="DF25" cm="1">
        <f t="array" ref="DF25">AZ25*INDEX(prod_est,$G25+$H25,MATCH(DF$14,$BP$14:$DP$14,0))</f>
        <v>5.480579229522381E-2</v>
      </c>
      <c r="DG25" cm="1">
        <f t="array" ref="DG25">BA25*INDEX(prod_est,$G25+$H25,MATCH(DG$14,$BP$14:$DP$14,0))</f>
        <v>5.4019205772039246E-2</v>
      </c>
      <c r="DH25" cm="1">
        <f t="array" ref="DH25">BB25*INDEX(prod_est,$G25+$H25,MATCH(DH$14,$BP$14:$DP$14,0))</f>
        <v>5.3224531548385953E-2</v>
      </c>
      <c r="DI25" cm="1">
        <f t="array" ref="DI25">BC25*INDEX(prod_est,$G25+$H25,MATCH(DI$14,$BP$14:$DP$14,0))</f>
        <v>5.2421905520635984E-2</v>
      </c>
      <c r="DJ25" cm="1">
        <f t="array" ref="DJ25">BD25*INDEX(prod_est,$G25+$H25,MATCH(DJ$14,$BP$14:$DP$14,0))</f>
        <v>5.1611462373535526E-2</v>
      </c>
      <c r="DK25" cm="1">
        <f t="array" ref="DK25">BE25*INDEX(prod_est,$G25+$H25,MATCH(DK$14,$BP$14:$DP$14,0))</f>
        <v>5.0793335588820106E-2</v>
      </c>
      <c r="DL25" cm="1">
        <f t="array" ref="DL25">BF25*INDEX(prod_est,$G25+$H25,MATCH(DL$14,$BP$14:$DP$14,0))</f>
        <v>4.9967657453777778E-2</v>
      </c>
      <c r="DM25" cm="1">
        <f t="array" ref="DM25">BG25*INDEX(prod_est,$G25+$H25,MATCH(DM$14,$BP$14:$DP$14,0))</f>
        <v>4.9134559069756077E-2</v>
      </c>
      <c r="DN25" cm="1">
        <f t="array" ref="DN25">BH25*INDEX(prod_est,$G25+$H25,MATCH(DN$14,$BP$14:$DP$14,0))</f>
        <v>4.8294170360616437E-2</v>
      </c>
      <c r="DO25" cm="1">
        <f t="array" ref="DO25">BI25*INDEX(prod_est,$G25+$H25,MATCH(DO$14,$BP$14:$DP$14,0))</f>
        <v>4.7446620081135295E-2</v>
      </c>
      <c r="DP25" cm="1">
        <f t="array" ref="DP25">BJ25*INDEX(prod_est,$G25+$H25,MATCH(DP$14,$BP$14:$DP$14,0))</f>
        <v>4.6592035825352082E-2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si="2"/>
        <v>9.8019885217699298E-5</v>
      </c>
      <c r="N26" s="42">
        <f t="shared" ref="N26:AP26" si="29">M26*(1-$F$4)</f>
        <v>9.7616738915594234E-5</v>
      </c>
      <c r="O26" s="42">
        <f t="shared" si="29"/>
        <v>9.721525071521558E-5</v>
      </c>
      <c r="P26" s="42">
        <f t="shared" si="29"/>
        <v>9.6815413796951389E-5</v>
      </c>
      <c r="Q26" s="42">
        <f t="shared" si="29"/>
        <v>9.6417221369238121E-5</v>
      </c>
      <c r="R26" s="42">
        <f t="shared" si="29"/>
        <v>9.602066666844528E-5</v>
      </c>
      <c r="S26" s="42">
        <f t="shared" si="29"/>
        <v>9.5625742958760547E-5</v>
      </c>
      <c r="T26" s="42">
        <f t="shared" si="29"/>
        <v>9.5232443532075324E-5</v>
      </c>
      <c r="U26" s="42">
        <f t="shared" si="29"/>
        <v>9.4840761707870816E-5</v>
      </c>
      <c r="V26" s="42">
        <f t="shared" si="29"/>
        <v>9.4450690833104567E-5</v>
      </c>
      <c r="W26" s="42">
        <f t="shared" si="29"/>
        <v>9.4062224282097446E-5</v>
      </c>
      <c r="X26" s="42">
        <f t="shared" si="29"/>
        <v>9.3675355456421079E-5</v>
      </c>
      <c r="Y26" s="42">
        <f t="shared" si="29"/>
        <v>9.3290077784785797E-5</v>
      </c>
      <c r="Z26" s="42">
        <f t="shared" si="29"/>
        <v>9.2906384722929019E-5</v>
      </c>
      <c r="AA26" s="42">
        <f t="shared" si="29"/>
        <v>9.2524269753504064E-5</v>
      </c>
      <c r="AB26" s="42">
        <f t="shared" si="29"/>
        <v>9.2143726385969483E-5</v>
      </c>
      <c r="AC26" s="42">
        <f t="shared" si="29"/>
        <v>9.1764748156478797E-5</v>
      </c>
      <c r="AD26" s="42">
        <f t="shared" si="29"/>
        <v>9.1387328627770691E-5</v>
      </c>
      <c r="AE26" s="42">
        <f t="shared" si="29"/>
        <v>9.1011461389059689E-5</v>
      </c>
      <c r="AF26" s="42">
        <f t="shared" si="29"/>
        <v>9.0637140055927257E-5</v>
      </c>
      <c r="AG26" s="42">
        <f t="shared" si="29"/>
        <v>9.0264358270213357E-5</v>
      </c>
      <c r="AH26" s="42">
        <f t="shared" si="29"/>
        <v>8.9893109699908447E-5</v>
      </c>
      <c r="AI26" s="42">
        <f t="shared" si="29"/>
        <v>8.9523388039045913E-5</v>
      </c>
      <c r="AJ26" s="42">
        <f t="shared" si="29"/>
        <v>8.9155187007594993E-5</v>
      </c>
      <c r="AK26" s="42">
        <f t="shared" si="29"/>
        <v>8.8788500351354076E-5</v>
      </c>
      <c r="AL26" s="42">
        <f t="shared" si="29"/>
        <v>8.8423321841844466E-5</v>
      </c>
      <c r="AM26" s="42">
        <f t="shared" si="29"/>
        <v>8.8059645276204613E-5</v>
      </c>
      <c r="AN26" s="42">
        <f t="shared" si="29"/>
        <v>8.7697464477084735E-5</v>
      </c>
      <c r="AO26" s="42">
        <f t="shared" si="29"/>
        <v>8.733677329254189E-5</v>
      </c>
      <c r="AP26" s="42">
        <f t="shared" si="29"/>
        <v>8.6977565595935461E-5</v>
      </c>
      <c r="AQ26" s="42">
        <f t="shared" ref="AQ26:BJ26" si="30">AP26*(1-$F$4)</f>
        <v>8.6619835285823139E-5</v>
      </c>
      <c r="AR26" s="42">
        <f t="shared" si="30"/>
        <v>8.6263576285857248E-5</v>
      </c>
      <c r="AS26" s="42">
        <f t="shared" si="30"/>
        <v>8.5908782544681539E-5</v>
      </c>
      <c r="AT26" s="42">
        <f t="shared" si="30"/>
        <v>8.5555448035828412E-5</v>
      </c>
      <c r="AU26" s="42">
        <f t="shared" si="30"/>
        <v>8.5203566757616536E-5</v>
      </c>
      <c r="AV26" s="42">
        <f t="shared" si="30"/>
        <v>8.4853132733048913E-5</v>
      </c>
      <c r="AW26" s="42">
        <f t="shared" si="30"/>
        <v>8.4504140009711374E-5</v>
      </c>
      <c r="AX26" s="42">
        <f t="shared" si="30"/>
        <v>8.4156582659671432E-5</v>
      </c>
      <c r="AY26" s="42">
        <f t="shared" si="30"/>
        <v>8.3810454779377621E-5</v>
      </c>
      <c r="AZ26" s="42">
        <f t="shared" si="30"/>
        <v>8.3465750489559212E-5</v>
      </c>
      <c r="BA26" s="42">
        <f t="shared" si="30"/>
        <v>8.312246393512634E-5</v>
      </c>
      <c r="BB26" s="42">
        <f t="shared" si="30"/>
        <v>8.2780589285070573E-5</v>
      </c>
      <c r="BC26" s="42">
        <f t="shared" si="30"/>
        <v>8.244012073236584E-5</v>
      </c>
      <c r="BD26" s="42">
        <f t="shared" si="30"/>
        <v>8.2101052493869812E-5</v>
      </c>
      <c r="BE26" s="42">
        <f t="shared" si="30"/>
        <v>8.176337881022567E-5</v>
      </c>
      <c r="BF26" s="42">
        <f t="shared" si="30"/>
        <v>8.1427093945764259E-5</v>
      </c>
      <c r="BG26" s="42">
        <f t="shared" si="30"/>
        <v>8.1092192188406671E-5</v>
      </c>
      <c r="BH26" s="42">
        <f t="shared" si="30"/>
        <v>8.0758667849567249E-5</v>
      </c>
      <c r="BI26" s="42">
        <f t="shared" si="30"/>
        <v>8.0426515264056932E-5</v>
      </c>
      <c r="BJ26" s="42">
        <f t="shared" si="30"/>
        <v>8.0095728789987016E-5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K26*INDEX(prod_est,$G26+$H26,MATCH(BQ$14,$BP$14:$DP$14,0))</f>
        <v>5.5524860474720796</v>
      </c>
      <c r="BR26" s="8" cm="1">
        <f t="array" ref="BR26">L26*INDEX(prod_est,$G26+$H26,MATCH(BR$14,$BP$14:$DP$14,0))</f>
        <v>5.3014086235559477</v>
      </c>
      <c r="BS26" s="8" cm="1">
        <f t="array" ref="BS26">M26*INDEX(prod_est,$G26+$H26,MATCH(BS$14,$BP$14:$DP$14,0))</f>
        <v>5.3201233433233908</v>
      </c>
      <c r="BT26" s="8" cm="1">
        <f t="array" ref="BT26">N26*INDEX(prod_est,$G26+$H26,MATCH(BT$14,$BP$14:$DP$14,0))</f>
        <v>5.3134401209702427</v>
      </c>
      <c r="BU26" s="8" cm="1">
        <f t="array" ref="BU26">O26*INDEX(prod_est,$G26+$H26,MATCH(BU$14,$BP$14:$DP$14,0))</f>
        <v>5.3033613083907261</v>
      </c>
      <c r="BV26" s="8" cm="1">
        <f t="array" ref="BV26">P26*INDEX(prod_est,$G26+$H26,MATCH(BV$14,$BP$14:$DP$14,0))</f>
        <v>5.2900229516664199</v>
      </c>
      <c r="BW26" s="8" cm="1">
        <f t="array" ref="BW26">Q26*INDEX(prod_est,$G26+$H26,MATCH(BW$14,$BP$14:$DP$14,0))</f>
        <v>5.2736114127834481</v>
      </c>
      <c r="BX26" s="8" cm="1">
        <f t="array" ref="BX26">R26*INDEX(prod_est,$G26+$H26,MATCH(BX$14,$BP$14:$DP$14,0))</f>
        <v>5.2543771656501415</v>
      </c>
      <c r="BY26" s="8" cm="1">
        <f t="array" ref="BY26">S26*INDEX(prod_est,$G26+$H26,MATCH(BY$14,$BP$14:$DP$14,0))</f>
        <v>5.2324005648771523</v>
      </c>
      <c r="BZ26" s="8" cm="1">
        <f t="array" ref="BZ26">T26*INDEX(prod_est,$G26+$H26,MATCH(BZ$14,$BP$14:$DP$14,0))</f>
        <v>5.1783178835352226</v>
      </c>
      <c r="CA26" s="8" cm="1">
        <f t="array" ref="CA26">U26*INDEX(prod_est,$G26+$H26,MATCH(CA$14,$BP$14:$DP$14,0))</f>
        <v>5.1223957992180029</v>
      </c>
      <c r="CB26" s="8" cm="1">
        <f t="array" ref="CB26">V26*INDEX(prod_est,$G26+$H26,MATCH(CB$14,$BP$14:$DP$14,0))</f>
        <v>5.0648877771421947</v>
      </c>
      <c r="CC26" s="8" cm="1">
        <f t="array" ref="CC26">W26*INDEX(prod_est,$G26+$H26,MATCH(CC$14,$BP$14:$DP$14,0))</f>
        <v>5.0255066222902967</v>
      </c>
      <c r="CD26" s="8" cm="1">
        <f t="array" ref="CD26">X26*INDEX(prod_est,$G26+$H26,MATCH(CD$14,$BP$14:$DP$14,0))</f>
        <v>4.9847766168040915</v>
      </c>
      <c r="CE26" s="8" cm="1">
        <f t="array" ref="CE26">Y26*INDEX(prod_est,$G26+$H26,MATCH(CE$14,$BP$14:$DP$14,0))</f>
        <v>4.9426777013870815</v>
      </c>
      <c r="CF26" s="8" cm="1">
        <f t="array" ref="CF26">Z26*INDEX(prod_est,$G26+$H26,MATCH(CF$14,$BP$14:$DP$14,0))</f>
        <v>4.8992164193342367</v>
      </c>
      <c r="CG26" s="8" cm="1">
        <f t="array" ref="CG26">AA26*INDEX(prod_est,$G26+$H26,MATCH(CG$14,$BP$14:$DP$14,0))</f>
        <v>4.854625251692581</v>
      </c>
      <c r="CH26" s="8" cm="1">
        <f t="array" ref="CH26">AB26*INDEX(prod_est,$G26+$H26,MATCH(CH$14,$BP$14:$DP$14,0))</f>
        <v>4.8088519863690919</v>
      </c>
      <c r="CI26" s="8" cm="1">
        <f t="array" ref="CI26">AC26*INDEX(prod_est,$G26+$H26,MATCH(CI$14,$BP$14:$DP$14,0))</f>
        <v>4.7619835230464203</v>
      </c>
      <c r="CJ26" s="8" cm="1">
        <f t="array" ref="CJ26">AD26*INDEX(prod_est,$G26+$H26,MATCH(CJ$14,$BP$14:$DP$14,0))</f>
        <v>4.7142327985249883</v>
      </c>
      <c r="CK26" s="8" cm="1">
        <f t="array" ref="CK26">AE26*INDEX(prod_est,$G26+$H26,MATCH(CK$14,$BP$14:$DP$14,0))</f>
        <v>4.6656151650389317</v>
      </c>
      <c r="CL26" s="8" cm="1">
        <f t="array" ref="CL26">AF26*INDEX(prod_est,$G26+$H26,MATCH(CL$14,$BP$14:$DP$14,0))</f>
        <v>4.616176586763455</v>
      </c>
      <c r="CM26" s="8" cm="1">
        <f t="array" ref="CM26">AG26*INDEX(prod_est,$G26+$H26,MATCH(CM$14,$BP$14:$DP$14,0))</f>
        <v>4.5434951437418816</v>
      </c>
      <c r="CN26" s="8" cm="1">
        <f t="array" ref="CN26">AH26*INDEX(prod_est,$G26+$H26,MATCH(CN$14,$BP$14:$DP$14,0))</f>
        <v>4.470548206851003</v>
      </c>
      <c r="CO26" s="8" cm="1">
        <f t="array" ref="CO26">AI26*INDEX(prod_est,$G26+$H26,MATCH(CO$14,$BP$14:$DP$14,0))</f>
        <v>4.3974590630461883</v>
      </c>
      <c r="CP26" s="8" cm="1">
        <f t="array" ref="CP26">AJ26*INDEX(prod_est,$G26+$H26,MATCH(CP$14,$BP$14:$DP$14,0))</f>
        <v>4.3242878378199014</v>
      </c>
      <c r="CQ26" s="8" cm="1">
        <f t="array" ref="CQ26">AK26*INDEX(prod_est,$G26+$H26,MATCH(CQ$14,$BP$14:$DP$14,0))</f>
        <v>4.2510967747765935</v>
      </c>
      <c r="CR26" s="8" cm="1">
        <f t="array" ref="CR26">AL26*INDEX(prod_est,$G26+$H26,MATCH(CR$14,$BP$14:$DP$14,0))</f>
        <v>4.2116500607231693</v>
      </c>
      <c r="CS26" s="8" cm="1">
        <f t="array" ref="CS26">AM26*INDEX(prod_est,$G26+$H26,MATCH(CS$14,$BP$14:$DP$14,0))</f>
        <v>4.1713764184039244</v>
      </c>
      <c r="CT26" s="8" cm="1">
        <f t="array" ref="CT26">AN26*INDEX(prod_est,$G26+$H26,MATCH(CT$14,$BP$14:$DP$14,0))</f>
        <v>4.1302807156859123</v>
      </c>
      <c r="CU26" s="8" cm="1">
        <f t="array" ref="CU26">AO26*INDEX(prod_est,$G26+$H26,MATCH(CU$14,$BP$14:$DP$14,0))</f>
        <v>4.0884671409765554</v>
      </c>
      <c r="CV26" s="8" cm="1">
        <f t="array" ref="CV26">AP26*INDEX(prod_est,$G26+$H26,MATCH(CV$14,$BP$14:$DP$14,0))</f>
        <v>4.0459306487524742</v>
      </c>
      <c r="CW26" cm="1">
        <f t="array" ref="CW26">AQ26*INDEX(prod_est,$G26+$H26,MATCH(CW$14,$BP$14:$DP$14,0))</f>
        <v>4.0005273266962789</v>
      </c>
      <c r="CX26" cm="1">
        <f t="array" ref="CX26">AR26*INDEX(prod_est,$G26+$H26,MATCH(CX$14,$BP$14:$DP$14,0))</f>
        <v>3.9545050265254353</v>
      </c>
      <c r="CY26" cm="1">
        <f t="array" ref="CY26">AS26*INDEX(prod_est,$G26+$H26,MATCH(CY$14,$BP$14:$DP$14,0))</f>
        <v>3.9078734082647006</v>
      </c>
      <c r="CZ26" cm="1">
        <f t="array" ref="CZ26">AT26*INDEX(prod_est,$G26+$H26,MATCH(CZ$14,$BP$14:$DP$14,0))</f>
        <v>3.8606420473173055</v>
      </c>
      <c r="DA26" cm="1">
        <f t="array" ref="DA26">AU26*INDEX(prod_est,$G26+$H26,MATCH(DA$14,$BP$14:$DP$14,0))</f>
        <v>3.8128204350619463</v>
      </c>
      <c r="DB26" cm="1">
        <f t="array" ref="DB26">AV26*INDEX(prod_est,$G26+$H26,MATCH(DB$14,$BP$14:$DP$14,0))</f>
        <v>3.7644179794459665</v>
      </c>
      <c r="DC26" cm="1">
        <f t="array" ref="DC26">AW26*INDEX(prod_est,$G26+$H26,MATCH(DC$14,$BP$14:$DP$14,0))</f>
        <v>3.7154440055748847</v>
      </c>
      <c r="DD26" cm="1">
        <f t="array" ref="DD26">AX26*INDEX(prod_est,$G26+$H26,MATCH(DD$14,$BP$14:$DP$14,0))</f>
        <v>3.6659077562981537</v>
      </c>
      <c r="DE26" cm="1">
        <f t="array" ref="DE26">AY26*INDEX(prod_est,$G26+$H26,MATCH(DE$14,$BP$14:$DP$14,0))</f>
        <v>3.6158183927913106</v>
      </c>
      <c r="DF26" cm="1">
        <f t="array" ref="DF26">AZ26*INDEX(prod_est,$G26+$H26,MATCH(DF$14,$BP$14:$DP$14,0))</f>
        <v>3.5651849951343997</v>
      </c>
      <c r="DG26" cm="1">
        <f t="array" ref="DG26">BA26*INDEX(prod_est,$G26+$H26,MATCH(DG$14,$BP$14:$DP$14,0))</f>
        <v>3.5140165628868294</v>
      </c>
      <c r="DH26" cm="1">
        <f t="array" ref="DH26">BB26*INDEX(prod_est,$G26+$H26,MATCH(DH$14,$BP$14:$DP$14,0))</f>
        <v>3.4623220156585486</v>
      </c>
      <c r="DI26" cm="1">
        <f t="array" ref="DI26">BC26*INDEX(prod_est,$G26+$H26,MATCH(DI$14,$BP$14:$DP$14,0))</f>
        <v>3.4101101936776832</v>
      </c>
      <c r="DJ26" cm="1">
        <f t="array" ref="DJ26">BD26*INDEX(prod_est,$G26+$H26,MATCH(DJ$14,$BP$14:$DP$14,0))</f>
        <v>3.3573898583545887</v>
      </c>
      <c r="DK26" cm="1">
        <f t="array" ref="DK26">BE26*INDEX(prod_est,$G26+$H26,MATCH(DK$14,$BP$14:$DP$14,0))</f>
        <v>3.3041696928422812</v>
      </c>
      <c r="DL26" cm="1">
        <f t="array" ref="DL26">BF26*INDEX(prod_est,$G26+$H26,MATCH(DL$14,$BP$14:$DP$14,0))</f>
        <v>3.250458302593481</v>
      </c>
      <c r="DM26" cm="1">
        <f t="array" ref="DM26">BG26*INDEX(prod_est,$G26+$H26,MATCH(DM$14,$BP$14:$DP$14,0))</f>
        <v>3.1962642159140016</v>
      </c>
      <c r="DN26" cm="1">
        <f t="array" ref="DN26">BH26*INDEX(prod_est,$G26+$H26,MATCH(DN$14,$BP$14:$DP$14,0))</f>
        <v>3.1415958845127214</v>
      </c>
      <c r="DO26" cm="1">
        <f t="array" ref="DO26">BI26*INDEX(prod_est,$G26+$H26,MATCH(DO$14,$BP$14:$DP$14,0))</f>
        <v>3.0864616840480847</v>
      </c>
      <c r="DP26" cm="1">
        <f t="array" ref="DP26">BJ26*INDEX(prod_est,$G26+$H26,MATCH(DP$14,$BP$14:$DP$14,0))</f>
        <v>3.0308699146711473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si="2"/>
        <v>2.356970466761884E-4</v>
      </c>
      <c r="N27" s="42">
        <f t="shared" ref="N27:AP27" si="31">M27*(1-$F$4)</f>
        <v>2.3472764753260084E-4</v>
      </c>
      <c r="O27" s="42">
        <f t="shared" si="31"/>
        <v>2.3376223543387803E-4</v>
      </c>
      <c r="P27" s="42">
        <f t="shared" si="31"/>
        <v>2.3280079398169028E-4</v>
      </c>
      <c r="Q27" s="42">
        <f t="shared" si="31"/>
        <v>2.3184330684515269E-4</v>
      </c>
      <c r="R27" s="42">
        <f t="shared" si="31"/>
        <v>2.3088975776054761E-4</v>
      </c>
      <c r="S27" s="42">
        <f t="shared" si="31"/>
        <v>2.2994013053104857E-4</v>
      </c>
      <c r="T27" s="42">
        <f t="shared" si="31"/>
        <v>2.2899440902644506E-4</v>
      </c>
      <c r="U27" s="42">
        <f t="shared" si="31"/>
        <v>2.2805257718286855E-4</v>
      </c>
      <c r="V27" s="42">
        <f t="shared" si="31"/>
        <v>2.2711461900251965E-4</v>
      </c>
      <c r="W27" s="42">
        <f t="shared" si="31"/>
        <v>2.2618051855339638E-4</v>
      </c>
      <c r="X27" s="42">
        <f t="shared" si="31"/>
        <v>2.2525025996902352E-4</v>
      </c>
      <c r="Y27" s="42">
        <f t="shared" si="31"/>
        <v>2.2432382744818317E-4</v>
      </c>
      <c r="Z27" s="42">
        <f t="shared" si="31"/>
        <v>2.2340120525464629E-4</v>
      </c>
      <c r="AA27" s="42">
        <f t="shared" si="31"/>
        <v>2.2248237771690539E-4</v>
      </c>
      <c r="AB27" s="42">
        <f t="shared" si="31"/>
        <v>2.2156732922790843E-4</v>
      </c>
      <c r="AC27" s="42">
        <f t="shared" si="31"/>
        <v>2.2065604424479363E-4</v>
      </c>
      <c r="AD27" s="42">
        <f t="shared" si="31"/>
        <v>2.1974850728862552E-4</v>
      </c>
      <c r="AE27" s="42">
        <f t="shared" si="31"/>
        <v>2.1884470294413196E-4</v>
      </c>
      <c r="AF27" s="42">
        <f t="shared" si="31"/>
        <v>2.1794461585944238E-4</v>
      </c>
      <c r="AG27" s="42">
        <f t="shared" si="31"/>
        <v>2.1704823074582692E-4</v>
      </c>
      <c r="AH27" s="42">
        <f t="shared" si="31"/>
        <v>2.1615553237743681E-4</v>
      </c>
      <c r="AI27" s="42">
        <f t="shared" si="31"/>
        <v>2.1526650559104574E-4</v>
      </c>
      <c r="AJ27" s="42">
        <f t="shared" si="31"/>
        <v>2.1438113528579223E-4</v>
      </c>
      <c r="AK27" s="42">
        <f t="shared" si="31"/>
        <v>2.1349940642292325E-4</v>
      </c>
      <c r="AL27" s="42">
        <f t="shared" si="31"/>
        <v>2.1262130402553865E-4</v>
      </c>
      <c r="AM27" s="42">
        <f t="shared" si="31"/>
        <v>2.1174681317833683E-4</v>
      </c>
      <c r="AN27" s="42">
        <f t="shared" si="31"/>
        <v>2.1087591902736142E-4</v>
      </c>
      <c r="AO27" s="42">
        <f t="shared" si="31"/>
        <v>2.1000860677974887E-4</v>
      </c>
      <c r="AP27" s="42">
        <f t="shared" si="31"/>
        <v>2.0914486170347732E-4</v>
      </c>
      <c r="AQ27" s="42">
        <f t="shared" ref="AQ27:BJ27" si="32">AP27*(1-$F$4)</f>
        <v>2.0828466912711622E-4</v>
      </c>
      <c r="AR27" s="42">
        <f t="shared" si="32"/>
        <v>2.0742801443957728E-4</v>
      </c>
      <c r="AS27" s="42">
        <f t="shared" si="32"/>
        <v>2.065748830898661E-4</v>
      </c>
      <c r="AT27" s="42">
        <f t="shared" si="32"/>
        <v>2.057252605868352E-4</v>
      </c>
      <c r="AU27" s="42">
        <f t="shared" si="32"/>
        <v>2.0487913249893773E-4</v>
      </c>
      <c r="AV27" s="42">
        <f t="shared" si="32"/>
        <v>2.0403648445398241E-4</v>
      </c>
      <c r="AW27" s="42">
        <f t="shared" si="32"/>
        <v>2.0319730213888941E-4</v>
      </c>
      <c r="AX27" s="42">
        <f t="shared" si="32"/>
        <v>2.023615712994472E-4</v>
      </c>
      <c r="AY27" s="42">
        <f t="shared" si="32"/>
        <v>2.0152927774007043E-4</v>
      </c>
      <c r="AZ27" s="42">
        <f t="shared" si="32"/>
        <v>2.0070040732355883E-4</v>
      </c>
      <c r="BA27" s="42">
        <f t="shared" si="32"/>
        <v>1.998749459708571E-4</v>
      </c>
      <c r="BB27" s="42">
        <f t="shared" si="32"/>
        <v>1.9905287966081567E-4</v>
      </c>
      <c r="BC27" s="42">
        <f t="shared" si="32"/>
        <v>1.9823419442995262E-4</v>
      </c>
      <c r="BD27" s="42">
        <f t="shared" si="32"/>
        <v>1.9741887637221651E-4</v>
      </c>
      <c r="BE27" s="42">
        <f t="shared" si="32"/>
        <v>1.9660691163875013E-4</v>
      </c>
      <c r="BF27" s="42">
        <f t="shared" si="32"/>
        <v>1.9579828643765526E-4</v>
      </c>
      <c r="BG27" s="42">
        <f t="shared" si="32"/>
        <v>1.9499298703375844E-4</v>
      </c>
      <c r="BH27" s="42">
        <f t="shared" si="32"/>
        <v>1.9419099974837765E-4</v>
      </c>
      <c r="BI27" s="42">
        <f t="shared" si="32"/>
        <v>1.9339231095908996E-4</v>
      </c>
      <c r="BJ27" s="42">
        <f t="shared" si="32"/>
        <v>1.9259690709950015E-4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K27*INDEX(prod_est,$G27+$H27,MATCH(BQ$14,$BP$14:$DP$14,0))</f>
        <v>13.351419053320834</v>
      </c>
      <c r="BR27" s="8" cm="1">
        <f t="array" ref="BR27">L27*INDEX(prod_est,$G27+$H27,MATCH(BR$14,$BP$14:$DP$14,0))</f>
        <v>12.747682299572709</v>
      </c>
      <c r="BS27" s="8" cm="1">
        <f t="array" ref="BS27">M27*INDEX(prod_est,$G27+$H27,MATCH(BS$14,$BP$14:$DP$14,0))</f>
        <v>12.792683415099033</v>
      </c>
      <c r="BT27" s="8" cm="1">
        <f t="array" ref="BT27">N27*INDEX(prod_est,$G27+$H27,MATCH(BT$14,$BP$14:$DP$14,0))</f>
        <v>12.776613045628402</v>
      </c>
      <c r="BU27" s="8" cm="1">
        <f t="array" ref="BU27">O27*INDEX(prod_est,$G27+$H27,MATCH(BU$14,$BP$14:$DP$14,0))</f>
        <v>12.752377694263535</v>
      </c>
      <c r="BV27" s="8" cm="1">
        <f t="array" ref="BV27">P27*INDEX(prod_est,$G27+$H27,MATCH(BV$14,$BP$14:$DP$14,0))</f>
        <v>12.720304495234069</v>
      </c>
      <c r="BW27" s="8" cm="1">
        <f t="array" ref="BW27">Q27*INDEX(prod_est,$G27+$H27,MATCH(BW$14,$BP$14:$DP$14,0))</f>
        <v>12.680841571588152</v>
      </c>
      <c r="BX27" s="8" cm="1">
        <f t="array" ref="BX27">R27*INDEX(prod_est,$G27+$H27,MATCH(BX$14,$BP$14:$DP$14,0))</f>
        <v>12.634591208875609</v>
      </c>
      <c r="BY27" s="8" cm="1">
        <f t="array" ref="BY27">S27*INDEX(prod_est,$G27+$H27,MATCH(BY$14,$BP$14:$DP$14,0))</f>
        <v>12.581746626506725</v>
      </c>
      <c r="BZ27" s="8" cm="1">
        <f t="array" ref="BZ27">T27*INDEX(prod_est,$G27+$H27,MATCH(BZ$14,$BP$14:$DP$14,0))</f>
        <v>12.451700276826646</v>
      </c>
      <c r="CA27" s="8" cm="1">
        <f t="array" ref="CA27">U27*INDEX(prod_est,$G27+$H27,MATCH(CA$14,$BP$14:$DP$14,0))</f>
        <v>12.317230928201397</v>
      </c>
      <c r="CB27" s="8" cm="1">
        <f t="array" ref="CB27">V27*INDEX(prod_est,$G27+$H27,MATCH(CB$14,$BP$14:$DP$14,0))</f>
        <v>12.178948059033035</v>
      </c>
      <c r="CC27" s="8" cm="1">
        <f t="array" ref="CC27">W27*INDEX(prod_est,$G27+$H27,MATCH(CC$14,$BP$14:$DP$14,0))</f>
        <v>12.084252764576457</v>
      </c>
      <c r="CD27" s="8" cm="1">
        <f t="array" ref="CD27">X27*INDEX(prod_est,$G27+$H27,MATCH(CD$14,$BP$14:$DP$14,0))</f>
        <v>11.986314045479997</v>
      </c>
      <c r="CE27" s="8" cm="1">
        <f t="array" ref="CE27">Y27*INDEX(prod_est,$G27+$H27,MATCH(CE$14,$BP$14:$DP$14,0))</f>
        <v>11.885083667480449</v>
      </c>
      <c r="CF27" s="8" cm="1">
        <f t="array" ref="CF27">Z27*INDEX(prod_est,$G27+$H27,MATCH(CF$14,$BP$14:$DP$14,0))</f>
        <v>11.780577364480139</v>
      </c>
      <c r="CG27" s="8" cm="1">
        <f t="array" ref="CG27">AA27*INDEX(prod_est,$G27+$H27,MATCH(CG$14,$BP$14:$DP$14,0))</f>
        <v>11.673354156682674</v>
      </c>
      <c r="CH27" s="8" cm="1">
        <f t="array" ref="CH27">AB27*INDEX(prod_est,$G27+$H27,MATCH(CH$14,$BP$14:$DP$14,0))</f>
        <v>11.563288495725098</v>
      </c>
      <c r="CI27" s="8" cm="1">
        <f t="array" ref="CI27">AC27*INDEX(prod_est,$G27+$H27,MATCH(CI$14,$BP$14:$DP$14,0))</f>
        <v>11.450589339193026</v>
      </c>
      <c r="CJ27" s="8" cm="1">
        <f t="array" ref="CJ27">AD27*INDEX(prod_est,$G27+$H27,MATCH(CJ$14,$BP$14:$DP$14,0))</f>
        <v>11.335768711507599</v>
      </c>
      <c r="CK27" s="8" cm="1">
        <f t="array" ref="CK27">AE27*INDEX(prod_est,$G27+$H27,MATCH(CK$14,$BP$14:$DP$14,0))</f>
        <v>11.218863528405228</v>
      </c>
      <c r="CL27" s="8" cm="1">
        <f t="array" ref="CL27">AF27*INDEX(prod_est,$G27+$H27,MATCH(CL$14,$BP$14:$DP$14,0))</f>
        <v>11.099984314605706</v>
      </c>
      <c r="CM27" s="8" cm="1">
        <f t="array" ref="CM27">AG27*INDEX(prod_est,$G27+$H27,MATCH(CM$14,$BP$14:$DP$14,0))</f>
        <v>10.925215680360711</v>
      </c>
      <c r="CN27" s="8" cm="1">
        <f t="array" ref="CN27">AH27*INDEX(prod_est,$G27+$H27,MATCH(CN$14,$BP$14:$DP$14,0))</f>
        <v>10.749808643808194</v>
      </c>
      <c r="CO27" s="8" cm="1">
        <f t="array" ref="CO27">AI27*INDEX(prod_est,$G27+$H27,MATCH(CO$14,$BP$14:$DP$14,0))</f>
        <v>10.574059658787188</v>
      </c>
      <c r="CP27" s="8" cm="1">
        <f t="array" ref="CP27">AJ27*INDEX(prod_est,$G27+$H27,MATCH(CP$14,$BP$14:$DP$14,0))</f>
        <v>10.398113302094254</v>
      </c>
      <c r="CQ27" s="8" cm="1">
        <f t="array" ref="CQ27">AK27*INDEX(prod_est,$G27+$H27,MATCH(CQ$14,$BP$14:$DP$14,0))</f>
        <v>10.222119243704116</v>
      </c>
      <c r="CR27" s="8" cm="1">
        <f t="array" ref="CR27">AL27*INDEX(prod_est,$G27+$H27,MATCH(CR$14,$BP$14:$DP$14,0))</f>
        <v>10.127266306641165</v>
      </c>
      <c r="CS27" s="8" cm="1">
        <f t="array" ref="CS27">AM27*INDEX(prod_est,$G27+$H27,MATCH(CS$14,$BP$14:$DP$14,0))</f>
        <v>10.030424951109511</v>
      </c>
      <c r="CT27" s="8" cm="1">
        <f t="array" ref="CT27">AN27*INDEX(prod_est,$G27+$H27,MATCH(CT$14,$BP$14:$DP$14,0))</f>
        <v>9.9316068823043366</v>
      </c>
      <c r="CU27" s="8" cm="1">
        <f t="array" ref="CU27">AO27*INDEX(prod_est,$G27+$H27,MATCH(CU$14,$BP$14:$DP$14,0))</f>
        <v>9.8310626300020481</v>
      </c>
      <c r="CV27" s="8" cm="1">
        <f t="array" ref="CV27">AP27*INDEX(prod_est,$G27+$H27,MATCH(CV$14,$BP$14:$DP$14,0))</f>
        <v>9.7287800618179112</v>
      </c>
      <c r="CW27" cm="1">
        <f t="array" ref="CW27">AQ27*INDEX(prod_est,$G27+$H27,MATCH(CW$14,$BP$14:$DP$14,0))</f>
        <v>9.6196039605180026</v>
      </c>
      <c r="CX27" cm="1">
        <f t="array" ref="CX27">AR27*INDEX(prod_est,$G27+$H27,MATCH(CX$14,$BP$14:$DP$14,0))</f>
        <v>9.5089394743535749</v>
      </c>
      <c r="CY27" cm="1">
        <f t="array" ref="CY27">AS27*INDEX(prod_est,$G27+$H27,MATCH(CY$14,$BP$14:$DP$14,0))</f>
        <v>9.396809831665502</v>
      </c>
      <c r="CZ27" cm="1">
        <f t="array" ref="CZ27">AT27*INDEX(prod_est,$G27+$H27,MATCH(CZ$14,$BP$14:$DP$14,0))</f>
        <v>9.2832380573150868</v>
      </c>
      <c r="DA27" cm="1">
        <f t="array" ref="DA27">AU27*INDEX(prod_est,$G27+$H27,MATCH(DA$14,$BP$14:$DP$14,0))</f>
        <v>9.1682469741195849</v>
      </c>
      <c r="DB27" cm="1">
        <f t="array" ref="DB27">AV27*INDEX(prod_est,$G27+$H27,MATCH(DB$14,$BP$14:$DP$14,0))</f>
        <v>9.0518592042785553</v>
      </c>
      <c r="DC27" cm="1">
        <f t="array" ref="DC27">AW27*INDEX(prod_est,$G27+$H27,MATCH(DC$14,$BP$14:$DP$14,0))</f>
        <v>8.9340971707914303</v>
      </c>
      <c r="DD27" cm="1">
        <f t="array" ref="DD27">AX27*INDEX(prod_est,$G27+$H27,MATCH(DD$14,$BP$14:$DP$14,0))</f>
        <v>8.8149830988660263</v>
      </c>
      <c r="DE27" cm="1">
        <f t="array" ref="DE27">AY27*INDEX(prod_est,$G27+$H27,MATCH(DE$14,$BP$14:$DP$14,0))</f>
        <v>8.6945390173183643</v>
      </c>
      <c r="DF27" cm="1">
        <f t="array" ref="DF27">AZ27*INDEX(prod_est,$G27+$H27,MATCH(DF$14,$BP$14:$DP$14,0))</f>
        <v>8.572786759963547</v>
      </c>
      <c r="DG27" cm="1">
        <f t="array" ref="DG27">BA27*INDEX(prod_est,$G27+$H27,MATCH(DG$14,$BP$14:$DP$14,0))</f>
        <v>8.4497479669980429</v>
      </c>
      <c r="DH27" cm="1">
        <f t="array" ref="DH27">BB27*INDEX(prod_est,$G27+$H27,MATCH(DH$14,$BP$14:$DP$14,0))</f>
        <v>8.3254440863731318</v>
      </c>
      <c r="DI27" cm="1">
        <f t="array" ref="DI27">BC27*INDEX(prod_est,$G27+$H27,MATCH(DI$14,$BP$14:$DP$14,0))</f>
        <v>8.1998963751598275</v>
      </c>
      <c r="DJ27" cm="1">
        <f t="array" ref="DJ27">BD27*INDEX(prod_est,$G27+$H27,MATCH(DJ$14,$BP$14:$DP$14,0))</f>
        <v>8.0731259009052021</v>
      </c>
      <c r="DK27" cm="1">
        <f t="array" ref="DK27">BE27*INDEX(prod_est,$G27+$H27,MATCH(DK$14,$BP$14:$DP$14,0))</f>
        <v>7.9451535429799787</v>
      </c>
      <c r="DL27" cm="1">
        <f t="array" ref="DL27">BF27*INDEX(prod_est,$G27+$H27,MATCH(DL$14,$BP$14:$DP$14,0))</f>
        <v>7.8159999939179912</v>
      </c>
      <c r="DM27" cm="1">
        <f t="array" ref="DM27">BG27*INDEX(prod_est,$G27+$H27,MATCH(DM$14,$BP$14:$DP$14,0))</f>
        <v>7.6856857607468614</v>
      </c>
      <c r="DN27" cm="1">
        <f t="array" ref="DN27">BH27*INDEX(prod_est,$G27+$H27,MATCH(DN$14,$BP$14:$DP$14,0))</f>
        <v>7.5542311663104433</v>
      </c>
      <c r="DO27" cm="1">
        <f t="array" ref="DO27">BI27*INDEX(prod_est,$G27+$H27,MATCH(DO$14,$BP$14:$DP$14,0))</f>
        <v>7.4216563505829365</v>
      </c>
      <c r="DP27" cm="1">
        <f t="array" ref="DP27">BJ27*INDEX(prod_est,$G27+$H27,MATCH(DP$14,$BP$14:$DP$14,0))</f>
        <v>7.2879812719746839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si="2"/>
        <v>1.1729440837439446E-5</v>
      </c>
      <c r="N28" s="42">
        <f t="shared" ref="N28:AP28" si="33">M28*(1-$F$4)</f>
        <v>1.1681198782382235E-5</v>
      </c>
      <c r="O28" s="42">
        <f t="shared" si="33"/>
        <v>1.1633155142228888E-5</v>
      </c>
      <c r="P28" s="42">
        <f t="shared" si="33"/>
        <v>1.1585309100918108E-5</v>
      </c>
      <c r="Q28" s="42">
        <f t="shared" si="33"/>
        <v>1.1537659845744977E-5</v>
      </c>
      <c r="R28" s="42">
        <f t="shared" si="33"/>
        <v>1.1490206567347154E-5</v>
      </c>
      <c r="S28" s="42">
        <f t="shared" si="33"/>
        <v>1.144294845969113E-5</v>
      </c>
      <c r="T28" s="42">
        <f t="shared" si="33"/>
        <v>1.1395884720058529E-5</v>
      </c>
      <c r="U28" s="42">
        <f t="shared" si="33"/>
        <v>1.1349014549032481E-5</v>
      </c>
      <c r="V28" s="42">
        <f t="shared" si="33"/>
        <v>1.1302337150484041E-5</v>
      </c>
      <c r="W28" s="42">
        <f t="shared" si="33"/>
        <v>1.1255851731558663E-5</v>
      </c>
      <c r="X28" s="42">
        <f t="shared" si="33"/>
        <v>1.1209557502662735E-5</v>
      </c>
      <c r="Y28" s="42">
        <f t="shared" si="33"/>
        <v>1.116345367745017E-5</v>
      </c>
      <c r="Z28" s="42">
        <f t="shared" si="33"/>
        <v>1.1117539472809044E-5</v>
      </c>
      <c r="AA28" s="42">
        <f t="shared" si="33"/>
        <v>1.1071814108848297E-5</v>
      </c>
      <c r="AB28" s="42">
        <f t="shared" si="33"/>
        <v>1.1026276808884485E-5</v>
      </c>
      <c r="AC28" s="42">
        <f t="shared" si="33"/>
        <v>1.0980926799428589E-5</v>
      </c>
      <c r="AD28" s="42">
        <f t="shared" si="33"/>
        <v>1.0935763310172874E-5</v>
      </c>
      <c r="AE28" s="42">
        <f t="shared" si="33"/>
        <v>1.0890785573977807E-5</v>
      </c>
      <c r="AF28" s="42">
        <f t="shared" si="33"/>
        <v>1.0845992826859027E-5</v>
      </c>
      <c r="AG28" s="42">
        <f t="shared" si="33"/>
        <v>1.0801384307974365E-5</v>
      </c>
      <c r="AH28" s="42">
        <f t="shared" si="33"/>
        <v>1.0756959259610923E-5</v>
      </c>
      <c r="AI28" s="42">
        <f t="shared" si="33"/>
        <v>1.07127169271722E-5</v>
      </c>
      <c r="AJ28" s="42">
        <f t="shared" si="33"/>
        <v>1.0668656559165281E-5</v>
      </c>
      <c r="AK28" s="42">
        <f t="shared" si="33"/>
        <v>1.0624777407188069E-5</v>
      </c>
      <c r="AL28" s="42">
        <f t="shared" si="33"/>
        <v>1.0581078725916569E-5</v>
      </c>
      <c r="AM28" s="42">
        <f t="shared" si="33"/>
        <v>1.0537559773092234E-5</v>
      </c>
      <c r="AN28" s="42">
        <f t="shared" si="33"/>
        <v>1.0494219809509354E-5</v>
      </c>
      <c r="AO28" s="42">
        <f t="shared" si="33"/>
        <v>1.0451058099002501E-5</v>
      </c>
      <c r="AP28" s="42">
        <f t="shared" si="33"/>
        <v>1.0408073908434022E-5</v>
      </c>
      <c r="AQ28" s="42">
        <f t="shared" ref="AQ28:BJ28" si="34">AP28*(1-$F$4)</f>
        <v>1.0365266507681592E-5</v>
      </c>
      <c r="AR28" s="42">
        <f t="shared" si="34"/>
        <v>1.0322635169625804E-5</v>
      </c>
      <c r="AS28" s="42">
        <f t="shared" si="34"/>
        <v>1.0280179170137827E-5</v>
      </c>
      <c r="AT28" s="42">
        <f t="shared" si="34"/>
        <v>1.0237897788067098E-5</v>
      </c>
      <c r="AU28" s="42">
        <f t="shared" si="34"/>
        <v>1.0195790305229081E-5</v>
      </c>
      <c r="AV28" s="42">
        <f t="shared" si="34"/>
        <v>1.0153856006393058E-5</v>
      </c>
      <c r="AW28" s="42">
        <f t="shared" si="34"/>
        <v>1.011209417926999E-5</v>
      </c>
      <c r="AX28" s="42">
        <f t="shared" si="34"/>
        <v>1.0070504114500412E-5</v>
      </c>
      <c r="AY28" s="42">
        <f t="shared" si="34"/>
        <v>1.0029085105642385E-5</v>
      </c>
      <c r="AZ28" s="42">
        <f t="shared" si="34"/>
        <v>9.9878364491595013E-6</v>
      </c>
      <c r="BA28" s="42">
        <f t="shared" si="34"/>
        <v>9.9467574444089259E-6</v>
      </c>
      <c r="BB28" s="42">
        <f t="shared" si="34"/>
        <v>9.9058473936295017E-6</v>
      </c>
      <c r="BC28" s="42">
        <f t="shared" si="34"/>
        <v>9.8651056019298966E-6</v>
      </c>
      <c r="BD28" s="42">
        <f t="shared" si="34"/>
        <v>9.824531377276798E-6</v>
      </c>
      <c r="BE28" s="42">
        <f t="shared" si="34"/>
        <v>9.7841240304831596E-6</v>
      </c>
      <c r="BF28" s="42">
        <f t="shared" si="34"/>
        <v>9.7438828751964954E-6</v>
      </c>
      <c r="BG28" s="42">
        <f t="shared" si="34"/>
        <v>9.703807227887219E-6</v>
      </c>
      <c r="BH28" s="42">
        <f t="shared" si="34"/>
        <v>9.6638964078370381E-6</v>
      </c>
      <c r="BI28" s="42">
        <f t="shared" si="34"/>
        <v>9.6241497371273855E-6</v>
      </c>
      <c r="BJ28" s="42">
        <f t="shared" si="34"/>
        <v>9.5845665406279096E-6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K28*INDEX(prod_est,$G28+$H28,MATCH(BQ$14,$BP$14:$DP$14,0))</f>
        <v>0.66443208385610075</v>
      </c>
      <c r="BR28" s="8" cm="1">
        <f t="array" ref="BR28">L28*INDEX(prod_est,$G28+$H28,MATCH(BR$14,$BP$14:$DP$14,0))</f>
        <v>0.63438718242716907</v>
      </c>
      <c r="BS28" s="8" cm="1">
        <f t="array" ref="BS28">M28*INDEX(prod_est,$G28+$H28,MATCH(BS$14,$BP$14:$DP$14,0))</f>
        <v>0.6366266586091085</v>
      </c>
      <c r="BT28" s="8" cm="1">
        <f t="array" ref="BT28">N28*INDEX(prod_est,$G28+$H28,MATCH(BT$14,$BP$14:$DP$14,0))</f>
        <v>0.63582691821948656</v>
      </c>
      <c r="BU28" s="8" cm="1">
        <f t="array" ref="BU28">O28*INDEX(prod_est,$G28+$H28,MATCH(BU$14,$BP$14:$DP$14,0))</f>
        <v>0.63462084829193544</v>
      </c>
      <c r="BV28" s="8" cm="1">
        <f t="array" ref="BV28">P28*INDEX(prod_est,$G28+$H28,MATCH(BV$14,$BP$14:$DP$14,0))</f>
        <v>0.63302472862990011</v>
      </c>
      <c r="BW28" s="8" cm="1">
        <f t="array" ref="BW28">Q28*INDEX(prod_est,$G28+$H28,MATCH(BW$14,$BP$14:$DP$14,0))</f>
        <v>0.63106086003373096</v>
      </c>
      <c r="BX28" s="8" cm="1">
        <f t="array" ref="BX28">R28*INDEX(prod_est,$G28+$H28,MATCH(BX$14,$BP$14:$DP$14,0))</f>
        <v>0.62875921518583355</v>
      </c>
      <c r="BY28" s="8" cm="1">
        <f t="array" ref="BY28">S28*INDEX(prod_est,$G28+$H28,MATCH(BY$14,$BP$14:$DP$14,0))</f>
        <v>0.62612940963155961</v>
      </c>
      <c r="BZ28" s="8" cm="1">
        <f t="array" ref="BZ28">T28*INDEX(prod_est,$G28+$H28,MATCH(BZ$14,$BP$14:$DP$14,0))</f>
        <v>0.61965766555920776</v>
      </c>
      <c r="CA28" s="8" cm="1">
        <f t="array" ref="CA28">U28*INDEX(prod_est,$G28+$H28,MATCH(CA$14,$BP$14:$DP$14,0))</f>
        <v>0.61296581137014883</v>
      </c>
      <c r="CB28" s="8" cm="1">
        <f t="array" ref="CB28">V28*INDEX(prod_est,$G28+$H28,MATCH(CB$14,$BP$14:$DP$14,0))</f>
        <v>0.60608417769838696</v>
      </c>
      <c r="CC28" s="8" cm="1">
        <f t="array" ref="CC28">W28*INDEX(prod_est,$G28+$H28,MATCH(CC$14,$BP$14:$DP$14,0))</f>
        <v>0.60137167548600956</v>
      </c>
      <c r="CD28" s="8" cm="1">
        <f t="array" ref="CD28">X28*INDEX(prod_est,$G28+$H28,MATCH(CD$14,$BP$14:$DP$14,0))</f>
        <v>0.59649776455867098</v>
      </c>
      <c r="CE28" s="8" cm="1">
        <f t="array" ref="CE28">Y28*INDEX(prod_est,$G28+$H28,MATCH(CE$14,$BP$14:$DP$14,0))</f>
        <v>0.59146004454290602</v>
      </c>
      <c r="CF28" s="8" cm="1">
        <f t="array" ref="CF28">Z28*INDEX(prod_est,$G28+$H28,MATCH(CF$14,$BP$14:$DP$14,0))</f>
        <v>0.58625929843484925</v>
      </c>
      <c r="CG28" s="8" cm="1">
        <f t="array" ref="CG28">AA28*INDEX(prod_est,$G28+$H28,MATCH(CG$14,$BP$14:$DP$14,0))</f>
        <v>0.58092334582111671</v>
      </c>
      <c r="CH28" s="8" cm="1">
        <f t="array" ref="CH28">AB28*INDEX(prod_est,$G28+$H28,MATCH(CH$14,$BP$14:$DP$14,0))</f>
        <v>0.57544593879951245</v>
      </c>
      <c r="CI28" s="8" cm="1">
        <f t="array" ref="CI28">AC28*INDEX(prod_est,$G28+$H28,MATCH(CI$14,$BP$14:$DP$14,0))</f>
        <v>0.56983747612416824</v>
      </c>
      <c r="CJ28" s="8" cm="1">
        <f t="array" ref="CJ28">AD28*INDEX(prod_est,$G28+$H28,MATCH(CJ$14,$BP$14:$DP$14,0))</f>
        <v>0.56412343864111003</v>
      </c>
      <c r="CK28" s="8" cm="1">
        <f t="array" ref="CK28">AE28*INDEX(prod_est,$G28+$H28,MATCH(CK$14,$BP$14:$DP$14,0))</f>
        <v>0.55830566345840615</v>
      </c>
      <c r="CL28" s="8" cm="1">
        <f t="array" ref="CL28">AF28*INDEX(prod_est,$G28+$H28,MATCH(CL$14,$BP$14:$DP$14,0))</f>
        <v>0.55238965082809743</v>
      </c>
      <c r="CM28" s="8" cm="1">
        <f t="array" ref="CM28">AG28*INDEX(prod_est,$G28+$H28,MATCH(CM$14,$BP$14:$DP$14,0))</f>
        <v>0.54369230656975787</v>
      </c>
      <c r="CN28" s="8" cm="1">
        <f t="array" ref="CN28">AH28*INDEX(prod_est,$G28+$H28,MATCH(CN$14,$BP$14:$DP$14,0))</f>
        <v>0.53496319228204303</v>
      </c>
      <c r="CO28" s="8" cm="1">
        <f t="array" ref="CO28">AI28*INDEX(prod_est,$G28+$H28,MATCH(CO$14,$BP$14:$DP$14,0))</f>
        <v>0.52621706096171283</v>
      </c>
      <c r="CP28" s="8" cm="1">
        <f t="array" ref="CP28">AJ28*INDEX(prod_est,$G28+$H28,MATCH(CP$14,$BP$14:$DP$14,0))</f>
        <v>0.51746110745912999</v>
      </c>
      <c r="CQ28" s="8" cm="1">
        <f t="array" ref="CQ28">AK28*INDEX(prod_est,$G28+$H28,MATCH(CQ$14,$BP$14:$DP$14,0))</f>
        <v>0.50870278008617809</v>
      </c>
      <c r="CR28" s="8" cm="1">
        <f t="array" ref="CR28">AL28*INDEX(prod_est,$G28+$H28,MATCH(CR$14,$BP$14:$DP$14,0))</f>
        <v>0.5039824328046707</v>
      </c>
      <c r="CS28" s="8" cm="1">
        <f t="array" ref="CS28">AM28*INDEX(prod_est,$G28+$H28,MATCH(CS$14,$BP$14:$DP$14,0))</f>
        <v>0.49916313206949214</v>
      </c>
      <c r="CT28" s="8" cm="1">
        <f t="array" ref="CT28">AN28*INDEX(prod_est,$G28+$H28,MATCH(CT$14,$BP$14:$DP$14,0))</f>
        <v>0.4942454603885536</v>
      </c>
      <c r="CU28" s="8" cm="1">
        <f t="array" ref="CU28">AO28*INDEX(prod_est,$G28+$H28,MATCH(CU$14,$BP$14:$DP$14,0))</f>
        <v>0.48924188535205992</v>
      </c>
      <c r="CV28" s="8" cm="1">
        <f t="array" ref="CV28">AP28*INDEX(prod_est,$G28+$H28,MATCH(CV$14,$BP$14:$DP$14,0))</f>
        <v>0.48415180319305251</v>
      </c>
      <c r="CW28" cm="1">
        <f t="array" ref="CW28">AQ28*INDEX(prod_est,$G28+$H28,MATCH(CW$14,$BP$14:$DP$14,0))</f>
        <v>0.47871866502217464</v>
      </c>
      <c r="CX28" cm="1">
        <f t="array" ref="CX28">AR28*INDEX(prod_est,$G28+$H28,MATCH(CX$14,$BP$14:$DP$14,0))</f>
        <v>0.47321145752179988</v>
      </c>
      <c r="CY28" cm="1">
        <f t="array" ref="CY28">AS28*INDEX(prod_est,$G28+$H28,MATCH(CY$14,$BP$14:$DP$14,0))</f>
        <v>0.4676313366480756</v>
      </c>
      <c r="CZ28" cm="1">
        <f t="array" ref="CZ28">AT28*INDEX(prod_est,$G28+$H28,MATCH(CZ$14,$BP$14:$DP$14,0))</f>
        <v>0.46197944823100789</v>
      </c>
      <c r="DA28" cm="1">
        <f t="array" ref="DA28">AU28*INDEX(prod_est,$G28+$H28,MATCH(DA$14,$BP$14:$DP$14,0))</f>
        <v>0.4562569280459004</v>
      </c>
      <c r="DB28" cm="1">
        <f t="array" ref="DB28">AV28*INDEX(prod_est,$G28+$H28,MATCH(DB$14,$BP$14:$DP$14,0))</f>
        <v>0.4504649018843363</v>
      </c>
      <c r="DC28" cm="1">
        <f t="array" ref="DC28">AW28*INDEX(prod_est,$G28+$H28,MATCH(DC$14,$BP$14:$DP$14,0))</f>
        <v>0.44460448562472377</v>
      </c>
      <c r="DD28" cm="1">
        <f t="array" ref="DD28">AX28*INDEX(prod_est,$G28+$H28,MATCH(DD$14,$BP$14:$DP$14,0))</f>
        <v>0.43867678530239007</v>
      </c>
      <c r="DE28" cm="1">
        <f t="array" ref="DE28">AY28*INDEX(prod_est,$G28+$H28,MATCH(DE$14,$BP$14:$DP$14,0))</f>
        <v>0.43268289717924391</v>
      </c>
      <c r="DF28" cm="1">
        <f t="array" ref="DF28">AZ28*INDEX(prod_est,$G28+$H28,MATCH(DF$14,$BP$14:$DP$14,0))</f>
        <v>0.42662390781299192</v>
      </c>
      <c r="DG28" cm="1">
        <f t="array" ref="DG28">BA28*INDEX(prod_est,$G28+$H28,MATCH(DG$14,$BP$14:$DP$14,0))</f>
        <v>0.42050089412592806</v>
      </c>
      <c r="DH28" cm="1">
        <f t="array" ref="DH28">BB28*INDEX(prod_est,$G28+$H28,MATCH(DH$14,$BP$14:$DP$14,0))</f>
        <v>0.41431492347328291</v>
      </c>
      <c r="DI28" cm="1">
        <f t="array" ref="DI28">BC28*INDEX(prod_est,$G28+$H28,MATCH(DI$14,$BP$14:$DP$14,0))</f>
        <v>0.40806705371114921</v>
      </c>
      <c r="DJ28" cm="1">
        <f t="array" ref="DJ28">BD28*INDEX(prod_est,$G28+$H28,MATCH(DJ$14,$BP$14:$DP$14,0))</f>
        <v>0.40175833326397875</v>
      </c>
      <c r="DK28" cm="1">
        <f t="array" ref="DK28">BE28*INDEX(prod_est,$G28+$H28,MATCH(DK$14,$BP$14:$DP$14,0))</f>
        <v>0.39538980119164546</v>
      </c>
      <c r="DL28" cm="1">
        <f t="array" ref="DL28">BF28*INDEX(prod_est,$G28+$H28,MATCH(DL$14,$BP$14:$DP$14,0))</f>
        <v>0.38896248725610366</v>
      </c>
      <c r="DM28" cm="1">
        <f t="array" ref="DM28">BG28*INDEX(prod_est,$G28+$H28,MATCH(DM$14,$BP$14:$DP$14,0))</f>
        <v>0.38247741198760871</v>
      </c>
      <c r="DN28" cm="1">
        <f t="array" ref="DN28">BH28*INDEX(prod_est,$G28+$H28,MATCH(DN$14,$BP$14:$DP$14,0))</f>
        <v>0.37593558675052857</v>
      </c>
      <c r="DO28" cm="1">
        <f t="array" ref="DO28">BI28*INDEX(prod_est,$G28+$H28,MATCH(DO$14,$BP$14:$DP$14,0))</f>
        <v>0.36933801380874026</v>
      </c>
      <c r="DP28" cm="1">
        <f t="array" ref="DP28">BJ28*INDEX(prod_est,$G28+$H28,MATCH(DP$14,$BP$14:$DP$14,0))</f>
        <v>0.36268568639061327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si="2"/>
        <v>2.7309373977376257E-5</v>
      </c>
      <c r="N31" s="42">
        <f t="shared" ref="N31:AP31" si="39">M31*(1-$F$4)</f>
        <v>2.7197053165049949E-5</v>
      </c>
      <c r="O31" s="42">
        <f t="shared" si="39"/>
        <v>2.7085194317354985E-5</v>
      </c>
      <c r="P31" s="42">
        <f t="shared" si="39"/>
        <v>2.6973795534275541E-5</v>
      </c>
      <c r="Q31" s="42">
        <f t="shared" si="39"/>
        <v>2.6862854923610374E-5</v>
      </c>
      <c r="R31" s="42">
        <f t="shared" si="39"/>
        <v>2.6752370600940687E-5</v>
      </c>
      <c r="S31" s="42">
        <f t="shared" si="39"/>
        <v>2.6642340689598108E-5</v>
      </c>
      <c r="T31" s="42">
        <f t="shared" si="39"/>
        <v>2.6532763320632826E-5</v>
      </c>
      <c r="U31" s="42">
        <f t="shared" si="39"/>
        <v>2.6423636632781836E-5</v>
      </c>
      <c r="V31" s="42">
        <f t="shared" si="39"/>
        <v>2.631495877243733E-5</v>
      </c>
      <c r="W31" s="42">
        <f t="shared" si="39"/>
        <v>2.6206727893615207E-5</v>
      </c>
      <c r="X31" s="42">
        <f t="shared" si="39"/>
        <v>2.6098942157923723E-5</v>
      </c>
      <c r="Y31" s="42">
        <f t="shared" si="39"/>
        <v>2.5991599734532262E-5</v>
      </c>
      <c r="Z31" s="42">
        <f t="shared" si="39"/>
        <v>2.5884698800140232E-5</v>
      </c>
      <c r="AA31" s="42">
        <f t="shared" si="39"/>
        <v>2.5778237538946107E-5</v>
      </c>
      <c r="AB31" s="42">
        <f t="shared" si="39"/>
        <v>2.567221414261657E-5</v>
      </c>
      <c r="AC31" s="42">
        <f t="shared" si="39"/>
        <v>2.5566626810255808E-5</v>
      </c>
      <c r="AD31" s="42">
        <f t="shared" si="39"/>
        <v>2.5461473748374916E-5</v>
      </c>
      <c r="AE31" s="42">
        <f t="shared" si="39"/>
        <v>2.5356753170861439E-5</v>
      </c>
      <c r="AF31" s="42">
        <f t="shared" si="39"/>
        <v>2.5252463298949025E-5</v>
      </c>
      <c r="AG31" s="42">
        <f t="shared" si="39"/>
        <v>2.5148602361187216E-5</v>
      </c>
      <c r="AH31" s="42">
        <f t="shared" si="39"/>
        <v>2.5045168593411365E-5</v>
      </c>
      <c r="AI31" s="42">
        <f t="shared" si="39"/>
        <v>2.4942160238712655E-5</v>
      </c>
      <c r="AJ31" s="42">
        <f t="shared" si="39"/>
        <v>2.4839575547408273E-5</v>
      </c>
      <c r="AK31" s="42">
        <f t="shared" si="39"/>
        <v>2.4737412777011672E-5</v>
      </c>
      <c r="AL31" s="42">
        <f t="shared" si="39"/>
        <v>2.4635670192202994E-5</v>
      </c>
      <c r="AM31" s="42">
        <f t="shared" si="39"/>
        <v>2.4534346064799578E-5</v>
      </c>
      <c r="AN31" s="42">
        <f t="shared" si="39"/>
        <v>2.4433438673726611E-5</v>
      </c>
      <c r="AO31" s="42">
        <f t="shared" si="39"/>
        <v>2.4332946304987895E-5</v>
      </c>
      <c r="AP31" s="42">
        <f t="shared" si="39"/>
        <v>2.4232867251636734E-5</v>
      </c>
      <c r="AQ31" s="42">
        <f t="shared" ref="AQ31:BJ31" si="40">AP31*(1-$F$4)</f>
        <v>2.4133199813746936E-5</v>
      </c>
      <c r="AR31" s="42">
        <f t="shared" si="40"/>
        <v>2.4033942298383943E-5</v>
      </c>
      <c r="AS31" s="42">
        <f t="shared" si="40"/>
        <v>2.3935093019576071E-5</v>
      </c>
      <c r="AT31" s="42">
        <f t="shared" si="40"/>
        <v>2.3836650298285879E-5</v>
      </c>
      <c r="AU31" s="42">
        <f t="shared" si="40"/>
        <v>2.3738612462381638E-5</v>
      </c>
      <c r="AV31" s="42">
        <f t="shared" si="40"/>
        <v>2.3640977846608939E-5</v>
      </c>
      <c r="AW31" s="42">
        <f t="shared" si="40"/>
        <v>2.3543744792562403E-5</v>
      </c>
      <c r="AX31" s="42">
        <f t="shared" si="40"/>
        <v>2.344691164865751E-5</v>
      </c>
      <c r="AY31" s="42">
        <f t="shared" si="40"/>
        <v>2.3350476770102546E-5</v>
      </c>
      <c r="AZ31" s="42">
        <f t="shared" si="40"/>
        <v>2.3254438518870672E-5</v>
      </c>
      <c r="BA31" s="42">
        <f t="shared" si="40"/>
        <v>2.3158795263672089E-5</v>
      </c>
      <c r="BB31" s="42">
        <f t="shared" si="40"/>
        <v>2.3063545379926339E-5</v>
      </c>
      <c r="BC31" s="42">
        <f t="shared" si="40"/>
        <v>2.2968687249734705E-5</v>
      </c>
      <c r="BD31" s="42">
        <f t="shared" si="40"/>
        <v>2.2874219261852732E-5</v>
      </c>
      <c r="BE31" s="42">
        <f t="shared" si="40"/>
        <v>2.2780139811662853E-5</v>
      </c>
      <c r="BF31" s="42">
        <f t="shared" si="40"/>
        <v>2.268644730114714E-5</v>
      </c>
      <c r="BG31" s="42">
        <f t="shared" si="40"/>
        <v>2.2593140138860164E-5</v>
      </c>
      <c r="BH31" s="42">
        <f t="shared" si="40"/>
        <v>2.2500216739901947E-5</v>
      </c>
      <c r="BI31" s="42">
        <f t="shared" si="40"/>
        <v>2.2407675525891058E-5</v>
      </c>
      <c r="BJ31" s="42">
        <f t="shared" si="40"/>
        <v>2.2315514924937795E-5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K31*INDEX(prod_est,$G31+$H31,MATCH(BQ$14,$BP$14:$DP$14,0))</f>
        <v>1.5469811828263422</v>
      </c>
      <c r="BR31" s="8" cm="1">
        <f t="array" ref="BR31">L31*INDEX(prod_est,$G31+$H31,MATCH(BR$14,$BP$14:$DP$14,0))</f>
        <v>1.4770283640511193</v>
      </c>
      <c r="BS31" s="8" cm="1">
        <f t="array" ref="BS31">M31*INDEX(prod_est,$G31+$H31,MATCH(BS$14,$BP$14:$DP$14,0))</f>
        <v>1.4822424823892073</v>
      </c>
      <c r="BT31" s="8" cm="1">
        <f t="array" ref="BT31">N31*INDEX(prod_est,$G31+$H31,MATCH(BT$14,$BP$14:$DP$14,0))</f>
        <v>1.4803804661441289</v>
      </c>
      <c r="BU31" s="8" cm="1">
        <f t="array" ref="BU31">O31*INDEX(prod_est,$G31+$H31,MATCH(BU$14,$BP$14:$DP$14,0))</f>
        <v>1.4775724026438444</v>
      </c>
      <c r="BV31" s="8" cm="1">
        <f t="array" ref="BV31">P31*INDEX(prod_est,$G31+$H31,MATCH(BV$14,$BP$14:$DP$14,0))</f>
        <v>1.4738561957617538</v>
      </c>
      <c r="BW31" s="8" cm="1">
        <f t="array" ref="BW31">Q31*INDEX(prod_est,$G31+$H31,MATCH(BW$14,$BP$14:$DP$14,0))</f>
        <v>1.4692837679130177</v>
      </c>
      <c r="BX31" s="8" cm="1">
        <f t="array" ref="BX31">R31*INDEX(prod_est,$G31+$H31,MATCH(BX$14,$BP$14:$DP$14,0))</f>
        <v>1.463924903770603</v>
      </c>
      <c r="BY31" s="8" cm="1">
        <f t="array" ref="BY31">S31*INDEX(prod_est,$G31+$H31,MATCH(BY$14,$BP$14:$DP$14,0))</f>
        <v>1.457801990976652</v>
      </c>
      <c r="BZ31" s="8" cm="1">
        <f t="array" ref="BZ31">T31*INDEX(prod_est,$G31+$H31,MATCH(BZ$14,$BP$14:$DP$14,0))</f>
        <v>1.4427339854675074</v>
      </c>
      <c r="CA31" s="8" cm="1">
        <f t="array" ref="CA31">U31*INDEX(prod_est,$G31+$H31,MATCH(CA$14,$BP$14:$DP$14,0))</f>
        <v>1.4271535028866362</v>
      </c>
      <c r="CB31" s="8" cm="1">
        <f t="array" ref="CB31">V31*INDEX(prod_est,$G31+$H31,MATCH(CB$14,$BP$14:$DP$14,0))</f>
        <v>1.4111311613170723</v>
      </c>
      <c r="CC31" s="8" cm="1">
        <f t="array" ref="CC31">W31*INDEX(prod_est,$G31+$H31,MATCH(CC$14,$BP$14:$DP$14,0))</f>
        <v>1.4001591561660474</v>
      </c>
      <c r="CD31" s="8" cm="1">
        <f t="array" ref="CD31">X31*INDEX(prod_est,$G31+$H31,MATCH(CD$14,$BP$14:$DP$14,0))</f>
        <v>1.3888113470000507</v>
      </c>
      <c r="CE31" s="8" cm="1">
        <f t="array" ref="CE31">Y31*INDEX(prod_est,$G31+$H31,MATCH(CE$14,$BP$14:$DP$14,0))</f>
        <v>1.3770821450874833</v>
      </c>
      <c r="CF31" s="8" cm="1">
        <f t="array" ref="CF31">Z31*INDEX(prod_est,$G31+$H31,MATCH(CF$14,$BP$14:$DP$14,0))</f>
        <v>1.3649733734593457</v>
      </c>
      <c r="CG31" s="8" cm="1">
        <f t="array" ref="CG31">AA31*INDEX(prod_est,$G31+$H31,MATCH(CG$14,$BP$14:$DP$14,0))</f>
        <v>1.3525498037876484</v>
      </c>
      <c r="CH31" s="8" cm="1">
        <f t="array" ref="CH31">AB31*INDEX(prod_est,$G31+$H31,MATCH(CH$14,$BP$14:$DP$14,0))</f>
        <v>1.33979688923252</v>
      </c>
      <c r="CI31" s="8" cm="1">
        <f t="array" ref="CI31">AC31*INDEX(prod_est,$G31+$H31,MATCH(CI$14,$BP$14:$DP$14,0))</f>
        <v>1.3267388409622016</v>
      </c>
      <c r="CJ31" s="8" cm="1">
        <f t="array" ref="CJ31">AD31*INDEX(prod_est,$G31+$H31,MATCH(CJ$14,$BP$14:$DP$14,0))</f>
        <v>1.3134349854154397</v>
      </c>
      <c r="CK31" s="8" cm="1">
        <f t="array" ref="CK31">AE31*INDEX(prod_est,$G31+$H31,MATCH(CK$14,$BP$14:$DP$14,0))</f>
        <v>1.2998895998866067</v>
      </c>
      <c r="CL31" s="8" cm="1">
        <f t="array" ref="CL31">AF31*INDEX(prod_est,$G31+$H31,MATCH(CL$14,$BP$14:$DP$14,0))</f>
        <v>1.2861154904797638</v>
      </c>
      <c r="CM31" s="8" cm="1">
        <f t="array" ref="CM31">AG31*INDEX(prod_est,$G31+$H31,MATCH(CM$14,$BP$14:$DP$14,0))</f>
        <v>1.2658656737789675</v>
      </c>
      <c r="CN31" s="8" cm="1">
        <f t="array" ref="CN31">AH31*INDEX(prod_est,$G31+$H31,MATCH(CN$14,$BP$14:$DP$14,0))</f>
        <v>1.2455418876856397</v>
      </c>
      <c r="CO31" s="8" cm="1">
        <f t="array" ref="CO31">AI31*INDEX(prod_est,$G31+$H31,MATCH(CO$14,$BP$14:$DP$14,0))</f>
        <v>1.2251784812460296</v>
      </c>
      <c r="CP31" s="8" cm="1">
        <f t="array" ref="CP31">AJ31*INDEX(prod_est,$G31+$H31,MATCH(CP$14,$BP$14:$DP$14,0))</f>
        <v>1.2047922060565677</v>
      </c>
      <c r="CQ31" s="8" cm="1">
        <f t="array" ref="CQ31">AK31*INDEX(prod_est,$G31+$H31,MATCH(CQ$14,$BP$14:$DP$14,0))</f>
        <v>1.1844004038420257</v>
      </c>
      <c r="CR31" s="8" cm="1">
        <f t="array" ref="CR31">AL31*INDEX(prod_est,$G31+$H31,MATCH(CR$14,$BP$14:$DP$14,0))</f>
        <v>1.1734101332059093</v>
      </c>
      <c r="CS31" s="8" cm="1">
        <f t="array" ref="CS31">AM31*INDEX(prod_est,$G31+$H31,MATCH(CS$14,$BP$14:$DP$14,0))</f>
        <v>1.1621894716321419</v>
      </c>
      <c r="CT31" s="8" cm="1">
        <f t="array" ref="CT31">AN31*INDEX(prod_est,$G31+$H31,MATCH(CT$14,$BP$14:$DP$14,0))</f>
        <v>1.1507397753598325</v>
      </c>
      <c r="CU31" s="8" cm="1">
        <f t="array" ref="CU31">AO31*INDEX(prod_est,$G31+$H31,MATCH(CU$14,$BP$14:$DP$14,0))</f>
        <v>1.1390900723783135</v>
      </c>
      <c r="CV31" s="8" cm="1">
        <f t="array" ref="CV31">AP31*INDEX(prod_est,$G31+$H31,MATCH(CV$14,$BP$14:$DP$14,0))</f>
        <v>1.1272389569515486</v>
      </c>
      <c r="CW31" cm="1">
        <f t="array" ref="CW31">AQ31*INDEX(prod_est,$G31+$H31,MATCH(CW$14,$BP$14:$DP$14,0))</f>
        <v>1.1145891124930081</v>
      </c>
      <c r="CX31" cm="1">
        <f t="array" ref="CX31">AR31*INDEX(prod_est,$G31+$H31,MATCH(CX$14,$BP$14:$DP$14,0))</f>
        <v>1.1017668142024803</v>
      </c>
      <c r="CY31" cm="1">
        <f t="array" ref="CY31">AS31*INDEX(prod_est,$G31+$H31,MATCH(CY$14,$BP$14:$DP$14,0))</f>
        <v>1.0887747534647607</v>
      </c>
      <c r="CZ31" cm="1">
        <f t="array" ref="CZ31">AT31*INDEX(prod_est,$G31+$H31,MATCH(CZ$14,$BP$14:$DP$14,0))</f>
        <v>1.075615598088195</v>
      </c>
      <c r="DA31" cm="1">
        <f t="array" ref="DA31">AU31*INDEX(prod_est,$G31+$H31,MATCH(DA$14,$BP$14:$DP$14,0))</f>
        <v>1.0622919924710066</v>
      </c>
      <c r="DB31" cm="1">
        <f t="array" ref="DB31">AV31*INDEX(prod_est,$G31+$H31,MATCH(DB$14,$BP$14:$DP$14,0))</f>
        <v>1.0488065577665651</v>
      </c>
      <c r="DC31" cm="1">
        <f t="array" ref="DC31">AW31*INDEX(prod_est,$G31+$H31,MATCH(DC$14,$BP$14:$DP$14,0))</f>
        <v>1.0351618920476326</v>
      </c>
      <c r="DD31" cm="1">
        <f t="array" ref="DD31">AX31*INDEX(prod_est,$G31+$H31,MATCH(DD$14,$BP$14:$DP$14,0))</f>
        <v>1.0213605704695647</v>
      </c>
      <c r="DE31" cm="1">
        <f t="array" ref="DE31">AY31*INDEX(prod_est,$G31+$H31,MATCH(DE$14,$BP$14:$DP$14,0))</f>
        <v>1.0074051454325017</v>
      </c>
      <c r="DF31" cm="1">
        <f t="array" ref="DF31">AZ31*INDEX(prod_est,$G31+$H31,MATCH(DF$14,$BP$14:$DP$14,0))</f>
        <v>0.99329814674252459</v>
      </c>
      <c r="DG31" cm="1">
        <f t="array" ref="DG31">BA31*INDEX(prod_est,$G31+$H31,MATCH(DG$14,$BP$14:$DP$14,0))</f>
        <v>0.97904208177181584</v>
      </c>
      <c r="DH31" cm="1">
        <f t="array" ref="DH31">BB31*INDEX(prod_est,$G31+$H31,MATCH(DH$14,$BP$14:$DP$14,0))</f>
        <v>0.96463943561779508</v>
      </c>
      <c r="DI31" cm="1">
        <f t="array" ref="DI31">BC31*INDEX(prod_est,$G31+$H31,MATCH(DI$14,$BP$14:$DP$14,0))</f>
        <v>0.95009267126126862</v>
      </c>
      <c r="DJ31" cm="1">
        <f t="array" ref="DJ31">BD31*INDEX(prod_est,$G31+$H31,MATCH(DJ$14,$BP$14:$DP$14,0))</f>
        <v>0.93540422972358062</v>
      </c>
      <c r="DK31" cm="1">
        <f t="array" ref="DK31">BE31*INDEX(prod_est,$G31+$H31,MATCH(DK$14,$BP$14:$DP$14,0))</f>
        <v>0.92057653022275499</v>
      </c>
      <c r="DL31" cm="1">
        <f t="array" ref="DL31">BF31*INDEX(prod_est,$G31+$H31,MATCH(DL$14,$BP$14:$DP$14,0))</f>
        <v>0.90561197032869345</v>
      </c>
      <c r="DM31" cm="1">
        <f t="array" ref="DM31">BG31*INDEX(prod_est,$G31+$H31,MATCH(DM$14,$BP$14:$DP$14,0))</f>
        <v>0.89051292611735622</v>
      </c>
      <c r="DN31" cm="1">
        <f t="array" ref="DN31">BH31*INDEX(prod_est,$G31+$H31,MATCH(DN$14,$BP$14:$DP$14,0))</f>
        <v>0.87528175232398875</v>
      </c>
      <c r="DO31" cm="1">
        <f t="array" ref="DO31">BI31*INDEX(prod_est,$G31+$H31,MATCH(DO$14,$BP$14:$DP$14,0))</f>
        <v>0.85992078249538373</v>
      </c>
      <c r="DP31" cm="1">
        <f t="array" ref="DP31">BJ31*INDEX(prod_est,$G31+$H31,MATCH(DP$14,$BP$14:$DP$14,0))</f>
        <v>0.84443232914117905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si="2"/>
        <v>4.1534133852408149E-4</v>
      </c>
      <c r="N32" s="42">
        <f t="shared" ref="N32:AP32" si="41">M32*(1-$F$4)</f>
        <v>4.1363307979305503E-4</v>
      </c>
      <c r="O32" s="42">
        <f t="shared" si="41"/>
        <v>4.1193184696487392E-4</v>
      </c>
      <c r="P32" s="42">
        <f t="shared" si="41"/>
        <v>4.1023761114267969E-4</v>
      </c>
      <c r="Q32" s="42">
        <f t="shared" si="41"/>
        <v>4.085503435484638E-4</v>
      </c>
      <c r="R32" s="42">
        <f t="shared" si="41"/>
        <v>4.0687001552257898E-4</v>
      </c>
      <c r="S32" s="42">
        <f t="shared" si="41"/>
        <v>4.051965985232522E-4</v>
      </c>
      <c r="T32" s="42">
        <f t="shared" si="41"/>
        <v>4.0353006412610008E-4</v>
      </c>
      <c r="U32" s="42">
        <f t="shared" si="41"/>
        <v>4.0187038402364597E-4</v>
      </c>
      <c r="V32" s="42">
        <f t="shared" si="41"/>
        <v>4.0021753002483903E-4</v>
      </c>
      <c r="W32" s="42">
        <f t="shared" si="41"/>
        <v>3.9857147405457556E-4</v>
      </c>
      <c r="X32" s="42">
        <f t="shared" si="41"/>
        <v>3.9693218815322207E-4</v>
      </c>
      <c r="Y32" s="42">
        <f t="shared" si="41"/>
        <v>3.9529964447614026E-4</v>
      </c>
      <c r="Z32" s="42">
        <f t="shared" si="41"/>
        <v>3.9367381529321416E-4</v>
      </c>
      <c r="AA32" s="42">
        <f t="shared" si="41"/>
        <v>3.9205467298837913E-4</v>
      </c>
      <c r="AB32" s="42">
        <f t="shared" si="41"/>
        <v>3.9044219005915273E-4</v>
      </c>
      <c r="AC32" s="42">
        <f t="shared" si="41"/>
        <v>3.8883633911616748E-4</v>
      </c>
      <c r="AD32" s="42">
        <f t="shared" si="41"/>
        <v>3.8723709288270583E-4</v>
      </c>
      <c r="AE32" s="42">
        <f t="shared" si="41"/>
        <v>3.8564442419423663E-4</v>
      </c>
      <c r="AF32" s="42">
        <f t="shared" si="41"/>
        <v>3.8405830599795386E-4</v>
      </c>
      <c r="AG32" s="42">
        <f t="shared" si="41"/>
        <v>3.8247871135231712E-4</v>
      </c>
      <c r="AH32" s="42">
        <f t="shared" si="41"/>
        <v>3.8090561342659388E-4</v>
      </c>
      <c r="AI32" s="42">
        <f t="shared" si="41"/>
        <v>3.7933898550040384E-4</v>
      </c>
      <c r="AJ32" s="42">
        <f t="shared" si="41"/>
        <v>3.7777880096326506E-4</v>
      </c>
      <c r="AK32" s="42">
        <f t="shared" si="41"/>
        <v>3.7622503331414192E-4</v>
      </c>
      <c r="AL32" s="42">
        <f t="shared" si="41"/>
        <v>3.7467765616099502E-4</v>
      </c>
      <c r="AM32" s="42">
        <f t="shared" si="41"/>
        <v>3.7313664322033283E-4</v>
      </c>
      <c r="AN32" s="42">
        <f t="shared" si="41"/>
        <v>3.7160196831676531E-4</v>
      </c>
      <c r="AO32" s="42">
        <f t="shared" si="41"/>
        <v>3.7007360538255925E-4</v>
      </c>
      <c r="AP32" s="42">
        <f t="shared" si="41"/>
        <v>3.6855152845719549E-4</v>
      </c>
      <c r="AQ32" s="42">
        <f t="shared" ref="AQ32:BJ32" si="42">AP32*(1-$F$4)</f>
        <v>3.6703571168692796E-4</v>
      </c>
      <c r="AR32" s="42">
        <f t="shared" si="42"/>
        <v>3.6552612932434461E-4</v>
      </c>
      <c r="AS32" s="42">
        <f t="shared" si="42"/>
        <v>3.6402275572792997E-4</v>
      </c>
      <c r="AT32" s="42">
        <f t="shared" si="42"/>
        <v>3.6252556536162963E-4</v>
      </c>
      <c r="AU32" s="42">
        <f t="shared" si="42"/>
        <v>3.6103453279441648E-4</v>
      </c>
      <c r="AV32" s="42">
        <f t="shared" si="42"/>
        <v>3.5954963269985878E-4</v>
      </c>
      <c r="AW32" s="42">
        <f t="shared" si="42"/>
        <v>3.5807083985568998E-4</v>
      </c>
      <c r="AX32" s="42">
        <f t="shared" si="42"/>
        <v>3.5659812914338025E-4</v>
      </c>
      <c r="AY32" s="42">
        <f t="shared" si="42"/>
        <v>3.5513147554770989E-4</v>
      </c>
      <c r="AZ32" s="42">
        <f t="shared" si="42"/>
        <v>3.5367085415634428E-4</v>
      </c>
      <c r="BA32" s="42">
        <f t="shared" si="42"/>
        <v>3.5221624015941094E-4</v>
      </c>
      <c r="BB32" s="42">
        <f t="shared" si="42"/>
        <v>3.5076760884907786E-4</v>
      </c>
      <c r="BC32" s="42">
        <f t="shared" si="42"/>
        <v>3.4932493561913407E-4</v>
      </c>
      <c r="BD32" s="42">
        <f t="shared" si="42"/>
        <v>3.4788819596457147E-4</v>
      </c>
      <c r="BE32" s="42">
        <f t="shared" si="42"/>
        <v>3.4645736548116881E-4</v>
      </c>
      <c r="BF32" s="42">
        <f t="shared" si="42"/>
        <v>3.450324198650769E-4</v>
      </c>
      <c r="BG32" s="42">
        <f t="shared" si="42"/>
        <v>3.4361333491240601E-4</v>
      </c>
      <c r="BH32" s="42">
        <f t="shared" si="42"/>
        <v>3.4220008651881465E-4</v>
      </c>
      <c r="BI32" s="42">
        <f t="shared" si="42"/>
        <v>3.4079265067910014E-4</v>
      </c>
      <c r="BJ32" s="42">
        <f t="shared" si="42"/>
        <v>3.3939100348679091E-4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K32*INDEX(prod_est,$G32+$H32,MATCH(BQ$14,$BP$14:$DP$14,0))</f>
        <v>23.527644232304379</v>
      </c>
      <c r="BR32" s="8" cm="1">
        <f t="array" ref="BR32">L32*INDEX(prod_est,$G32+$H32,MATCH(BR$14,$BP$14:$DP$14,0))</f>
        <v>22.463749563473712</v>
      </c>
      <c r="BS32" s="8" cm="1">
        <f t="array" ref="BS32">M32*INDEX(prod_est,$G32+$H32,MATCH(BS$14,$BP$14:$DP$14,0))</f>
        <v>22.543049766091261</v>
      </c>
      <c r="BT32" s="8" cm="1">
        <f t="array" ref="BT32">N32*INDEX(prod_est,$G32+$H32,MATCH(BT$14,$BP$14:$DP$14,0))</f>
        <v>22.514730833543592</v>
      </c>
      <c r="BU32" s="8" cm="1">
        <f t="array" ref="BU32">O32*INDEX(prod_est,$G32+$H32,MATCH(BU$14,$BP$14:$DP$14,0))</f>
        <v>22.472023708369836</v>
      </c>
      <c r="BV32" s="8" cm="1">
        <f t="array" ref="BV32">P32*INDEX(prod_est,$G32+$H32,MATCH(BV$14,$BP$14:$DP$14,0))</f>
        <v>22.415504860961668</v>
      </c>
      <c r="BW32" s="8" cm="1">
        <f t="array" ref="BW32">Q32*INDEX(prod_est,$G32+$H32,MATCH(BW$14,$BP$14:$DP$14,0))</f>
        <v>22.345963966154923</v>
      </c>
      <c r="BX32" s="8" cm="1">
        <f t="array" ref="BX32">R32*INDEX(prod_est,$G32+$H32,MATCH(BX$14,$BP$14:$DP$14,0))</f>
        <v>22.264462361331496</v>
      </c>
      <c r="BY32" s="8" cm="1">
        <f t="array" ref="BY32">S32*INDEX(prod_est,$G32+$H32,MATCH(BY$14,$BP$14:$DP$14,0))</f>
        <v>22.171340534459425</v>
      </c>
      <c r="BZ32" s="8" cm="1">
        <f t="array" ref="BZ32">T32*INDEX(prod_est,$G32+$H32,MATCH(BZ$14,$BP$14:$DP$14,0))</f>
        <v>21.942175062477496</v>
      </c>
      <c r="CA32" s="8" cm="1">
        <f t="array" ref="CA32">U32*INDEX(prod_est,$G32+$H32,MATCH(CA$14,$BP$14:$DP$14,0))</f>
        <v>21.705215456762954</v>
      </c>
      <c r="CB32" s="8" cm="1">
        <f t="array" ref="CB32">V32*INDEX(prod_est,$G32+$H32,MATCH(CB$14,$BP$14:$DP$14,0))</f>
        <v>21.461535729819897</v>
      </c>
      <c r="CC32" s="8" cm="1">
        <f t="array" ref="CC32">W32*INDEX(prod_est,$G32+$H32,MATCH(CC$14,$BP$14:$DP$14,0))</f>
        <v>21.294665287842903</v>
      </c>
      <c r="CD32" s="8" cm="1">
        <f t="array" ref="CD32">X32*INDEX(prod_est,$G32+$H32,MATCH(CD$14,$BP$14:$DP$14,0))</f>
        <v>21.122079337969964</v>
      </c>
      <c r="CE32" s="8" cm="1">
        <f t="array" ref="CE32">Y32*INDEX(prod_est,$G32+$H32,MATCH(CE$14,$BP$14:$DP$14,0))</f>
        <v>20.943692882600438</v>
      </c>
      <c r="CF32" s="8" cm="1">
        <f t="array" ref="CF32">Z32*INDEX(prod_est,$G32+$H32,MATCH(CF$14,$BP$14:$DP$14,0))</f>
        <v>20.759533647750178</v>
      </c>
      <c r="CG32" s="8" cm="1">
        <f t="array" ref="CG32">AA32*INDEX(prod_est,$G32+$H32,MATCH(CG$14,$BP$14:$DP$14,0))</f>
        <v>20.570586729341702</v>
      </c>
      <c r="CH32" s="8" cm="1">
        <f t="array" ref="CH32">AB32*INDEX(prod_est,$G32+$H32,MATCH(CH$14,$BP$14:$DP$14,0))</f>
        <v>20.376630888178948</v>
      </c>
      <c r="CI32" s="8" cm="1">
        <f t="array" ref="CI32">AC32*INDEX(prod_est,$G32+$H32,MATCH(CI$14,$BP$14:$DP$14,0))</f>
        <v>20.178034345775625</v>
      </c>
      <c r="CJ32" s="8" cm="1">
        <f t="array" ref="CJ32">AD32*INDEX(prod_est,$G32+$H32,MATCH(CJ$14,$BP$14:$DP$14,0))</f>
        <v>19.975699382883374</v>
      </c>
      <c r="CK32" s="8" cm="1">
        <f t="array" ref="CK32">AE32*INDEX(prod_est,$G32+$H32,MATCH(CK$14,$BP$14:$DP$14,0))</f>
        <v>19.769691051786843</v>
      </c>
      <c r="CL32" s="8" cm="1">
        <f t="array" ref="CL32">AF32*INDEX(prod_est,$G32+$H32,MATCH(CL$14,$BP$14:$DP$14,0))</f>
        <v>19.560204117272907</v>
      </c>
      <c r="CM32" s="8" cm="1">
        <f t="array" ref="CM32">AG32*INDEX(prod_est,$G32+$H32,MATCH(CM$14,$BP$14:$DP$14,0))</f>
        <v>19.252229793864995</v>
      </c>
      <c r="CN32" s="8" cm="1">
        <f t="array" ref="CN32">AH32*INDEX(prod_est,$G32+$H32,MATCH(CN$14,$BP$14:$DP$14,0))</f>
        <v>18.943130488737282</v>
      </c>
      <c r="CO32" s="8" cm="1">
        <f t="array" ref="CO32">AI32*INDEX(prod_est,$G32+$H32,MATCH(CO$14,$BP$14:$DP$14,0))</f>
        <v>18.633428607817415</v>
      </c>
      <c r="CP32" s="8" cm="1">
        <f t="array" ref="CP32">AJ32*INDEX(prod_est,$G32+$H32,MATCH(CP$14,$BP$14:$DP$14,0))</f>
        <v>18.323378921884451</v>
      </c>
      <c r="CQ32" s="8" cm="1">
        <f t="array" ref="CQ32">AK32*INDEX(prod_est,$G32+$H32,MATCH(CQ$14,$BP$14:$DP$14,0))</f>
        <v>18.013245176829635</v>
      </c>
      <c r="CR32" s="8" cm="1">
        <f t="array" ref="CR32">AL32*INDEX(prod_est,$G32+$H32,MATCH(CR$14,$BP$14:$DP$14,0))</f>
        <v>17.846096939725115</v>
      </c>
      <c r="CS32" s="8" cm="1">
        <f t="array" ref="CS32">AM32*INDEX(prod_est,$G32+$H32,MATCH(CS$14,$BP$14:$DP$14,0))</f>
        <v>17.675444745316149</v>
      </c>
      <c r="CT32" s="8" cm="1">
        <f t="array" ref="CT32">AN32*INDEX(prod_est,$G32+$H32,MATCH(CT$14,$BP$14:$DP$14,0))</f>
        <v>17.501309220299181</v>
      </c>
      <c r="CU32" s="8" cm="1">
        <f t="array" ref="CU32">AO32*INDEX(prod_est,$G32+$H32,MATCH(CU$14,$BP$14:$DP$14,0))</f>
        <v>17.324131843997531</v>
      </c>
      <c r="CV32" s="8" cm="1">
        <f t="array" ref="CV32">AP32*INDEX(prod_est,$G32+$H32,MATCH(CV$14,$BP$14:$DP$14,0))</f>
        <v>17.143891236928557</v>
      </c>
      <c r="CW32" cm="1">
        <f t="array" ref="CW32">AQ32*INDEX(prod_est,$G32+$H32,MATCH(CW$14,$BP$14:$DP$14,0))</f>
        <v>16.951502962708719</v>
      </c>
      <c r="CX32" cm="1">
        <f t="array" ref="CX32">AR32*INDEX(prod_est,$G32+$H32,MATCH(CX$14,$BP$14:$DP$14,0))</f>
        <v>16.756491881921779</v>
      </c>
      <c r="CY32" cm="1">
        <f t="array" ref="CY32">AS32*INDEX(prod_est,$G32+$H32,MATCH(CY$14,$BP$14:$DP$14,0))</f>
        <v>16.558898927156104</v>
      </c>
      <c r="CZ32" cm="1">
        <f t="array" ref="CZ32">AT32*INDEX(prod_est,$G32+$H32,MATCH(CZ$14,$BP$14:$DP$14,0))</f>
        <v>16.358764672431811</v>
      </c>
      <c r="DA32" cm="1">
        <f t="array" ref="DA32">AU32*INDEX(prod_est,$G32+$H32,MATCH(DA$14,$BP$14:$DP$14,0))</f>
        <v>16.156129335730419</v>
      </c>
      <c r="DB32" cm="1">
        <f t="array" ref="DB32">AV32*INDEX(prod_est,$G32+$H32,MATCH(DB$14,$BP$14:$DP$14,0))</f>
        <v>15.951032781508342</v>
      </c>
      <c r="DC32" cm="1">
        <f t="array" ref="DC32">AW32*INDEX(prod_est,$G32+$H32,MATCH(DC$14,$BP$14:$DP$14,0))</f>
        <v>15.74351452319492</v>
      </c>
      <c r="DD32" cm="1">
        <f t="array" ref="DD32">AX32*INDEX(prod_est,$G32+$H32,MATCH(DD$14,$BP$14:$DP$14,0))</f>
        <v>15.533613725674448</v>
      </c>
      <c r="DE32" cm="1">
        <f t="array" ref="DE32">AY32*INDEX(prod_est,$G32+$H32,MATCH(DE$14,$BP$14:$DP$14,0))</f>
        <v>15.321369207752944</v>
      </c>
      <c r="DF32" cm="1">
        <f t="array" ref="DF32">AZ32*INDEX(prod_est,$G32+$H32,MATCH(DF$14,$BP$14:$DP$14,0))</f>
        <v>15.106819444609108</v>
      </c>
      <c r="DG32" cm="1">
        <f t="array" ref="DG32">BA32*INDEX(prod_est,$G32+$H32,MATCH(DG$14,$BP$14:$DP$14,0))</f>
        <v>14.890002570230163</v>
      </c>
      <c r="DH32" cm="1">
        <f t="array" ref="DH32">BB32*INDEX(prod_est,$G32+$H32,MATCH(DH$14,$BP$14:$DP$14,0))</f>
        <v>14.67095637983212</v>
      </c>
      <c r="DI32" cm="1">
        <f t="array" ref="DI32">BC32*INDEX(prod_est,$G32+$H32,MATCH(DI$14,$BP$14:$DP$14,0))</f>
        <v>14.449718332265036</v>
      </c>
      <c r="DJ32" cm="1">
        <f t="array" ref="DJ32">BD32*INDEX(prod_est,$G32+$H32,MATCH(DJ$14,$BP$14:$DP$14,0))</f>
        <v>14.226325552403072</v>
      </c>
      <c r="DK32" cm="1">
        <f t="array" ref="DK32">BE32*INDEX(prod_est,$G32+$H32,MATCH(DK$14,$BP$14:$DP$14,0))</f>
        <v>14.000814833519232</v>
      </c>
      <c r="DL32" cm="1">
        <f t="array" ref="DL32">BF32*INDEX(prod_est,$G32+$H32,MATCH(DL$14,$BP$14:$DP$14,0))</f>
        <v>13.773222639645718</v>
      </c>
      <c r="DM32" cm="1">
        <f t="array" ref="DM32">BG32*INDEX(prod_est,$G32+$H32,MATCH(DM$14,$BP$14:$DP$14,0))</f>
        <v>13.543585107918835</v>
      </c>
      <c r="DN32" cm="1">
        <f t="array" ref="DN32">BH32*INDEX(prod_est,$G32+$H32,MATCH(DN$14,$BP$14:$DP$14,0))</f>
        <v>13.311938050909367</v>
      </c>
      <c r="DO32" cm="1">
        <f t="array" ref="DO32">BI32*INDEX(prod_est,$G32+$H32,MATCH(DO$14,$BP$14:$DP$14,0))</f>
        <v>13.078316958938302</v>
      </c>
      <c r="DP32" cm="1">
        <f t="array" ref="DP32">BJ32*INDEX(prod_est,$G32+$H32,MATCH(DP$14,$BP$14:$DP$14,0))</f>
        <v>12.842757002377876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si="2"/>
        <v>1.9715756040862169E-6</v>
      </c>
      <c r="N37" s="42">
        <f t="shared" ref="N37:AP37" si="51">M37*(1-$F$4)</f>
        <v>1.9634667044242494E-6</v>
      </c>
      <c r="O37" s="42">
        <f t="shared" si="51"/>
        <v>1.9553911558818593E-6</v>
      </c>
      <c r="P37" s="42">
        <f t="shared" si="51"/>
        <v>1.9473488212891194E-6</v>
      </c>
      <c r="Q37" s="42">
        <f t="shared" si="51"/>
        <v>1.939339564040269E-6</v>
      </c>
      <c r="R37" s="42">
        <f t="shared" si="51"/>
        <v>1.9313632480913935E-6</v>
      </c>
      <c r="S37" s="42">
        <f t="shared" si="51"/>
        <v>1.9234197379581141E-6</v>
      </c>
      <c r="T37" s="42">
        <f t="shared" si="51"/>
        <v>1.9155088987132864E-6</v>
      </c>
      <c r="U37" s="42">
        <f t="shared" si="51"/>
        <v>1.9076305959847074E-6</v>
      </c>
      <c r="V37" s="42">
        <f t="shared" si="51"/>
        <v>1.8997846959528348E-6</v>
      </c>
      <c r="W37" s="42">
        <f t="shared" si="51"/>
        <v>1.8919710653485126E-6</v>
      </c>
      <c r="X37" s="42">
        <f t="shared" si="51"/>
        <v>1.8841895714507082E-6</v>
      </c>
      <c r="Y37" s="42">
        <f t="shared" si="51"/>
        <v>1.8764400820842576E-6</v>
      </c>
      <c r="Z37" s="42">
        <f t="shared" si="51"/>
        <v>1.8687224656176207E-6</v>
      </c>
      <c r="AA37" s="42">
        <f t="shared" si="51"/>
        <v>1.8610365909606449E-6</v>
      </c>
      <c r="AB37" s="42">
        <f t="shared" si="51"/>
        <v>1.8533823275623389E-6</v>
      </c>
      <c r="AC37" s="42">
        <f t="shared" si="51"/>
        <v>1.8457595454086549E-6</v>
      </c>
      <c r="AD37" s="42">
        <f t="shared" si="51"/>
        <v>1.8381681150202806E-6</v>
      </c>
      <c r="AE37" s="42">
        <f t="shared" si="51"/>
        <v>1.8306079074504391E-6</v>
      </c>
      <c r="AF37" s="42">
        <f t="shared" si="51"/>
        <v>1.8230787942826993E-6</v>
      </c>
      <c r="AG37" s="42">
        <f t="shared" si="51"/>
        <v>1.8155806476287945E-6</v>
      </c>
      <c r="AH37" s="42">
        <f t="shared" si="51"/>
        <v>1.8081133401264502E-6</v>
      </c>
      <c r="AI37" s="42">
        <f t="shared" si="51"/>
        <v>1.8006767449372202E-6</v>
      </c>
      <c r="AJ37" s="42">
        <f t="shared" si="51"/>
        <v>1.7932707357443333E-6</v>
      </c>
      <c r="AK37" s="42">
        <f t="shared" si="51"/>
        <v>1.785895186750546E-6</v>
      </c>
      <c r="AL37" s="42">
        <f t="shared" si="51"/>
        <v>1.7785499726760075E-6</v>
      </c>
      <c r="AM37" s="42">
        <f t="shared" si="51"/>
        <v>1.7712349687561303E-6</v>
      </c>
      <c r="AN37" s="42">
        <f t="shared" si="51"/>
        <v>1.7639500507394719E-6</v>
      </c>
      <c r="AO37" s="42">
        <f t="shared" si="51"/>
        <v>1.756695094885624E-6</v>
      </c>
      <c r="AP37" s="42">
        <f t="shared" si="51"/>
        <v>1.7494699779631105E-6</v>
      </c>
      <c r="AQ37" s="42">
        <f t="shared" ref="AQ37:BJ37" si="52">AP37*(1-$F$4)</f>
        <v>1.7422745772472945E-6</v>
      </c>
      <c r="AR37" s="42">
        <f t="shared" si="52"/>
        <v>1.7351087705182935E-6</v>
      </c>
      <c r="AS37" s="42">
        <f t="shared" si="52"/>
        <v>1.7279724360589037E-6</v>
      </c>
      <c r="AT37" s="42">
        <f t="shared" si="52"/>
        <v>1.7208654526525323E-6</v>
      </c>
      <c r="AU37" s="42">
        <f t="shared" si="52"/>
        <v>1.7137876995811387E-6</v>
      </c>
      <c r="AV37" s="42">
        <f t="shared" si="52"/>
        <v>1.7067390566231839E-6</v>
      </c>
      <c r="AW37" s="42">
        <f t="shared" si="52"/>
        <v>1.6997194040515884E-6</v>
      </c>
      <c r="AX37" s="42">
        <f t="shared" si="52"/>
        <v>1.6927286226316987E-6</v>
      </c>
      <c r="AY37" s="42">
        <f t="shared" si="52"/>
        <v>1.6857665936192618E-6</v>
      </c>
      <c r="AZ37" s="42">
        <f t="shared" si="52"/>
        <v>1.6788331987584084E-6</v>
      </c>
      <c r="BA37" s="42">
        <f t="shared" si="52"/>
        <v>1.671928320279644E-6</v>
      </c>
      <c r="BB37" s="42">
        <f t="shared" si="52"/>
        <v>1.6650518408978485E-6</v>
      </c>
      <c r="BC37" s="42">
        <f t="shared" si="52"/>
        <v>1.6582036438102847E-6</v>
      </c>
      <c r="BD37" s="42">
        <f t="shared" si="52"/>
        <v>1.6513836126946132E-6</v>
      </c>
      <c r="BE37" s="42">
        <f t="shared" si="52"/>
        <v>1.6445916317069175E-6</v>
      </c>
      <c r="BF37" s="42">
        <f t="shared" si="52"/>
        <v>1.6378275854797358E-6</v>
      </c>
      <c r="BG37" s="42">
        <f t="shared" si="52"/>
        <v>1.6310913591201013E-6</v>
      </c>
      <c r="BH37" s="42">
        <f t="shared" si="52"/>
        <v>1.6243828382075911E-6</v>
      </c>
      <c r="BI37" s="42">
        <f t="shared" si="52"/>
        <v>1.6177019087923825E-6</v>
      </c>
      <c r="BJ37" s="42">
        <f t="shared" si="52"/>
        <v>1.611048457393317E-6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K37*INDEX(prod_est,$G37+$H37,MATCH(BQ$14,$BP$14:$DP$14,0))</f>
        <v>0.11168291014534208</v>
      </c>
      <c r="BR37" s="8" cm="1">
        <f t="array" ref="BR37">L37*INDEX(prod_est,$G37+$H37,MATCH(BR$14,$BP$14:$DP$14,0))</f>
        <v>0.10663272953525019</v>
      </c>
      <c r="BS37" s="8" cm="1">
        <f t="array" ref="BS37">M37*INDEX(prod_est,$G37+$H37,MATCH(BS$14,$BP$14:$DP$14,0))</f>
        <v>0.10700915810225832</v>
      </c>
      <c r="BT37" s="8" cm="1">
        <f t="array" ref="BT37">N37*INDEX(prod_est,$G37+$H37,MATCH(BT$14,$BP$14:$DP$14,0))</f>
        <v>0.10687473152015323</v>
      </c>
      <c r="BU37" s="8" cm="1">
        <f t="array" ref="BU37">O37*INDEX(prod_est,$G37+$H37,MATCH(BU$14,$BP$14:$DP$14,0))</f>
        <v>0.10667200591038742</v>
      </c>
      <c r="BV37" s="8" cm="1">
        <f t="array" ref="BV37">P37*INDEX(prod_est,$G37+$H37,MATCH(BV$14,$BP$14:$DP$14,0))</f>
        <v>0.10640371770888794</v>
      </c>
      <c r="BW37" s="8" cm="1">
        <f t="array" ref="BW37">Q37*INDEX(prod_est,$G37+$H37,MATCH(BW$14,$BP$14:$DP$14,0))</f>
        <v>0.10607361540755067</v>
      </c>
      <c r="BX37" s="8" cm="1">
        <f t="array" ref="BX37">R37*INDEX(prod_est,$G37+$H37,MATCH(BX$14,$BP$14:$DP$14,0))</f>
        <v>0.1056867370478508</v>
      </c>
      <c r="BY37" s="8" cm="1">
        <f t="array" ref="BY37">S37*INDEX(prod_est,$G37+$H37,MATCH(BY$14,$BP$14:$DP$14,0))</f>
        <v>0.10524469888540511</v>
      </c>
      <c r="BZ37" s="8" cm="1">
        <f t="array" ref="BZ37">T37*INDEX(prod_est,$G37+$H37,MATCH(BZ$14,$BP$14:$DP$14,0))</f>
        <v>0.10415687782847875</v>
      </c>
      <c r="CA37" s="8" cm="1">
        <f t="array" ref="CA37">U37*INDEX(prod_est,$G37+$H37,MATCH(CA$14,$BP$14:$DP$14,0))</f>
        <v>0.10303205895193536</v>
      </c>
      <c r="CB37" s="8" cm="1">
        <f t="array" ref="CB37">V37*INDEX(prod_est,$G37+$H37,MATCH(CB$14,$BP$14:$DP$14,0))</f>
        <v>0.10187534046453765</v>
      </c>
      <c r="CC37" s="8" cm="1">
        <f t="array" ref="CC37">W37*INDEX(prod_est,$G37+$H37,MATCH(CC$14,$BP$14:$DP$14,0))</f>
        <v>0.10108322645630043</v>
      </c>
      <c r="CD37" s="8" cm="1">
        <f t="array" ref="CD37">X37*INDEX(prod_est,$G37+$H37,MATCH(CD$14,$BP$14:$DP$14,0))</f>
        <v>0.1002639816164136</v>
      </c>
      <c r="CE37" s="8" cm="1">
        <f t="array" ref="CE37">Y37*INDEX(prod_est,$G37+$H37,MATCH(CE$14,$BP$14:$DP$14,0))</f>
        <v>9.941720247144395E-2</v>
      </c>
      <c r="CF37" s="8" cm="1">
        <f t="array" ref="CF37">Z37*INDEX(prod_est,$G37+$H37,MATCH(CF$14,$BP$14:$DP$14,0))</f>
        <v>9.8543020633469022E-2</v>
      </c>
      <c r="CG37" s="8" cm="1">
        <f t="array" ref="CG37">AA37*INDEX(prod_est,$G37+$H37,MATCH(CG$14,$BP$14:$DP$14,0))</f>
        <v>9.7646112234884896E-2</v>
      </c>
      <c r="CH37" s="8" cm="1">
        <f t="array" ref="CH37">AB37*INDEX(prod_est,$G37+$H37,MATCH(CH$14,$BP$14:$DP$14,0))</f>
        <v>9.6725427079717416E-2</v>
      </c>
      <c r="CI37" s="8" cm="1">
        <f t="array" ref="CI37">AC37*INDEX(prod_est,$G37+$H37,MATCH(CI$14,$BP$14:$DP$14,0))</f>
        <v>9.5782713071404083E-2</v>
      </c>
      <c r="CJ37" s="8" cm="1">
        <f t="array" ref="CJ37">AD37*INDEX(prod_est,$G37+$H37,MATCH(CJ$14,$BP$14:$DP$14,0))</f>
        <v>9.4822253228640491E-2</v>
      </c>
      <c r="CK37" s="8" cm="1">
        <f t="array" ref="CK37">AE37*INDEX(prod_est,$G37+$H37,MATCH(CK$14,$BP$14:$DP$14,0))</f>
        <v>9.3844356346833038E-2</v>
      </c>
      <c r="CL37" s="8" cm="1">
        <f t="array" ref="CL37">AF37*INDEX(prod_est,$G37+$H37,MATCH(CL$14,$BP$14:$DP$14,0))</f>
        <v>9.2849946951105294E-2</v>
      </c>
      <c r="CM37" s="8" cm="1">
        <f t="array" ref="CM37">AG37*INDEX(prod_est,$G37+$H37,MATCH(CM$14,$BP$14:$DP$14,0))</f>
        <v>9.1388029712446445E-2</v>
      </c>
      <c r="CN37" s="8" cm="1">
        <f t="array" ref="CN37">AH37*INDEX(prod_est,$G37+$H37,MATCH(CN$14,$BP$14:$DP$14,0))</f>
        <v>8.9920772320260633E-2</v>
      </c>
      <c r="CO37" s="8" cm="1">
        <f t="array" ref="CO37">AI37*INDEX(prod_est,$G37+$H37,MATCH(CO$14,$BP$14:$DP$14,0))</f>
        <v>8.8450654572937423E-2</v>
      </c>
      <c r="CP37" s="8" cm="1">
        <f t="array" ref="CP37">AJ37*INDEX(prod_est,$G37+$H37,MATCH(CP$14,$BP$14:$DP$14,0))</f>
        <v>8.6978885836860656E-2</v>
      </c>
      <c r="CQ37" s="8" cm="1">
        <f t="array" ref="CQ37">AK37*INDEX(prod_est,$G37+$H37,MATCH(CQ$14,$BP$14:$DP$14,0))</f>
        <v>8.5506718082197064E-2</v>
      </c>
      <c r="CR37" s="8" cm="1">
        <f t="array" ref="CR37">AL37*INDEX(prod_est,$G37+$H37,MATCH(CR$14,$BP$14:$DP$14,0))</f>
        <v>8.4713285413750603E-2</v>
      </c>
      <c r="CS37" s="8" cm="1">
        <f t="array" ref="CS37">AM37*INDEX(prod_est,$G37+$H37,MATCH(CS$14,$BP$14:$DP$14,0))</f>
        <v>8.3903219879517765E-2</v>
      </c>
      <c r="CT37" s="8" cm="1">
        <f t="array" ref="CT37">AN37*INDEX(prod_est,$G37+$H37,MATCH(CT$14,$BP$14:$DP$14,0))</f>
        <v>8.3076619391956874E-2</v>
      </c>
      <c r="CU37" s="8" cm="1">
        <f t="array" ref="CU37">AO37*INDEX(prod_est,$G37+$H37,MATCH(CU$14,$BP$14:$DP$14,0))</f>
        <v>8.2235579600556274E-2</v>
      </c>
      <c r="CV37" s="8" cm="1">
        <f t="array" ref="CV37">AP37*INDEX(prod_est,$G37+$H37,MATCH(CV$14,$BP$14:$DP$14,0))</f>
        <v>8.137999901947171E-2</v>
      </c>
      <c r="CW37" cm="1">
        <f t="array" ref="CW37">AQ37*INDEX(prod_est,$G37+$H37,MATCH(CW$14,$BP$14:$DP$14,0))</f>
        <v>8.0466754916893438E-2</v>
      </c>
      <c r="CX37" cm="1">
        <f t="array" ref="CX37">AR37*INDEX(prod_est,$G37+$H37,MATCH(CX$14,$BP$14:$DP$14,0))</f>
        <v>7.9541060665576521E-2</v>
      </c>
      <c r="CY37" cm="1">
        <f t="array" ref="CY37">AS37*INDEX(prod_est,$G37+$H37,MATCH(CY$14,$BP$14:$DP$14,0))</f>
        <v>7.8603110567616971E-2</v>
      </c>
      <c r="CZ37" cm="1">
        <f t="array" ref="CZ37">AT37*INDEX(prod_est,$G37+$H37,MATCH(CZ$14,$BP$14:$DP$14,0))</f>
        <v>7.7653097223030224E-2</v>
      </c>
      <c r="DA37" cm="1">
        <f t="array" ref="DA37">AU37*INDEX(prod_est,$G37+$H37,MATCH(DA$14,$BP$14:$DP$14,0))</f>
        <v>7.6691211541759174E-2</v>
      </c>
      <c r="DB37" cm="1">
        <f t="array" ref="DB37">AV37*INDEX(prod_est,$G37+$H37,MATCH(DB$14,$BP$14:$DP$14,0))</f>
        <v>7.5717642755605358E-2</v>
      </c>
      <c r="DC37" cm="1">
        <f t="array" ref="DC37">AW37*INDEX(prod_est,$G37+$H37,MATCH(DC$14,$BP$14:$DP$14,0))</f>
        <v>7.473257843008678E-2</v>
      </c>
      <c r="DD37" cm="1">
        <f t="array" ref="DD37">AX37*INDEX(prod_est,$G37+$H37,MATCH(DD$14,$BP$14:$DP$14,0))</f>
        <v>7.3736204476219896E-2</v>
      </c>
      <c r="DE37" cm="1">
        <f t="array" ref="DE37">AY37*INDEX(prod_est,$G37+$H37,MATCH(DE$14,$BP$14:$DP$14,0))</f>
        <v>7.2728705162228999E-2</v>
      </c>
      <c r="DF37" cm="1">
        <f t="array" ref="DF37">AZ37*INDEX(prod_est,$G37+$H37,MATCH(DF$14,$BP$14:$DP$14,0))</f>
        <v>7.1710263125180626E-2</v>
      </c>
      <c r="DG37" cm="1">
        <f t="array" ref="DG37">BA37*INDEX(prod_est,$G37+$H37,MATCH(DG$14,$BP$14:$DP$14,0))</f>
        <v>7.0681059382546249E-2</v>
      </c>
      <c r="DH37" cm="1">
        <f t="array" ref="DH37">BB37*INDEX(prod_est,$G37+$H37,MATCH(DH$14,$BP$14:$DP$14,0))</f>
        <v>6.9641273343690968E-2</v>
      </c>
      <c r="DI37" cm="1">
        <f t="array" ref="DI37">BC37*INDEX(prod_est,$G37+$H37,MATCH(DI$14,$BP$14:$DP$14,0))</f>
        <v>6.859108282129095E-2</v>
      </c>
      <c r="DJ37" cm="1">
        <f t="array" ref="DJ37">BD37*INDEX(prod_est,$G37+$H37,MATCH(DJ$14,$BP$14:$DP$14,0))</f>
        <v>6.7530664042678781E-2</v>
      </c>
      <c r="DK37" cm="1">
        <f t="array" ref="DK37">BE37*INDEX(prod_est,$G37+$H37,MATCH(DK$14,$BP$14:$DP$14,0))</f>
        <v>6.6460191661116039E-2</v>
      </c>
      <c r="DL37" cm="1">
        <f t="array" ref="DL37">BF37*INDEX(prod_est,$G37+$H37,MATCH(DL$14,$BP$14:$DP$14,0))</f>
        <v>6.5379838766997697E-2</v>
      </c>
      <c r="DM37" cm="1">
        <f t="array" ref="DM37">BG37*INDEX(prod_est,$G37+$H37,MATCH(DM$14,$BP$14:$DP$14,0))</f>
        <v>6.4289776898982964E-2</v>
      </c>
      <c r="DN37" cm="1">
        <f t="array" ref="DN37">BH37*INDEX(prod_est,$G37+$H37,MATCH(DN$14,$BP$14:$DP$14,0))</f>
        <v>6.3190176055057445E-2</v>
      </c>
      <c r="DO37" cm="1">
        <f t="array" ref="DO37">BI37*INDEX(prod_est,$G37+$H37,MATCH(DO$14,$BP$14:$DP$14,0))</f>
        <v>6.2081204703525517E-2</v>
      </c>
      <c r="DP37" cm="1">
        <f t="array" ref="DP37">BJ37*INDEX(prod_est,$G37+$H37,MATCH(DP$14,$BP$14:$DP$14,0))</f>
        <v>6.0963029793933129E-2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si="2"/>
        <v>5.3877403170537921E-4</v>
      </c>
      <c r="N39" s="42">
        <f t="shared" ref="N39:AP39" si="55">M39*(1-$F$4)</f>
        <v>5.3655810625239742E-4</v>
      </c>
      <c r="O39" s="42">
        <f t="shared" si="55"/>
        <v>5.3435129468635927E-4</v>
      </c>
      <c r="P39" s="42">
        <f t="shared" si="55"/>
        <v>5.3215355952272985E-4</v>
      </c>
      <c r="Q39" s="42">
        <f t="shared" si="55"/>
        <v>5.2996486343114446E-4</v>
      </c>
      <c r="R39" s="42">
        <f t="shared" si="55"/>
        <v>5.2778516923477443E-4</v>
      </c>
      <c r="S39" s="42">
        <f t="shared" si="55"/>
        <v>5.256144399096959E-4</v>
      </c>
      <c r="T39" s="42">
        <f t="shared" si="55"/>
        <v>5.2345263858426087E-4</v>
      </c>
      <c r="U39" s="42">
        <f t="shared" si="55"/>
        <v>5.2129972853847079E-4</v>
      </c>
      <c r="V39" s="42">
        <f t="shared" si="55"/>
        <v>5.1915567320335286E-4</v>
      </c>
      <c r="W39" s="42">
        <f t="shared" si="55"/>
        <v>5.1702043616033905E-4</v>
      </c>
      <c r="X39" s="42">
        <f t="shared" si="55"/>
        <v>5.1489398114064734E-4</v>
      </c>
      <c r="Y39" s="42">
        <f t="shared" si="55"/>
        <v>5.1277627202466565E-4</v>
      </c>
      <c r="Z39" s="42">
        <f t="shared" si="55"/>
        <v>5.1066727284133841E-4</v>
      </c>
      <c r="AA39" s="42">
        <f t="shared" si="55"/>
        <v>5.0856694776755542E-4</v>
      </c>
      <c r="AB39" s="42">
        <f t="shared" si="55"/>
        <v>5.0647526112754368E-4</v>
      </c>
      <c r="AC39" s="42">
        <f t="shared" si="55"/>
        <v>5.0439217739226103E-4</v>
      </c>
      <c r="AD39" s="42">
        <f t="shared" si="55"/>
        <v>5.0231766117879288E-4</v>
      </c>
      <c r="AE39" s="42">
        <f t="shared" si="55"/>
        <v>5.0025167724975102E-4</v>
      </c>
      <c r="AF39" s="42">
        <f t="shared" si="55"/>
        <v>4.9819419051267539E-4</v>
      </c>
      <c r="AG39" s="42">
        <f t="shared" si="55"/>
        <v>4.961451660194377E-4</v>
      </c>
      <c r="AH39" s="42">
        <f t="shared" si="55"/>
        <v>4.9410456896564802E-4</v>
      </c>
      <c r="AI39" s="42">
        <f t="shared" si="55"/>
        <v>4.920723646900635E-4</v>
      </c>
      <c r="AJ39" s="42">
        <f t="shared" si="55"/>
        <v>4.9004851867399946E-4</v>
      </c>
      <c r="AK39" s="42">
        <f t="shared" si="55"/>
        <v>4.8803299654074349E-4</v>
      </c>
      <c r="AL39" s="42">
        <f t="shared" si="55"/>
        <v>4.8602576405497105E-4</v>
      </c>
      <c r="AM39" s="42">
        <f t="shared" si="55"/>
        <v>4.840267871221643E-4</v>
      </c>
      <c r="AN39" s="42">
        <f t="shared" si="55"/>
        <v>4.820360317880328E-4</v>
      </c>
      <c r="AO39" s="42">
        <f t="shared" si="55"/>
        <v>4.8005346423793686E-4</v>
      </c>
      <c r="AP39" s="42">
        <f t="shared" si="55"/>
        <v>4.7807905079631308E-4</v>
      </c>
      <c r="AQ39" s="42">
        <f t="shared" ref="AQ39:BJ39" si="56">AP39*(1-$F$4)</f>
        <v>4.7611275792610241E-4</v>
      </c>
      <c r="AR39" s="42">
        <f t="shared" si="56"/>
        <v>4.7415455222818052E-4</v>
      </c>
      <c r="AS39" s="42">
        <f t="shared" si="56"/>
        <v>4.7220440044079038E-4</v>
      </c>
      <c r="AT39" s="42">
        <f t="shared" si="56"/>
        <v>4.7026226943897741E-4</v>
      </c>
      <c r="AU39" s="42">
        <f t="shared" si="56"/>
        <v>4.6832812623402676E-4</v>
      </c>
      <c r="AV39" s="42">
        <f t="shared" si="56"/>
        <v>4.6640193797290293E-4</v>
      </c>
      <c r="AW39" s="42">
        <f t="shared" si="56"/>
        <v>4.6448367193769176E-4</v>
      </c>
      <c r="AX39" s="42">
        <f t="shared" si="56"/>
        <v>4.6257329554504479E-4</v>
      </c>
      <c r="AY39" s="42">
        <f t="shared" si="56"/>
        <v>4.6067077634562564E-4</v>
      </c>
      <c r="AZ39" s="42">
        <f t="shared" si="56"/>
        <v>4.5877608202355894E-4</v>
      </c>
      <c r="BA39" s="42">
        <f t="shared" si="56"/>
        <v>4.5688918039588137E-4</v>
      </c>
      <c r="BB39" s="42">
        <f t="shared" si="56"/>
        <v>4.5501003941199509E-4</v>
      </c>
      <c r="BC39" s="42">
        <f t="shared" si="56"/>
        <v>4.5313862715312317E-4</v>
      </c>
      <c r="BD39" s="42">
        <f t="shared" si="56"/>
        <v>4.5127491183176758E-4</v>
      </c>
      <c r="BE39" s="42">
        <f t="shared" si="56"/>
        <v>4.4941886179116917E-4</v>
      </c>
      <c r="BF39" s="42">
        <f t="shared" si="56"/>
        <v>4.4757044550477001E-4</v>
      </c>
      <c r="BG39" s="42">
        <f t="shared" si="56"/>
        <v>4.4572963157567778E-4</v>
      </c>
      <c r="BH39" s="42">
        <f t="shared" si="56"/>
        <v>4.4389638873613263E-4</v>
      </c>
      <c r="BI39" s="42">
        <f t="shared" si="56"/>
        <v>4.4207068584697592E-4</v>
      </c>
      <c r="BJ39" s="42">
        <f t="shared" si="56"/>
        <v>4.4025249189712142E-4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K39*INDEX(prod_est,$G39+$H39,MATCH(BQ$14,$BP$14:$DP$14,0))</f>
        <v>30.519677585219423</v>
      </c>
      <c r="BR39" s="8" cm="1">
        <f t="array" ref="BR39">L39*INDEX(prod_est,$G39+$H39,MATCH(BR$14,$BP$14:$DP$14,0))</f>
        <v>29.139610717633776</v>
      </c>
      <c r="BS39" s="8" cm="1">
        <f t="array" ref="BS39">M39*INDEX(prod_est,$G39+$H39,MATCH(BS$14,$BP$14:$DP$14,0))</f>
        <v>29.242477651204933</v>
      </c>
      <c r="BT39" s="8" cm="1">
        <f t="array" ref="BT39">N39*INDEX(prod_est,$G39+$H39,MATCH(BT$14,$BP$14:$DP$14,0))</f>
        <v>29.205742792313885</v>
      </c>
      <c r="BU39" s="8" cm="1">
        <f t="array" ref="BU39">O39*INDEX(prod_est,$G39+$H39,MATCH(BU$14,$BP$14:$DP$14,0))</f>
        <v>29.150343803871806</v>
      </c>
      <c r="BV39" s="8" cm="1">
        <f t="array" ref="BV39">P39*INDEX(prod_est,$G39+$H39,MATCH(BV$14,$BP$14:$DP$14,0))</f>
        <v>29.077028473898519</v>
      </c>
      <c r="BW39" s="8" cm="1">
        <f t="array" ref="BW39">Q39*INDEX(prod_est,$G39+$H39,MATCH(BW$14,$BP$14:$DP$14,0))</f>
        <v>28.986821155752516</v>
      </c>
      <c r="BX39" s="8" cm="1">
        <f t="array" ref="BX39">R39*INDEX(prod_est,$G39+$H39,MATCH(BX$14,$BP$14:$DP$14,0))</f>
        <v>28.881098599030341</v>
      </c>
      <c r="BY39" s="8" cm="1">
        <f t="array" ref="BY39">S39*INDEX(prod_est,$G39+$H39,MATCH(BY$14,$BP$14:$DP$14,0))</f>
        <v>28.760302479188475</v>
      </c>
      <c r="BZ39" s="8" cm="1">
        <f t="array" ref="BZ39">T39*INDEX(prod_est,$G39+$H39,MATCH(BZ$14,$BP$14:$DP$14,0))</f>
        <v>28.463032754710497</v>
      </c>
      <c r="CA39" s="8" cm="1">
        <f t="array" ref="CA39">U39*INDEX(prod_est,$G39+$H39,MATCH(CA$14,$BP$14:$DP$14,0))</f>
        <v>28.155652606671758</v>
      </c>
      <c r="CB39" s="8" cm="1">
        <f t="array" ref="CB39">V39*INDEX(prod_est,$G39+$H39,MATCH(CB$14,$BP$14:$DP$14,0))</f>
        <v>27.839555226631258</v>
      </c>
      <c r="CC39" s="8" cm="1">
        <f t="array" ref="CC39">W39*INDEX(prod_est,$G39+$H39,MATCH(CC$14,$BP$14:$DP$14,0))</f>
        <v>27.623093602281795</v>
      </c>
      <c r="CD39" s="8" cm="1">
        <f t="array" ref="CD39">X39*INDEX(prod_est,$G39+$H39,MATCH(CD$14,$BP$14:$DP$14,0))</f>
        <v>27.399217914012553</v>
      </c>
      <c r="CE39" s="8" cm="1">
        <f t="array" ref="CE39">Y39*INDEX(prod_est,$G39+$H39,MATCH(CE$14,$BP$14:$DP$14,0))</f>
        <v>27.167817904317879</v>
      </c>
      <c r="CF39" s="8" cm="1">
        <f t="array" ref="CF39">Z39*INDEX(prod_est,$G39+$H39,MATCH(CF$14,$BP$14:$DP$14,0))</f>
        <v>26.928929538934771</v>
      </c>
      <c r="CG39" s="8" cm="1">
        <f t="array" ref="CG39">AA39*INDEX(prod_est,$G39+$H39,MATCH(CG$14,$BP$14:$DP$14,0))</f>
        <v>26.683830668278194</v>
      </c>
      <c r="CH39" s="8" cm="1">
        <f t="array" ref="CH39">AB39*INDEX(prod_est,$G39+$H39,MATCH(CH$14,$BP$14:$DP$14,0))</f>
        <v>26.432234304459939</v>
      </c>
      <c r="CI39" s="8" cm="1">
        <f t="array" ref="CI39">AC39*INDEX(prod_est,$G39+$H39,MATCH(CI$14,$BP$14:$DP$14,0))</f>
        <v>26.174618098441041</v>
      </c>
      <c r="CJ39" s="8" cm="1">
        <f t="array" ref="CJ39">AD39*INDEX(prod_est,$G39+$H39,MATCH(CJ$14,$BP$14:$DP$14,0))</f>
        <v>25.912152474143216</v>
      </c>
      <c r="CK39" s="8" cm="1">
        <f t="array" ref="CK39">AE39*INDEX(prod_est,$G39+$H39,MATCH(CK$14,$BP$14:$DP$14,0))</f>
        <v>25.644921816332499</v>
      </c>
      <c r="CL39" s="8" cm="1">
        <f t="array" ref="CL39">AF39*INDEX(prod_est,$G39+$H39,MATCH(CL$14,$BP$14:$DP$14,0))</f>
        <v>25.373178770723925</v>
      </c>
      <c r="CM39" s="8" cm="1">
        <f t="array" ref="CM39">AG39*INDEX(prod_est,$G39+$H39,MATCH(CM$14,$BP$14:$DP$14,0))</f>
        <v>24.973679485452088</v>
      </c>
      <c r="CN39" s="8" cm="1">
        <f t="array" ref="CN39">AH39*INDEX(prod_est,$G39+$H39,MATCH(CN$14,$BP$14:$DP$14,0))</f>
        <v>24.572720892183302</v>
      </c>
      <c r="CO39" s="8" cm="1">
        <f t="array" ref="CO39">AI39*INDEX(prod_est,$G39+$H39,MATCH(CO$14,$BP$14:$DP$14,0))</f>
        <v>24.170980647393627</v>
      </c>
      <c r="CP39" s="8" cm="1">
        <f t="array" ref="CP39">AJ39*INDEX(prod_est,$G39+$H39,MATCH(CP$14,$BP$14:$DP$14,0))</f>
        <v>23.76878923559558</v>
      </c>
      <c r="CQ39" s="8" cm="1">
        <f t="array" ref="CQ39">AK39*INDEX(prod_est,$G39+$H39,MATCH(CQ$14,$BP$14:$DP$14,0))</f>
        <v>23.366488783671308</v>
      </c>
      <c r="CR39" s="8" cm="1">
        <f t="array" ref="CR39">AL39*INDEX(prod_est,$G39+$H39,MATCH(CR$14,$BP$14:$DP$14,0))</f>
        <v>23.149666807998816</v>
      </c>
      <c r="CS39" s="8" cm="1">
        <f t="array" ref="CS39">AM39*INDEX(prod_est,$G39+$H39,MATCH(CS$14,$BP$14:$DP$14,0))</f>
        <v>22.928299555878407</v>
      </c>
      <c r="CT39" s="8" cm="1">
        <f t="array" ref="CT39">AN39*INDEX(prod_est,$G39+$H39,MATCH(CT$14,$BP$14:$DP$14,0))</f>
        <v>22.702413783925362</v>
      </c>
      <c r="CU39" s="8" cm="1">
        <f t="array" ref="CU39">AO39*INDEX(prod_est,$G39+$H39,MATCH(CU$14,$BP$14:$DP$14,0))</f>
        <v>22.472582171940303</v>
      </c>
      <c r="CV39" s="8" cm="1">
        <f t="array" ref="CV39">AP39*INDEX(prod_est,$G39+$H39,MATCH(CV$14,$BP$14:$DP$14,0))</f>
        <v>22.238776986805945</v>
      </c>
      <c r="CW39" cm="1">
        <f t="array" ref="CW39">AQ39*INDEX(prod_est,$G39+$H39,MATCH(CW$14,$BP$14:$DP$14,0))</f>
        <v>21.989214045340503</v>
      </c>
      <c r="CX39" cm="1">
        <f t="array" ref="CX39">AR39*INDEX(prod_est,$G39+$H39,MATCH(CX$14,$BP$14:$DP$14,0))</f>
        <v>21.736248841837863</v>
      </c>
      <c r="CY39" cm="1">
        <f t="array" ref="CY39">AS39*INDEX(prod_est,$G39+$H39,MATCH(CY$14,$BP$14:$DP$14,0))</f>
        <v>21.479934473386169</v>
      </c>
      <c r="CZ39" cm="1">
        <f t="array" ref="CZ39">AT39*INDEX(prod_est,$G39+$H39,MATCH(CZ$14,$BP$14:$DP$14,0))</f>
        <v>21.220323571944661</v>
      </c>
      <c r="DA39" cm="1">
        <f t="array" ref="DA39">AU39*INDEX(prod_est,$G39+$H39,MATCH(DA$14,$BP$14:$DP$14,0))</f>
        <v>20.957468307625099</v>
      </c>
      <c r="DB39" cm="1">
        <f t="array" ref="DB39">AV39*INDEX(prod_est,$G39+$H39,MATCH(DB$14,$BP$14:$DP$14,0))</f>
        <v>20.691420391952239</v>
      </c>
      <c r="DC39" cm="1">
        <f t="array" ref="DC39">AW39*INDEX(prod_est,$G39+$H39,MATCH(DC$14,$BP$14:$DP$14,0))</f>
        <v>20.422231081104194</v>
      </c>
      <c r="DD39" cm="1">
        <f t="array" ref="DD39">AX39*INDEX(prod_est,$G39+$H39,MATCH(DD$14,$BP$14:$DP$14,0))</f>
        <v>20.149951179132142</v>
      </c>
      <c r="DE39" cm="1">
        <f t="array" ref="DE39">AY39*INDEX(prod_est,$G39+$H39,MATCH(DE$14,$BP$14:$DP$14,0))</f>
        <v>19.874631041160125</v>
      </c>
      <c r="DF39" cm="1">
        <f t="array" ref="DF39">AZ39*INDEX(prod_est,$G39+$H39,MATCH(DF$14,$BP$14:$DP$14,0))</f>
        <v>19.59632057656442</v>
      </c>
      <c r="DG39" cm="1">
        <f t="array" ref="DG39">BA39*INDEX(prod_est,$G39+$H39,MATCH(DG$14,$BP$14:$DP$14,0))</f>
        <v>19.31506925213327</v>
      </c>
      <c r="DH39" cm="1">
        <f t="array" ref="DH39">BB39*INDEX(prod_est,$G39+$H39,MATCH(DH$14,$BP$14:$DP$14,0))</f>
        <v>19.030926095206421</v>
      </c>
      <c r="DI39" cm="1">
        <f t="array" ref="DI39">BC39*INDEX(prod_est,$G39+$H39,MATCH(DI$14,$BP$14:$DP$14,0))</f>
        <v>18.743939696795145</v>
      </c>
      <c r="DJ39" cm="1">
        <f t="array" ref="DJ39">BD39*INDEX(prod_est,$G39+$H39,MATCH(DJ$14,$BP$14:$DP$14,0))</f>
        <v>18.454158214682632</v>
      </c>
      <c r="DK39" cm="1">
        <f t="array" ref="DK39">BE39*INDEX(prod_est,$G39+$H39,MATCH(DK$14,$BP$14:$DP$14,0))</f>
        <v>18.16162937650444</v>
      </c>
      <c r="DL39" cm="1">
        <f t="array" ref="DL39">BF39*INDEX(prod_est,$G39+$H39,MATCH(DL$14,$BP$14:$DP$14,0))</f>
        <v>17.866400482810306</v>
      </c>
      <c r="DM39" cm="1">
        <f t="array" ref="DM39">BG39*INDEX(prod_est,$G39+$H39,MATCH(DM$14,$BP$14:$DP$14,0))</f>
        <v>17.568518410105927</v>
      </c>
      <c r="DN39" cm="1">
        <f t="array" ref="DN39">BH39*INDEX(prod_est,$G39+$H39,MATCH(DN$14,$BP$14:$DP$14,0))</f>
        <v>17.268029613875882</v>
      </c>
      <c r="DO39" cm="1">
        <f t="array" ref="DO39">BI39*INDEX(prod_est,$G39+$H39,MATCH(DO$14,$BP$14:$DP$14,0))</f>
        <v>16.964980131587556</v>
      </c>
      <c r="DP39" cm="1">
        <f t="array" ref="DP39">BJ39*INDEX(prod_est,$G39+$H39,MATCH(DP$14,$BP$14:$DP$14,0))</f>
        <v>16.659415585676008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si="2"/>
        <v>8.1576532862261705E-4</v>
      </c>
      <c r="N45" s="42">
        <f t="shared" ref="N45:AP45" si="64">M45*(1-$F$4)</f>
        <v>8.1241016477102404E-4</v>
      </c>
      <c r="O45" s="42">
        <f t="shared" si="64"/>
        <v>8.0906880038365933E-4</v>
      </c>
      <c r="P45" s="42">
        <f t="shared" si="64"/>
        <v>8.0574117870466197E-4</v>
      </c>
      <c r="Q45" s="42">
        <f t="shared" si="64"/>
        <v>8.0242724321160242E-4</v>
      </c>
      <c r="R45" s="42">
        <f t="shared" si="64"/>
        <v>7.9912693761452242E-4</v>
      </c>
      <c r="S45" s="42">
        <f t="shared" si="64"/>
        <v>7.9584020585497881E-4</v>
      </c>
      <c r="T45" s="42">
        <f t="shared" si="64"/>
        <v>7.9256699210509141E-4</v>
      </c>
      <c r="U45" s="42">
        <f t="shared" si="64"/>
        <v>7.8930724076659465E-4</v>
      </c>
      <c r="V45" s="42">
        <f t="shared" si="64"/>
        <v>7.8606089646989332E-4</v>
      </c>
      <c r="W45" s="42">
        <f t="shared" si="64"/>
        <v>7.8282790407312197E-4</v>
      </c>
      <c r="X45" s="42">
        <f t="shared" si="64"/>
        <v>7.7960820866120831E-4</v>
      </c>
      <c r="Y45" s="42">
        <f t="shared" si="64"/>
        <v>7.7640175554494044E-4</v>
      </c>
      <c r="Z45" s="42">
        <f t="shared" si="64"/>
        <v>7.7320849026003781E-4</v>
      </c>
      <c r="AA45" s="42">
        <f t="shared" si="64"/>
        <v>7.7002835856622637E-4</v>
      </c>
      <c r="AB45" s="42">
        <f t="shared" si="64"/>
        <v>7.6686130644631686E-4</v>
      </c>
      <c r="AC45" s="42">
        <f t="shared" si="64"/>
        <v>7.6370728010528768E-4</v>
      </c>
      <c r="AD45" s="42">
        <f t="shared" si="64"/>
        <v>7.6056622596937077E-4</v>
      </c>
      <c r="AE45" s="42">
        <f t="shared" si="64"/>
        <v>7.5743809068514183E-4</v>
      </c>
      <c r="AF45" s="42">
        <f t="shared" si="64"/>
        <v>7.5432282111861416E-4</v>
      </c>
      <c r="AG45" s="42">
        <f t="shared" si="64"/>
        <v>7.5122036435433602E-4</v>
      </c>
      <c r="AH45" s="42">
        <f t="shared" si="64"/>
        <v>7.4813066769449156E-4</v>
      </c>
      <c r="AI45" s="42">
        <f t="shared" si="64"/>
        <v>7.4505367865800617E-4</v>
      </c>
      <c r="AJ45" s="42">
        <f t="shared" si="64"/>
        <v>7.4198934497965463E-4</v>
      </c>
      <c r="AK45" s="42">
        <f t="shared" si="64"/>
        <v>7.3893761460917372E-4</v>
      </c>
      <c r="AL45" s="42">
        <f t="shared" si="64"/>
        <v>7.3589843571037795E-4</v>
      </c>
      <c r="AM45" s="42">
        <f t="shared" si="64"/>
        <v>7.3287175666027877E-4</v>
      </c>
      <c r="AN45" s="42">
        <f t="shared" si="64"/>
        <v>7.2985752604820824E-4</v>
      </c>
      <c r="AO45" s="42">
        <f t="shared" si="64"/>
        <v>7.2685569267494539E-4</v>
      </c>
      <c r="AP45" s="42">
        <f t="shared" si="64"/>
        <v>7.238662055518468E-4</v>
      </c>
      <c r="AQ45" s="42">
        <f t="shared" si="60"/>
        <v>7.2088901389998029E-4</v>
      </c>
      <c r="AR45" s="42">
        <f t="shared" si="60"/>
        <v>7.179240671492626E-4</v>
      </c>
      <c r="AS45" s="42">
        <f t="shared" si="60"/>
        <v>7.1497131493760031E-4</v>
      </c>
      <c r="AT45" s="42">
        <f t="shared" si="60"/>
        <v>7.1203070711003437E-4</v>
      </c>
      <c r="AU45" s="42">
        <f t="shared" si="60"/>
        <v>7.0910219371788828E-4</v>
      </c>
      <c r="AV45" s="42">
        <f t="shared" si="60"/>
        <v>7.0618572501791952E-4</v>
      </c>
      <c r="AW45" s="42">
        <f t="shared" si="60"/>
        <v>7.0328125147147487E-4</v>
      </c>
      <c r="AX45" s="42">
        <f t="shared" si="60"/>
        <v>7.0038872374364859E-4</v>
      </c>
      <c r="AY45" s="42">
        <f t="shared" si="60"/>
        <v>6.975080927024449E-4</v>
      </c>
      <c r="AZ45" s="42">
        <f t="shared" si="60"/>
        <v>6.9463930941794292E-4</v>
      </c>
      <c r="BA45" s="42">
        <f t="shared" si="60"/>
        <v>6.9178232516146584E-4</v>
      </c>
      <c r="BB45" s="42">
        <f t="shared" si="60"/>
        <v>6.8893709140475338E-4</v>
      </c>
      <c r="BC45" s="42">
        <f t="shared" si="60"/>
        <v>6.8610355981913698E-4</v>
      </c>
      <c r="BD45" s="42">
        <f t="shared" si="60"/>
        <v>6.8328168227471957E-4</v>
      </c>
      <c r="BE45" s="42">
        <f t="shared" si="60"/>
        <v>6.8047141083955735E-4</v>
      </c>
      <c r="BF45" s="42">
        <f t="shared" si="60"/>
        <v>6.7767269777884625E-4</v>
      </c>
      <c r="BG45" s="42">
        <f t="shared" si="60"/>
        <v>6.7488549555411062E-4</v>
      </c>
      <c r="BH45" s="42">
        <f t="shared" si="60"/>
        <v>6.7210975682239615E-4</v>
      </c>
      <c r="BI45" s="42">
        <f t="shared" si="60"/>
        <v>6.6934543443546526E-4</v>
      </c>
      <c r="BJ45" s="42">
        <f t="shared" si="60"/>
        <v>6.6659248143899677E-4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K45*INDEX(prod_est,$G45+$H45,MATCH(BQ$14,$BP$14:$DP$14,0))</f>
        <v>46.210272488369206</v>
      </c>
      <c r="BR45" s="8" cm="1">
        <f t="array" ref="BR45">L45*INDEX(prod_est,$G45+$H45,MATCH(BR$14,$BP$14:$DP$14,0))</f>
        <v>44.120693860769677</v>
      </c>
      <c r="BS45" s="8" cm="1">
        <f t="array" ref="BS45">M45*INDEX(prod_est,$G45+$H45,MATCH(BS$14,$BP$14:$DP$14,0))</f>
        <v>44.276446129681858</v>
      </c>
      <c r="BT45" s="8" cm="1">
        <f t="array" ref="BT45">N45*INDEX(prod_est,$G45+$H45,MATCH(BT$14,$BP$14:$DP$14,0))</f>
        <v>44.220825363884536</v>
      </c>
      <c r="BU45" s="8" cm="1">
        <f t="array" ref="BU45">O45*INDEX(prod_est,$G45+$H45,MATCH(BU$14,$BP$14:$DP$14,0))</f>
        <v>44.136944977391593</v>
      </c>
      <c r="BV45" s="8" cm="1">
        <f t="array" ref="BV45">P45*INDEX(prod_est,$G45+$H45,MATCH(BV$14,$BP$14:$DP$14,0))</f>
        <v>44.025937206546693</v>
      </c>
      <c r="BW45" s="8" cm="1">
        <f t="array" ref="BW45">Q45*INDEX(prod_est,$G45+$H45,MATCH(BW$14,$BP$14:$DP$14,0))</f>
        <v>43.889353039157228</v>
      </c>
      <c r="BX45" s="8" cm="1">
        <f t="array" ref="BX45">R45*INDEX(prod_est,$G45+$H45,MATCH(BX$14,$BP$14:$DP$14,0))</f>
        <v>43.729277031124141</v>
      </c>
      <c r="BY45" s="8" cm="1">
        <f t="array" ref="BY45">S45*INDEX(prod_est,$G45+$H45,MATCH(BY$14,$BP$14:$DP$14,0))</f>
        <v>43.546377929459531</v>
      </c>
      <c r="BZ45" s="8" cm="1">
        <f t="array" ref="BZ45">T45*INDEX(prod_est,$G45+$H45,MATCH(BZ$14,$BP$14:$DP$14,0))</f>
        <v>43.096277664398976</v>
      </c>
      <c r="CA45" s="8" cm="1">
        <f t="array" ref="CA45">U45*INDEX(prod_est,$G45+$H45,MATCH(CA$14,$BP$14:$DP$14,0))</f>
        <v>42.630869065021621</v>
      </c>
      <c r="CB45" s="8" cm="1">
        <f t="array" ref="CB45">V45*INDEX(prod_est,$G45+$H45,MATCH(CB$14,$BP$14:$DP$14,0))</f>
        <v>42.152261582234672</v>
      </c>
      <c r="CC45" s="8" cm="1">
        <f t="array" ref="CC45">W45*INDEX(prod_est,$G45+$H45,MATCH(CC$14,$BP$14:$DP$14,0))</f>
        <v>41.824513996548909</v>
      </c>
      <c r="CD45" s="8" cm="1">
        <f t="array" ref="CD45">X45*INDEX(prod_est,$G45+$H45,MATCH(CD$14,$BP$14:$DP$14,0))</f>
        <v>41.485540672549803</v>
      </c>
      <c r="CE45" s="8" cm="1">
        <f t="array" ref="CE45">Y45*INDEX(prod_est,$G45+$H45,MATCH(CE$14,$BP$14:$DP$14,0))</f>
        <v>41.135174667799447</v>
      </c>
      <c r="CF45" s="8" cm="1">
        <f t="array" ref="CF45">Z45*INDEX(prod_est,$G45+$H45,MATCH(CF$14,$BP$14:$DP$14,0))</f>
        <v>40.773470438525386</v>
      </c>
      <c r="CG45" s="8" cm="1">
        <f t="array" ref="CG45">AA45*INDEX(prod_est,$G45+$H45,MATCH(CG$14,$BP$14:$DP$14,0))</f>
        <v>40.402362795988658</v>
      </c>
      <c r="CH45" s="8" cm="1">
        <f t="array" ref="CH45">AB45*INDEX(prod_est,$G45+$H45,MATCH(CH$14,$BP$14:$DP$14,0))</f>
        <v>40.021417207796901</v>
      </c>
      <c r="CI45" s="8" cm="1">
        <f t="array" ref="CI45">AC45*INDEX(prod_est,$G45+$H45,MATCH(CI$14,$BP$14:$DP$14,0))</f>
        <v>39.631356891978932</v>
      </c>
      <c r="CJ45" s="8" cm="1">
        <f t="array" ref="CJ45">AD45*INDEX(prod_est,$G45+$H45,MATCH(CJ$14,$BP$14:$DP$14,0))</f>
        <v>39.233954003833539</v>
      </c>
      <c r="CK45" s="8" cm="1">
        <f t="array" ref="CK45">AE45*INDEX(prod_est,$G45+$H45,MATCH(CK$14,$BP$14:$DP$14,0))</f>
        <v>38.829336311520173</v>
      </c>
      <c r="CL45" s="8" cm="1">
        <f t="array" ref="CL45">AF45*INDEX(prod_est,$G45+$H45,MATCH(CL$14,$BP$14:$DP$14,0))</f>
        <v>38.417886349464446</v>
      </c>
      <c r="CM45" s="8" cm="1">
        <f t="array" ref="CM45">AG45*INDEX(prod_est,$G45+$H45,MATCH(CM$14,$BP$14:$DP$14,0))</f>
        <v>37.812998870565892</v>
      </c>
      <c r="CN45" s="8" cm="1">
        <f t="array" ref="CN45">AH45*INDEX(prod_est,$G45+$H45,MATCH(CN$14,$BP$14:$DP$14,0))</f>
        <v>37.205901832932803</v>
      </c>
      <c r="CO45" s="8" cm="1">
        <f t="array" ref="CO45">AI45*INDEX(prod_est,$G45+$H45,MATCH(CO$14,$BP$14:$DP$14,0))</f>
        <v>36.597621285753441</v>
      </c>
      <c r="CP45" s="8" cm="1">
        <f t="array" ref="CP45">AJ45*INDEX(prod_est,$G45+$H45,MATCH(CP$14,$BP$14:$DP$14,0))</f>
        <v>35.988657620269947</v>
      </c>
      <c r="CQ45" s="8" cm="1">
        <f t="array" ref="CQ45">AK45*INDEX(prod_est,$G45+$H45,MATCH(CQ$14,$BP$14:$DP$14,0))</f>
        <v>35.379528855599837</v>
      </c>
      <c r="CR45" s="8" cm="1">
        <f t="array" ref="CR45">AL45*INDEX(prod_est,$G45+$H45,MATCH(CR$14,$BP$14:$DP$14,0))</f>
        <v>35.051235656914649</v>
      </c>
      <c r="CS45" s="8" cm="1">
        <f t="array" ref="CS45">AM45*INDEX(prod_est,$G45+$H45,MATCH(CS$14,$BP$14:$DP$14,0))</f>
        <v>34.716060391320106</v>
      </c>
      <c r="CT45" s="8" cm="1">
        <f t="array" ref="CT45">AN45*INDEX(prod_est,$G45+$H45,MATCH(CT$14,$BP$14:$DP$14,0))</f>
        <v>34.374043571383218</v>
      </c>
      <c r="CU45" s="8" cm="1">
        <f t="array" ref="CU45">AO45*INDEX(prod_est,$G45+$H45,MATCH(CU$14,$BP$14:$DP$14,0))</f>
        <v>34.026052299633534</v>
      </c>
      <c r="CV45" s="8" cm="1">
        <f t="array" ref="CV45">AP45*INDEX(prod_est,$G45+$H45,MATCH(CV$14,$BP$14:$DP$14,0))</f>
        <v>33.67204458496866</v>
      </c>
      <c r="CW45" cm="1">
        <f t="array" ref="CW45">AQ45*INDEX(prod_est,$G45+$H45,MATCH(CW$14,$BP$14:$DP$14,0))</f>
        <v>33.294177830121221</v>
      </c>
      <c r="CX45" cm="1">
        <f t="array" ref="CX45">AR45*INDEX(prod_est,$G45+$H45,MATCH(CX$14,$BP$14:$DP$14,0))</f>
        <v>32.911159662537635</v>
      </c>
      <c r="CY45" cm="1">
        <f t="array" ref="CY45">AS45*INDEX(prod_est,$G45+$H45,MATCH(CY$14,$BP$14:$DP$14,0))</f>
        <v>32.52307047726481</v>
      </c>
      <c r="CZ45" cm="1">
        <f t="array" ref="CZ45">AT45*INDEX(prod_est,$G45+$H45,MATCH(CZ$14,$BP$14:$DP$14,0))</f>
        <v>32.129989965091475</v>
      </c>
      <c r="DA45" cm="1">
        <f t="array" ref="DA45">AU45*INDEX(prod_est,$G45+$H45,MATCH(DA$14,$BP$14:$DP$14,0))</f>
        <v>31.731997117516578</v>
      </c>
      <c r="DB45" cm="1">
        <f t="array" ref="DB45">AV45*INDEX(prod_est,$G45+$H45,MATCH(DB$14,$BP$14:$DP$14,0))</f>
        <v>31.329170231686053</v>
      </c>
      <c r="DC45" cm="1">
        <f t="array" ref="DC45">AW45*INDEX(prod_est,$G45+$H45,MATCH(DC$14,$BP$14:$DP$14,0))</f>
        <v>30.921586915299098</v>
      </c>
      <c r="DD45" cm="1">
        <f t="array" ref="DD45">AX45*INDEX(prod_est,$G45+$H45,MATCH(DD$14,$BP$14:$DP$14,0))</f>
        <v>30.509324091483144</v>
      </c>
      <c r="DE45" cm="1">
        <f t="array" ref="DE45">AY45*INDEX(prod_est,$G45+$H45,MATCH(DE$14,$BP$14:$DP$14,0))</f>
        <v>30.092458003638761</v>
      </c>
      <c r="DF45" cm="1">
        <f t="array" ref="DF45">AZ45*INDEX(prod_est,$G45+$H45,MATCH(DF$14,$BP$14:$DP$14,0))</f>
        <v>29.671064220253562</v>
      </c>
      <c r="DG45" cm="1">
        <f t="array" ref="DG45">BA45*INDEX(prod_est,$G45+$H45,MATCH(DG$14,$BP$14:$DP$14,0))</f>
        <v>29.245217639686395</v>
      </c>
      <c r="DH45" cm="1">
        <f t="array" ref="DH45">BB45*INDEX(prod_est,$G45+$H45,MATCH(DH$14,$BP$14:$DP$14,0))</f>
        <v>28.814992494920965</v>
      </c>
      <c r="DI45" cm="1">
        <f t="array" ref="DI45">BC45*INDEX(prod_est,$G45+$H45,MATCH(DI$14,$BP$14:$DP$14,0))</f>
        <v>28.380462358289922</v>
      </c>
      <c r="DJ45" cm="1">
        <f t="array" ref="DJ45">BD45*INDEX(prod_est,$G45+$H45,MATCH(DJ$14,$BP$14:$DP$14,0))</f>
        <v>27.941700146169183</v>
      </c>
      <c r="DK45" cm="1">
        <f t="array" ref="DK45">BE45*INDEX(prod_est,$G45+$H45,MATCH(DK$14,$BP$14:$DP$14,0))</f>
        <v>27.498778123642079</v>
      </c>
      <c r="DL45" cm="1">
        <f t="array" ref="DL45">BF45*INDEX(prod_est,$G45+$H45,MATCH(DL$14,$BP$14:$DP$14,0))</f>
        <v>27.051767909135336</v>
      </c>
      <c r="DM45" cm="1">
        <f t="array" ref="DM45">BG45*INDEX(prod_est,$G45+$H45,MATCH(DM$14,$BP$14:$DP$14,0))</f>
        <v>26.600740479024601</v>
      </c>
      <c r="DN45" cm="1">
        <f t="array" ref="DN45">BH45*INDEX(prod_est,$G45+$H45,MATCH(DN$14,$BP$14:$DP$14,0))</f>
        <v>26.145766172211573</v>
      </c>
      <c r="DO45" cm="1">
        <f t="array" ref="DO45">BI45*INDEX(prod_est,$G45+$H45,MATCH(DO$14,$BP$14:$DP$14,0))</f>
        <v>25.686914694672211</v>
      </c>
      <c r="DP45" cm="1">
        <f t="array" ref="DP45">BJ45*INDEX(prod_est,$G45+$H45,MATCH(DP$14,$BP$14:$DP$14,0))</f>
        <v>25.224255123976228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si="2"/>
        <v>2.0443790299737719E-6</v>
      </c>
      <c r="N46" s="42">
        <f t="shared" ref="N46:AP46" si="65">M46*(1-$F$4)</f>
        <v>2.0359706968666215E-6</v>
      </c>
      <c r="O46" s="42">
        <f t="shared" si="65"/>
        <v>2.0275969464198315E-6</v>
      </c>
      <c r="P46" s="42">
        <f t="shared" si="65"/>
        <v>2.0192576363982659E-6</v>
      </c>
      <c r="Q46" s="42">
        <f t="shared" si="65"/>
        <v>2.010952625151789E-6</v>
      </c>
      <c r="R46" s="42">
        <f t="shared" si="65"/>
        <v>2.0026817716128584E-6</v>
      </c>
      <c r="S46" s="42">
        <f t="shared" si="65"/>
        <v>1.9944449352941279E-6</v>
      </c>
      <c r="T46" s="42">
        <f t="shared" si="65"/>
        <v>1.9862419762860633E-6</v>
      </c>
      <c r="U46" s="42">
        <f t="shared" si="65"/>
        <v>1.978072755254564E-6</v>
      </c>
      <c r="V46" s="42">
        <f t="shared" si="65"/>
        <v>1.9699371334385978E-6</v>
      </c>
      <c r="W46" s="42">
        <f t="shared" si="65"/>
        <v>1.9618349726478424E-6</v>
      </c>
      <c r="X46" s="42">
        <f t="shared" si="65"/>
        <v>1.9537661352603389E-6</v>
      </c>
      <c r="Y46" s="42">
        <f t="shared" si="65"/>
        <v>1.9457304842201552E-6</v>
      </c>
      <c r="Z46" s="42">
        <f t="shared" si="65"/>
        <v>1.9377278830350563E-6</v>
      </c>
      <c r="AA46" s="42">
        <f t="shared" si="65"/>
        <v>1.9297581957741862E-6</v>
      </c>
      <c r="AB46" s="42">
        <f t="shared" si="65"/>
        <v>1.92182128706576E-6</v>
      </c>
      <c r="AC46" s="42">
        <f t="shared" si="65"/>
        <v>1.9139170220947636E-6</v>
      </c>
      <c r="AD46" s="42">
        <f t="shared" si="65"/>
        <v>1.9060452666006642E-6</v>
      </c>
      <c r="AE46" s="42">
        <f t="shared" si="65"/>
        <v>1.8982058868751291E-6</v>
      </c>
      <c r="AF46" s="42">
        <f t="shared" si="65"/>
        <v>1.8903987497597555E-6</v>
      </c>
      <c r="AG46" s="42">
        <f t="shared" si="65"/>
        <v>1.882623722643808E-6</v>
      </c>
      <c r="AH46" s="42">
        <f t="shared" si="65"/>
        <v>1.8748806734619664E-6</v>
      </c>
      <c r="AI46" s="42">
        <f t="shared" si="65"/>
        <v>1.8671694706920823E-6</v>
      </c>
      <c r="AJ46" s="42">
        <f t="shared" si="65"/>
        <v>1.8594899833529454E-6</v>
      </c>
      <c r="AK46" s="42">
        <f t="shared" si="65"/>
        <v>1.8518420810020582E-6</v>
      </c>
      <c r="AL46" s="42">
        <f t="shared" si="65"/>
        <v>1.8442256337334206E-6</v>
      </c>
      <c r="AM46" s="42">
        <f t="shared" si="65"/>
        <v>1.8366405121753235E-6</v>
      </c>
      <c r="AN46" s="42">
        <f t="shared" si="65"/>
        <v>1.8290865874881507E-6</v>
      </c>
      <c r="AO46" s="42">
        <f t="shared" si="65"/>
        <v>1.8215637313621914E-6</v>
      </c>
      <c r="AP46" s="42">
        <f t="shared" si="65"/>
        <v>1.8140718160154598E-6</v>
      </c>
      <c r="AQ46" s="42">
        <f t="shared" si="60"/>
        <v>1.8066107141915253E-6</v>
      </c>
      <c r="AR46" s="42">
        <f t="shared" si="60"/>
        <v>1.7991802991573504E-6</v>
      </c>
      <c r="AS46" s="42">
        <f t="shared" si="60"/>
        <v>1.7917804447011387E-6</v>
      </c>
      <c r="AT46" s="42">
        <f t="shared" si="60"/>
        <v>1.7844110251301903E-6</v>
      </c>
      <c r="AU46" s="42">
        <f t="shared" si="60"/>
        <v>1.7770719152687678E-6</v>
      </c>
      <c r="AV46" s="42">
        <f t="shared" si="60"/>
        <v>1.7697629904559688E-6</v>
      </c>
      <c r="AW46" s="42">
        <f t="shared" si="60"/>
        <v>1.7624841265436095E-6</v>
      </c>
      <c r="AX46" s="42">
        <f t="shared" si="60"/>
        <v>1.7552351998941155E-6</v>
      </c>
      <c r="AY46" s="42">
        <f t="shared" si="60"/>
        <v>1.748016087378422E-6</v>
      </c>
      <c r="AZ46" s="42">
        <f t="shared" si="60"/>
        <v>1.7408266663738817E-6</v>
      </c>
      <c r="BA46" s="42">
        <f t="shared" si="60"/>
        <v>1.7336668147621826E-6</v>
      </c>
      <c r="BB46" s="42">
        <f t="shared" si="60"/>
        <v>1.7265364109272735E-6</v>
      </c>
      <c r="BC46" s="42">
        <f t="shared" si="60"/>
        <v>1.7194353337532983E-6</v>
      </c>
      <c r="BD46" s="42">
        <f t="shared" si="60"/>
        <v>1.7123634626225386E-6</v>
      </c>
      <c r="BE46" s="42">
        <f t="shared" si="60"/>
        <v>1.7053206774133651E-6</v>
      </c>
      <c r="BF46" s="42">
        <f t="shared" si="60"/>
        <v>1.6983068584981973E-6</v>
      </c>
      <c r="BG46" s="42">
        <f t="shared" si="60"/>
        <v>1.6913218867414708E-6</v>
      </c>
      <c r="BH46" s="42">
        <f t="shared" si="60"/>
        <v>1.6843656434976148E-6</v>
      </c>
      <c r="BI46" s="42">
        <f t="shared" si="60"/>
        <v>1.6774380106090358E-6</v>
      </c>
      <c r="BJ46" s="42">
        <f t="shared" si="60"/>
        <v>1.6705388704041115E-6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K46*INDEX(prod_est,$G46+$H46,MATCH(BQ$14,$BP$14:$DP$14,0))</f>
        <v>0.11580697135548339</v>
      </c>
      <c r="BR46" s="8" cm="1">
        <f t="array" ref="BR46">L46*INDEX(prod_est,$G46+$H46,MATCH(BR$14,$BP$14:$DP$14,0))</f>
        <v>0.11057030515031536</v>
      </c>
      <c r="BS46" s="8" cm="1">
        <f t="array" ref="BS46">M46*INDEX(prod_est,$G46+$H46,MATCH(BS$14,$BP$14:$DP$14,0))</f>
        <v>0.11096063391431485</v>
      </c>
      <c r="BT46" s="8" cm="1">
        <f t="array" ref="BT46">N46*INDEX(prod_est,$G46+$H46,MATCH(BT$14,$BP$14:$DP$14,0))</f>
        <v>0.11082124342634311</v>
      </c>
      <c r="BU46" s="8" cm="1">
        <f t="array" ref="BU46">O46*INDEX(prod_est,$G46+$H46,MATCH(BU$14,$BP$14:$DP$14,0))</f>
        <v>0.11061103186530287</v>
      </c>
      <c r="BV46" s="8" cm="1">
        <f t="array" ref="BV46">P46*INDEX(prod_est,$G46+$H46,MATCH(BV$14,$BP$14:$DP$14,0))</f>
        <v>0.11033283671417696</v>
      </c>
      <c r="BW46" s="8" cm="1">
        <f t="array" ref="BW46">Q46*INDEX(prod_est,$G46+$H46,MATCH(BW$14,$BP$14:$DP$14,0))</f>
        <v>0.10999054488362207</v>
      </c>
      <c r="BX46" s="8" cm="1">
        <f t="array" ref="BX46">R46*INDEX(prod_est,$G46+$H46,MATCH(BX$14,$BP$14:$DP$14,0))</f>
        <v>0.10958938045245251</v>
      </c>
      <c r="BY46" s="8" cm="1">
        <f t="array" ref="BY46">S46*INDEX(prod_est,$G46+$H46,MATCH(BY$14,$BP$14:$DP$14,0))</f>
        <v>0.1091310193589803</v>
      </c>
      <c r="BZ46" s="8" cm="1">
        <f t="array" ref="BZ46">T46*INDEX(prod_est,$G46+$H46,MATCH(BZ$14,$BP$14:$DP$14,0))</f>
        <v>0.10800302885608762</v>
      </c>
      <c r="CA46" s="8" cm="1">
        <f t="array" ref="CA46">U46*INDEX(prod_est,$G46+$H46,MATCH(CA$14,$BP$14:$DP$14,0))</f>
        <v>0.10683667433285352</v>
      </c>
      <c r="CB46" s="8" cm="1">
        <f t="array" ref="CB46">V46*INDEX(prod_est,$G46+$H46,MATCH(CB$14,$BP$14:$DP$14,0))</f>
        <v>0.10563724225714832</v>
      </c>
      <c r="CC46" s="8" cm="1">
        <f t="array" ref="CC46">W46*INDEX(prod_est,$G46+$H46,MATCH(CC$14,$BP$14:$DP$14,0))</f>
        <v>0.10481587823517911</v>
      </c>
      <c r="CD46" s="8" cm="1">
        <f t="array" ref="CD46">X46*INDEX(prod_est,$G46+$H46,MATCH(CD$14,$BP$14:$DP$14,0))</f>
        <v>0.10396638153436397</v>
      </c>
      <c r="CE46" s="8" cm="1">
        <f t="array" ref="CE46">Y46*INDEX(prod_est,$G46+$H46,MATCH(CE$14,$BP$14:$DP$14,0))</f>
        <v>0.10308833378239991</v>
      </c>
      <c r="CF46" s="8" cm="1">
        <f t="array" ref="CF46">Z46*INDEX(prod_est,$G46+$H46,MATCH(CF$14,$BP$14:$DP$14,0))</f>
        <v>0.1021818714513405</v>
      </c>
      <c r="CG46" s="8" cm="1">
        <f t="array" ref="CG46">AA46*INDEX(prod_est,$G46+$H46,MATCH(CG$14,$BP$14:$DP$14,0))</f>
        <v>0.10125184334687803</v>
      </c>
      <c r="CH46" s="8" cm="1">
        <f t="array" ref="CH46">AB46*INDEX(prod_est,$G46+$H46,MATCH(CH$14,$BP$14:$DP$14,0))</f>
        <v>0.10029716049295578</v>
      </c>
      <c r="CI46" s="8" cm="1">
        <f t="array" ref="CI46">AC46*INDEX(prod_est,$G46+$H46,MATCH(CI$14,$BP$14:$DP$14,0))</f>
        <v>9.9319635337002374E-2</v>
      </c>
      <c r="CJ46" s="8" cm="1">
        <f t="array" ref="CJ46">AD46*INDEX(prod_est,$G46+$H46,MATCH(CJ$14,$BP$14:$DP$14,0))</f>
        <v>9.8323709054688777E-2</v>
      </c>
      <c r="CK46" s="8" cm="1">
        <f t="array" ref="CK46">AE46*INDEX(prod_est,$G46+$H46,MATCH(CK$14,$BP$14:$DP$14,0))</f>
        <v>9.7309701844161087E-2</v>
      </c>
      <c r="CL46" s="8" cm="1">
        <f t="array" ref="CL46">AF46*INDEX(prod_est,$G46+$H46,MATCH(CL$14,$BP$14:$DP$14,0))</f>
        <v>9.6278572370038312E-2</v>
      </c>
      <c r="CM46" s="8" cm="1">
        <f t="array" ref="CM46">AG46*INDEX(prod_est,$G46+$H46,MATCH(CM$14,$BP$14:$DP$14,0))</f>
        <v>9.4762671615293226E-2</v>
      </c>
      <c r="CN46" s="8" cm="1">
        <f t="array" ref="CN46">AH46*INDEX(prod_est,$G46+$H46,MATCH(CN$14,$BP$14:$DP$14,0))</f>
        <v>9.3241233513735394E-2</v>
      </c>
      <c r="CO46" s="8" cm="1">
        <f t="array" ref="CO46">AI46*INDEX(prod_est,$G46+$H46,MATCH(CO$14,$BP$14:$DP$14,0))</f>
        <v>9.1716829434079106E-2</v>
      </c>
      <c r="CP46" s="8" cm="1">
        <f t="array" ref="CP46">AJ46*INDEX(prod_est,$G46+$H46,MATCH(CP$14,$BP$14:$DP$14,0))</f>
        <v>9.019071340040008E-2</v>
      </c>
      <c r="CQ46" s="8" cm="1">
        <f t="array" ref="CQ46">AK46*INDEX(prod_est,$G46+$H46,MATCH(CQ$14,$BP$14:$DP$14,0))</f>
        <v>8.8664183613766448E-2</v>
      </c>
      <c r="CR46" s="8" cm="1">
        <f t="array" ref="CR46">AL46*INDEX(prod_est,$G46+$H46,MATCH(CR$14,$BP$14:$DP$14,0))</f>
        <v>8.7841452238055451E-2</v>
      </c>
      <c r="CS46" s="8" cm="1">
        <f t="array" ref="CS46">AM46*INDEX(prod_est,$G46+$H46,MATCH(CS$14,$BP$14:$DP$14,0))</f>
        <v>8.7001473802707716E-2</v>
      </c>
      <c r="CT46" s="8" cm="1">
        <f t="array" ref="CT46">AN46*INDEX(prod_est,$G46+$H46,MATCH(CT$14,$BP$14:$DP$14,0))</f>
        <v>8.6144349835747897E-2</v>
      </c>
      <c r="CU46" s="8" cm="1">
        <f t="array" ref="CU46">AO46*INDEX(prod_est,$G46+$H46,MATCH(CU$14,$BP$14:$DP$14,0))</f>
        <v>8.5272253371706991E-2</v>
      </c>
      <c r="CV46" s="8" cm="1">
        <f t="array" ref="CV46">AP46*INDEX(prod_est,$G46+$H46,MATCH(CV$14,$BP$14:$DP$14,0))</f>
        <v>8.4385079177221697E-2</v>
      </c>
      <c r="CW46" cm="1">
        <f t="array" ref="CW46">AQ46*INDEX(prod_est,$G46+$H46,MATCH(CW$14,$BP$14:$DP$14,0))</f>
        <v>8.3438112148065569E-2</v>
      </c>
      <c r="CX46" cm="1">
        <f t="array" ref="CX46">AR46*INDEX(prod_est,$G46+$H46,MATCH(CX$14,$BP$14:$DP$14,0))</f>
        <v>8.247823522950494E-2</v>
      </c>
      <c r="CY46" cm="1">
        <f t="array" ref="CY46">AS46*INDEX(prod_est,$G46+$H46,MATCH(CY$14,$BP$14:$DP$14,0))</f>
        <v>8.1505649898536064E-2</v>
      </c>
      <c r="CZ46" cm="1">
        <f t="array" ref="CZ46">AT46*INDEX(prod_est,$G46+$H46,MATCH(CZ$14,$BP$14:$DP$14,0))</f>
        <v>8.052055586722269E-2</v>
      </c>
      <c r="DA46" cm="1">
        <f t="array" ref="DA46">AU46*INDEX(prod_est,$G46+$H46,MATCH(DA$14,$BP$14:$DP$14,0))</f>
        <v>7.9523151095147529E-2</v>
      </c>
      <c r="DB46" cm="1">
        <f t="array" ref="DB46">AV46*INDEX(prod_est,$G46+$H46,MATCH(DB$14,$BP$14:$DP$14,0))</f>
        <v>7.8513631801784015E-2</v>
      </c>
      <c r="DC46" cm="1">
        <f t="array" ref="DC46">AW46*INDEX(prod_est,$G46+$H46,MATCH(DC$14,$BP$14:$DP$14,0))</f>
        <v>7.749219247879198E-2</v>
      </c>
      <c r="DD46" cm="1">
        <f t="array" ref="DD46">AX46*INDEX(prod_est,$G46+$H46,MATCH(DD$14,$BP$14:$DP$14,0))</f>
        <v>7.6459025902234759E-2</v>
      </c>
      <c r="DE46" cm="1">
        <f t="array" ref="DE46">AY46*INDEX(prod_est,$G46+$H46,MATCH(DE$14,$BP$14:$DP$14,0))</f>
        <v>7.5414323144720879E-2</v>
      </c>
      <c r="DF46" cm="1">
        <f t="array" ref="DF46">AZ46*INDEX(prod_est,$G46+$H46,MATCH(DF$14,$BP$14:$DP$14,0))</f>
        <v>7.4358273587468188E-2</v>
      </c>
      <c r="DG46" cm="1">
        <f t="array" ref="DG46">BA46*INDEX(prod_est,$G46+$H46,MATCH(DG$14,$BP$14:$DP$14,0))</f>
        <v>7.3291064932293412E-2</v>
      </c>
      <c r="DH46" cm="1">
        <f t="array" ref="DH46">BB46*INDEX(prod_est,$G46+$H46,MATCH(DH$14,$BP$14:$DP$14,0))</f>
        <v>7.2212883213525161E-2</v>
      </c>
      <c r="DI46" cm="1">
        <f t="array" ref="DI46">BC46*INDEX(prod_est,$G46+$H46,MATCH(DI$14,$BP$14:$DP$14,0))</f>
        <v>7.1123912809842926E-2</v>
      </c>
      <c r="DJ46" cm="1">
        <f t="array" ref="DJ46">BD46*INDEX(prod_est,$G46+$H46,MATCH(DJ$14,$BP$14:$DP$14,0))</f>
        <v>7.0024336456041419E-2</v>
      </c>
      <c r="DK46" cm="1">
        <f t="array" ref="DK46">BE46*INDEX(prod_est,$G46+$H46,MATCH(DK$14,$BP$14:$DP$14,0))</f>
        <v>6.8914335254719378E-2</v>
      </c>
      <c r="DL46" cm="1">
        <f t="array" ref="DL46">BF46*INDEX(prod_est,$G46+$H46,MATCH(DL$14,$BP$14:$DP$14,0))</f>
        <v>6.7794088687897672E-2</v>
      </c>
      <c r="DM46" cm="1">
        <f t="array" ref="DM46">BG46*INDEX(prod_est,$G46+$H46,MATCH(DM$14,$BP$14:$DP$14,0))</f>
        <v>6.6663774628561254E-2</v>
      </c>
      <c r="DN46" cm="1">
        <f t="array" ref="DN46">BH46*INDEX(prod_est,$G46+$H46,MATCH(DN$14,$BP$14:$DP$14,0))</f>
        <v>6.5523569352129718E-2</v>
      </c>
      <c r="DO46" cm="1">
        <f t="array" ref="DO46">BI46*INDEX(prod_est,$G46+$H46,MATCH(DO$14,$BP$14:$DP$14,0))</f>
        <v>6.4373647547855642E-2</v>
      </c>
      <c r="DP46" cm="1">
        <f t="array" ref="DP46">BJ46*INDEX(prod_est,$G46+$H46,MATCH(DP$14,$BP$14:$DP$14,0))</f>
        <v>6.3214182330150748E-2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3.8328591656697686</v>
      </c>
      <c r="N47" s="42">
        <f t="shared" si="66"/>
        <v>3.8170949868432253</v>
      </c>
      <c r="O47" s="42">
        <f t="shared" si="66"/>
        <v>3.8013956445586263</v>
      </c>
      <c r="P47" s="42">
        <f t="shared" si="66"/>
        <v>3.785760872149555</v>
      </c>
      <c r="Q47" s="42">
        <f t="shared" si="66"/>
        <v>3.7701904040463594</v>
      </c>
      <c r="R47" s="42">
        <f t="shared" si="66"/>
        <v>3.7546839757716524</v>
      </c>
      <c r="S47" s="42">
        <f t="shared" si="66"/>
        <v>3.7392413239358167</v>
      </c>
      <c r="T47" s="42">
        <f t="shared" si="66"/>
        <v>3.723862186232533</v>
      </c>
      <c r="U47" s="42">
        <f t="shared" si="66"/>
        <v>3.7085463014343176</v>
      </c>
      <c r="V47" s="42">
        <f t="shared" si="66"/>
        <v>3.693293409388096</v>
      </c>
      <c r="W47" s="42">
        <f t="shared" si="66"/>
        <v>3.6781032510107745</v>
      </c>
      <c r="X47" s="42">
        <f t="shared" si="66"/>
        <v>3.6629755682848431</v>
      </c>
      <c r="Y47" s="42">
        <f t="shared" si="66"/>
        <v>3.6479101042539939</v>
      </c>
      <c r="Z47" s="42">
        <f t="shared" si="66"/>
        <v>3.6329066030187551</v>
      </c>
      <c r="AA47" s="42">
        <f t="shared" si="66"/>
        <v>3.6179648097321455</v>
      </c>
      <c r="AB47" s="42">
        <f t="shared" si="66"/>
        <v>3.6030844705953444</v>
      </c>
      <c r="AC47" s="42">
        <f t="shared" si="66"/>
        <v>3.5882653328533789</v>
      </c>
      <c r="AD47" s="42">
        <f t="shared" si="66"/>
        <v>3.5735071447908373</v>
      </c>
      <c r="AE47" s="42">
        <f t="shared" si="66"/>
        <v>3.5588096557275843</v>
      </c>
      <c r="AF47" s="42">
        <f t="shared" si="66"/>
        <v>3.5441726160145111</v>
      </c>
      <c r="AG47" s="42">
        <f t="shared" si="66"/>
        <v>3.5295957770292903</v>
      </c>
      <c r="AH47" s="42">
        <f t="shared" si="66"/>
        <v>3.5150788911721529</v>
      </c>
      <c r="AI47" s="42">
        <f t="shared" si="66"/>
        <v>3.5006217118616871</v>
      </c>
      <c r="AJ47" s="42">
        <f t="shared" si="66"/>
        <v>3.4862239935306429</v>
      </c>
      <c r="AK47" s="42">
        <f t="shared" si="66"/>
        <v>3.4718854916217663</v>
      </c>
      <c r="AL47" s="42">
        <f t="shared" si="66"/>
        <v>3.4576059625836448</v>
      </c>
      <c r="AM47" s="42">
        <f t="shared" si="66"/>
        <v>3.4433851638665658</v>
      </c>
      <c r="AN47" s="42">
        <f t="shared" si="66"/>
        <v>3.4292228539184055</v>
      </c>
      <c r="AO47" s="42">
        <f t="shared" ref="AO47:BJ47" si="67">SUM(AO15:AO46)*1000</f>
        <v>3.4151187921805151</v>
      </c>
      <c r="AP47">
        <f t="shared" si="67"/>
        <v>3.4010727390836437</v>
      </c>
      <c r="AQ47">
        <f t="shared" si="67"/>
        <v>3.3870844560438633</v>
      </c>
      <c r="AR47">
        <f t="shared" si="67"/>
        <v>3.3731537054585221</v>
      </c>
      <c r="AS47">
        <f t="shared" si="67"/>
        <v>3.3592802507022004</v>
      </c>
      <c r="AT47">
        <f t="shared" si="67"/>
        <v>3.3454638561226995</v>
      </c>
      <c r="AU47">
        <f t="shared" si="67"/>
        <v>3.3317042870370335</v>
      </c>
      <c r="AV47">
        <f t="shared" si="67"/>
        <v>3.3180013097274461</v>
      </c>
      <c r="AW47">
        <f t="shared" si="67"/>
        <v>3.3043546914374371</v>
      </c>
      <c r="AX47">
        <f t="shared" si="67"/>
        <v>3.2907642003678155</v>
      </c>
      <c r="AY47">
        <f t="shared" si="67"/>
        <v>3.2772296056727548</v>
      </c>
      <c r="AZ47">
        <f t="shared" si="67"/>
        <v>3.2637506774558744</v>
      </c>
      <c r="BA47">
        <f t="shared" si="67"/>
        <v>3.2503271867663379</v>
      </c>
      <c r="BB47">
        <f t="shared" si="67"/>
        <v>3.2369589055949608</v>
      </c>
      <c r="BC47">
        <f t="shared" si="67"/>
        <v>3.223645606870337</v>
      </c>
      <c r="BD47">
        <f t="shared" si="67"/>
        <v>3.2103870644549821</v>
      </c>
      <c r="BE47">
        <f t="shared" si="67"/>
        <v>3.1971830531414982</v>
      </c>
      <c r="BF47">
        <f t="shared" si="67"/>
        <v>3.1840333486487382</v>
      </c>
      <c r="BG47">
        <f t="shared" si="67"/>
        <v>3.1709377276180057</v>
      </c>
      <c r="BH47">
        <f t="shared" si="67"/>
        <v>3.1578959676092544</v>
      </c>
      <c r="BI47">
        <f t="shared" si="67"/>
        <v>3.1449078470973122</v>
      </c>
      <c r="BJ47">
        <f t="shared" si="67"/>
        <v>3.1319731454681214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91.43870693297481</v>
      </c>
      <c r="BT58" s="65">
        <f t="shared" si="75"/>
        <v>91.323840195743188</v>
      </c>
      <c r="BU58" s="65">
        <f t="shared" si="75"/>
        <v>91.150612334241174</v>
      </c>
      <c r="BV58" s="65">
        <f t="shared" si="75"/>
        <v>90.921361617147952</v>
      </c>
      <c r="BW58" s="65">
        <f t="shared" si="75"/>
        <v>90.639291109116883</v>
      </c>
      <c r="BX58" s="65">
        <f t="shared" si="75"/>
        <v>90.308705787461506</v>
      </c>
      <c r="BY58" s="65">
        <f t="shared" si="75"/>
        <v>89.930986733262088</v>
      </c>
      <c r="BZ58" s="65">
        <f t="shared" si="75"/>
        <v>89.001449929274202</v>
      </c>
      <c r="CA58" s="65">
        <f t="shared" si="75"/>
        <v>88.040298702323668</v>
      </c>
      <c r="CB58" s="65">
        <f t="shared" si="75"/>
        <v>86.943074580520417</v>
      </c>
      <c r="CC58" s="65">
        <f t="shared" si="75"/>
        <v>86.051126229575345</v>
      </c>
      <c r="CD58" s="65">
        <f t="shared" si="75"/>
        <v>85.032430177882276</v>
      </c>
      <c r="CE58" s="65">
        <f t="shared" si="75"/>
        <v>83.889531929530264</v>
      </c>
      <c r="CF58" s="65">
        <f t="shared" si="75"/>
        <v>82.625608135752486</v>
      </c>
      <c r="CG58" s="65">
        <f t="shared" si="75"/>
        <v>81.247789863810112</v>
      </c>
      <c r="CH58" s="65">
        <f t="shared" si="75"/>
        <v>79.75852209082251</v>
      </c>
      <c r="CI58" s="65">
        <f t="shared" si="75"/>
        <v>78.162714703804937</v>
      </c>
      <c r="CJ58" s="65">
        <f t="shared" si="75"/>
        <v>76.46740714748492</v>
      </c>
      <c r="CK58" s="65">
        <f t="shared" si="75"/>
        <v>74.676434573106874</v>
      </c>
      <c r="CL58" s="65">
        <f t="shared" si="75"/>
        <v>72.794214078389444</v>
      </c>
      <c r="CM58" s="65">
        <f t="shared" si="75"/>
        <v>70.476715090224914</v>
      </c>
      <c r="CN58" s="65">
        <f t="shared" si="75"/>
        <v>68.096596343662981</v>
      </c>
      <c r="CO58" s="65">
        <f t="shared" si="75"/>
        <v>65.660622760531993</v>
      </c>
      <c r="CP58" s="65">
        <f t="shared" si="75"/>
        <v>63.174511822850256</v>
      </c>
      <c r="CQ58" s="65">
        <f t="shared" si="75"/>
        <v>60.643946887975893</v>
      </c>
      <c r="CR58" s="65">
        <f t="shared" si="75"/>
        <v>58.542996458493128</v>
      </c>
      <c r="CS58" s="65">
        <f t="shared" si="75"/>
        <v>56.370049321290878</v>
      </c>
      <c r="CT58" s="65">
        <f t="shared" si="75"/>
        <v>54.217459977723479</v>
      </c>
      <c r="CU58" s="65">
        <f t="shared" si="75"/>
        <v>52.087509508253227</v>
      </c>
      <c r="CV58" s="69">
        <f t="shared" ref="CV58:DP58" si="76">CV$49*CV15</f>
        <v>49.980968418912028</v>
      </c>
      <c r="CW58" s="65">
        <f t="shared" si="76"/>
        <v>47.873019891552794</v>
      </c>
      <c r="CX58" s="65">
        <f t="shared" si="76"/>
        <v>45.793019902100383</v>
      </c>
      <c r="CY58" s="65">
        <f t="shared" si="76"/>
        <v>43.741794681761782</v>
      </c>
      <c r="CZ58" s="65">
        <f t="shared" si="76"/>
        <v>41.720154604577012</v>
      </c>
      <c r="DA58" s="65">
        <f t="shared" si="76"/>
        <v>39.728894357261836</v>
      </c>
      <c r="DB58" s="65">
        <f t="shared" si="76"/>
        <v>37.768793107626827</v>
      </c>
      <c r="DC58" s="65">
        <f t="shared" si="76"/>
        <v>35.840614671584945</v>
      </c>
      <c r="DD58" s="65">
        <f t="shared" si="76"/>
        <v>33.94510767875628</v>
      </c>
      <c r="DE58" s="65">
        <f t="shared" si="76"/>
        <v>32.083005736681685</v>
      </c>
      <c r="DF58" s="65">
        <f t="shared" si="76"/>
        <v>30.255027593654045</v>
      </c>
      <c r="DG58" s="65">
        <f t="shared" si="76"/>
        <v>28.461877300178461</v>
      </c>
      <c r="DH58" s="65">
        <f t="shared" si="76"/>
        <v>26.704244369070313</v>
      </c>
      <c r="DI58" s="65">
        <f t="shared" si="76"/>
        <v>24.982803934202028</v>
      </c>
      <c r="DJ58" s="65">
        <f t="shared" si="76"/>
        <v>23.298216907907939</v>
      </c>
      <c r="DK58" s="65">
        <f t="shared" si="76"/>
        <v>21.651130137056619</v>
      </c>
      <c r="DL58" s="65">
        <f t="shared" si="76"/>
        <v>20.042176557801987</v>
      </c>
      <c r="DM58" s="65">
        <f t="shared" si="76"/>
        <v>18.471975349020784</v>
      </c>
      <c r="DN58" s="65">
        <f t="shared" si="76"/>
        <v>16.941132084447567</v>
      </c>
      <c r="DO58" s="65">
        <f t="shared" si="76"/>
        <v>15.450238883516304</v>
      </c>
      <c r="DP58" s="65">
        <f t="shared" si="76"/>
        <v>13.999874560917908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8.1783575140442835E-2</v>
      </c>
      <c r="BT68" s="65">
        <f t="shared" si="95"/>
        <v>8.16808373311428E-2</v>
      </c>
      <c r="BU68" s="65">
        <f t="shared" si="95"/>
        <v>8.1525900824462413E-2</v>
      </c>
      <c r="BV68" s="65">
        <f t="shared" si="95"/>
        <v>8.1320856988254864E-2</v>
      </c>
      <c r="BW68" s="65">
        <f t="shared" si="95"/>
        <v>8.1068570671417831E-2</v>
      </c>
      <c r="BX68" s="65">
        <f t="shared" si="95"/>
        <v>8.077289228312054E-2</v>
      </c>
      <c r="BY68" s="65">
        <f t="shared" si="95"/>
        <v>8.0435057074298766E-2</v>
      </c>
      <c r="BZ68" s="65">
        <f t="shared" si="95"/>
        <v>7.9603671268389728E-2</v>
      </c>
      <c r="CA68" s="65">
        <f t="shared" si="95"/>
        <v>7.8744009247488062E-2</v>
      </c>
      <c r="CB68" s="65">
        <f t="shared" si="95"/>
        <v>7.7762642445383348E-2</v>
      </c>
      <c r="CC68" s="65">
        <f t="shared" si="95"/>
        <v>7.6964876078954081E-2</v>
      </c>
      <c r="CD68" s="65">
        <f t="shared" si="95"/>
        <v>7.6053745466072797E-2</v>
      </c>
      <c r="CE68" s="65">
        <f t="shared" si="95"/>
        <v>7.5031527327746622E-2</v>
      </c>
      <c r="CF68" s="65">
        <f t="shared" si="95"/>
        <v>7.3901062888480348E-2</v>
      </c>
      <c r="CG68" s="65">
        <f t="shared" si="95"/>
        <v>7.2668730236883805E-2</v>
      </c>
      <c r="CH68" s="65">
        <f t="shared" si="95"/>
        <v>7.1336716181767609E-2</v>
      </c>
      <c r="CI68" s="65">
        <f t="shared" si="95"/>
        <v>6.9909412168801977E-2</v>
      </c>
      <c r="CJ68" s="65">
        <f t="shared" si="95"/>
        <v>6.8393114338605288E-2</v>
      </c>
      <c r="CK68" s="65">
        <f t="shared" si="95"/>
        <v>6.6791252883822413E-2</v>
      </c>
      <c r="CL68" s="65">
        <f t="shared" si="95"/>
        <v>6.5107778495088572E-2</v>
      </c>
      <c r="CM68" s="65">
        <f t="shared" si="95"/>
        <v>6.3034987234212761E-2</v>
      </c>
      <c r="CN68" s="65">
        <f t="shared" si="95"/>
        <v>6.0906188316536602E-2</v>
      </c>
      <c r="CO68" s="65">
        <f t="shared" si="95"/>
        <v>5.8727432347008744E-2</v>
      </c>
      <c r="CP68" s="65">
        <f t="shared" si="95"/>
        <v>5.6503833091297383E-2</v>
      </c>
      <c r="CQ68" s="65">
        <f t="shared" si="95"/>
        <v>5.4240473793677753E-2</v>
      </c>
      <c r="CR68" s="65">
        <f t="shared" si="95"/>
        <v>5.2361365447997646E-2</v>
      </c>
      <c r="CS68" s="65">
        <f t="shared" si="95"/>
        <v>5.0417862620449415E-2</v>
      </c>
      <c r="CT68" s="65">
        <f t="shared" si="95"/>
        <v>4.8492567980672814E-2</v>
      </c>
      <c r="CU68" s="65">
        <f t="shared" si="95"/>
        <v>4.6587521746882257E-2</v>
      </c>
      <c r="CV68" s="69">
        <f t="shared" si="95"/>
        <v>4.4703413066377304E-2</v>
      </c>
      <c r="CW68" s="65">
        <f t="shared" ref="CW68:DP68" si="96">CW$49*CW25</f>
        <v>4.2818045561062106E-2</v>
      </c>
      <c r="CX68" s="65">
        <f t="shared" si="96"/>
        <v>4.0957675471246728E-2</v>
      </c>
      <c r="CY68" s="65">
        <f t="shared" si="96"/>
        <v>3.9123041785312167E-2</v>
      </c>
      <c r="CZ68" s="65">
        <f t="shared" si="96"/>
        <v>3.7314869308851362E-2</v>
      </c>
      <c r="DA68" s="65">
        <f t="shared" si="96"/>
        <v>3.5533868816577892E-2</v>
      </c>
      <c r="DB68" s="65">
        <f t="shared" si="96"/>
        <v>3.3780737202961521E-2</v>
      </c>
      <c r="DC68" s="65">
        <f t="shared" si="96"/>
        <v>3.2056157631601183E-2</v>
      </c>
      <c r="DD68" s="65">
        <f t="shared" si="96"/>
        <v>3.0360799683343341E-2</v>
      </c>
      <c r="DE68" s="65">
        <f t="shared" si="96"/>
        <v>2.8695319503156062E-2</v>
      </c>
      <c r="DF68" s="65">
        <f t="shared" si="96"/>
        <v>2.7060359945766745E-2</v>
      </c>
      <c r="DG68" s="65">
        <f t="shared" si="96"/>
        <v>2.5456550720073485E-2</v>
      </c>
      <c r="DH68" s="65">
        <f t="shared" si="96"/>
        <v>2.388450853233819E-2</v>
      </c>
      <c r="DI68" s="65">
        <f t="shared" si="96"/>
        <v>2.2344837228171082E-2</v>
      </c>
      <c r="DJ68" s="65">
        <f t="shared" si="96"/>
        <v>2.0838127933314965E-2</v>
      </c>
      <c r="DK68" s="65">
        <f t="shared" si="96"/>
        <v>1.9364959193237663E-2</v>
      </c>
      <c r="DL68" s="65">
        <f t="shared" si="96"/>
        <v>1.7925897111542778E-2</v>
      </c>
      <c r="DM68" s="65">
        <f t="shared" si="96"/>
        <v>1.6521495487205485E-2</v>
      </c>
      <c r="DN68" s="65">
        <f t="shared" si="96"/>
        <v>1.5152295950643411E-2</v>
      </c>
      <c r="DO68" s="65">
        <f t="shared" si="96"/>
        <v>1.3818828098630661E-2</v>
      </c>
      <c r="DP68" s="65">
        <f t="shared" si="96"/>
        <v>1.2521609628063379E-2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5.3201233433233908</v>
      </c>
      <c r="BT69" s="65">
        <f t="shared" si="97"/>
        <v>5.3134401209702427</v>
      </c>
      <c r="BU69" s="65">
        <f t="shared" si="97"/>
        <v>5.3033613083907261</v>
      </c>
      <c r="BV69" s="65">
        <f t="shared" si="97"/>
        <v>5.2900229516664199</v>
      </c>
      <c r="BW69" s="65">
        <f t="shared" si="97"/>
        <v>5.2736114127834481</v>
      </c>
      <c r="BX69" s="65">
        <f t="shared" si="97"/>
        <v>5.2543771656501415</v>
      </c>
      <c r="BY69" s="65">
        <f t="shared" si="97"/>
        <v>5.2324005648771523</v>
      </c>
      <c r="BZ69" s="65">
        <f t="shared" si="97"/>
        <v>5.1783178835352226</v>
      </c>
      <c r="CA69" s="65">
        <f t="shared" si="97"/>
        <v>5.1223957992180029</v>
      </c>
      <c r="CB69" s="65">
        <f t="shared" si="97"/>
        <v>5.0585566674207669</v>
      </c>
      <c r="CC69" s="65">
        <f t="shared" si="97"/>
        <v>5.0066609724567082</v>
      </c>
      <c r="CD69" s="65">
        <f t="shared" si="97"/>
        <v>4.9473907921780613</v>
      </c>
      <c r="CE69" s="65">
        <f t="shared" si="97"/>
        <v>4.8808942301197433</v>
      </c>
      <c r="CF69" s="65">
        <f t="shared" si="97"/>
        <v>4.8073561114717194</v>
      </c>
      <c r="CG69" s="65">
        <f t="shared" si="97"/>
        <v>4.7271913388356506</v>
      </c>
      <c r="CH69" s="65">
        <f t="shared" si="97"/>
        <v>4.6405421668461733</v>
      </c>
      <c r="CI69" s="65">
        <f t="shared" si="97"/>
        <v>4.5476942645093308</v>
      </c>
      <c r="CJ69" s="65">
        <f t="shared" si="97"/>
        <v>4.4490572036079579</v>
      </c>
      <c r="CK69" s="65">
        <f t="shared" si="97"/>
        <v>4.3448541224425057</v>
      </c>
      <c r="CL69" s="65">
        <f t="shared" si="97"/>
        <v>4.2353420183554702</v>
      </c>
      <c r="CM69" s="65">
        <f t="shared" si="97"/>
        <v>4.1005043672270478</v>
      </c>
      <c r="CN69" s="65">
        <f t="shared" si="97"/>
        <v>3.9620233483217011</v>
      </c>
      <c r="CO69" s="65">
        <f t="shared" si="97"/>
        <v>3.8202925610213763</v>
      </c>
      <c r="CP69" s="65">
        <f t="shared" si="97"/>
        <v>3.6756446621469161</v>
      </c>
      <c r="CQ69" s="65">
        <f t="shared" si="97"/>
        <v>3.5284103230645725</v>
      </c>
      <c r="CR69" s="65">
        <f t="shared" si="97"/>
        <v>3.4061719866098632</v>
      </c>
      <c r="CS69" s="65">
        <f t="shared" si="97"/>
        <v>3.2797447089700857</v>
      </c>
      <c r="CT69" s="65">
        <f t="shared" si="97"/>
        <v>3.1545018966051153</v>
      </c>
      <c r="CU69" s="65">
        <f t="shared" si="97"/>
        <v>3.0305762682488715</v>
      </c>
      <c r="CV69" s="69">
        <f t="shared" si="97"/>
        <v>2.9080126537908408</v>
      </c>
      <c r="CW69" s="65">
        <f t="shared" ref="CW69:DP69" si="98">CW$49*CW26</f>
        <v>2.785367151212284</v>
      </c>
      <c r="CX69" s="65">
        <f t="shared" si="98"/>
        <v>2.6643477616215114</v>
      </c>
      <c r="CY69" s="65">
        <f t="shared" si="98"/>
        <v>2.5450025571323858</v>
      </c>
      <c r="CZ69" s="65">
        <f t="shared" si="98"/>
        <v>2.4273786872507555</v>
      </c>
      <c r="DA69" s="65">
        <f t="shared" si="98"/>
        <v>2.3115223887563046</v>
      </c>
      <c r="DB69" s="65">
        <f t="shared" si="98"/>
        <v>2.1974789955015819</v>
      </c>
      <c r="DC69" s="65">
        <f t="shared" si="98"/>
        <v>2.0852929481289033</v>
      </c>
      <c r="DD69" s="65">
        <f t="shared" si="98"/>
        <v>1.9750078037056298</v>
      </c>
      <c r="DE69" s="65">
        <f t="shared" si="98"/>
        <v>1.8666662452785132</v>
      </c>
      <c r="DF69" s="65">
        <f t="shared" si="98"/>
        <v>1.7603100913476091</v>
      </c>
      <c r="DG69" s="65">
        <f t="shared" si="98"/>
        <v>1.6559803052604178</v>
      </c>
      <c r="DH69" s="65">
        <f t="shared" si="98"/>
        <v>1.5537170045267732</v>
      </c>
      <c r="DI69" s="65">
        <f t="shared" si="98"/>
        <v>1.4535594700551122</v>
      </c>
      <c r="DJ69" s="65">
        <f t="shared" si="98"/>
        <v>1.3555461553106649</v>
      </c>
      <c r="DK69" s="65">
        <f t="shared" si="98"/>
        <v>1.2597146953961196</v>
      </c>
      <c r="DL69" s="65">
        <f t="shared" si="98"/>
        <v>1.1661019160554114</v>
      </c>
      <c r="DM69" s="65">
        <f t="shared" si="98"/>
        <v>1.0747438426010831</v>
      </c>
      <c r="DN69" s="65">
        <f t="shared" si="98"/>
        <v>0.98567570876586663</v>
      </c>
      <c r="DO69" s="65">
        <f t="shared" si="98"/>
        <v>0.898931965479005</v>
      </c>
      <c r="DP69" s="65">
        <f t="shared" si="98"/>
        <v>0.81454628956787134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12.792683415099033</v>
      </c>
      <c r="BT70" s="65">
        <f t="shared" si="99"/>
        <v>12.776613045628402</v>
      </c>
      <c r="BU70" s="65">
        <f t="shared" si="99"/>
        <v>12.752377694263535</v>
      </c>
      <c r="BV70" s="65">
        <f t="shared" si="99"/>
        <v>12.720304495234069</v>
      </c>
      <c r="BW70" s="65">
        <f t="shared" si="99"/>
        <v>12.680841571588152</v>
      </c>
      <c r="BX70" s="65">
        <f t="shared" si="99"/>
        <v>12.634591208875609</v>
      </c>
      <c r="BY70" s="65">
        <f t="shared" si="99"/>
        <v>12.581746626506725</v>
      </c>
      <c r="BZ70" s="65">
        <f t="shared" si="99"/>
        <v>12.451700276826646</v>
      </c>
      <c r="CA70" s="65">
        <f t="shared" si="99"/>
        <v>12.317230928201397</v>
      </c>
      <c r="CB70" s="65">
        <f t="shared" si="99"/>
        <v>12.163724373959244</v>
      </c>
      <c r="CC70" s="65">
        <f t="shared" si="99"/>
        <v>12.038936816709295</v>
      </c>
      <c r="CD70" s="65">
        <f t="shared" si="99"/>
        <v>11.896416690138897</v>
      </c>
      <c r="CE70" s="65">
        <f t="shared" si="99"/>
        <v>11.736520121636945</v>
      </c>
      <c r="CF70" s="65">
        <f t="shared" si="99"/>
        <v>11.559691538896136</v>
      </c>
      <c r="CG70" s="65">
        <f t="shared" si="99"/>
        <v>11.366928610069754</v>
      </c>
      <c r="CH70" s="65">
        <f t="shared" si="99"/>
        <v>11.15857339837472</v>
      </c>
      <c r="CI70" s="65">
        <f t="shared" si="99"/>
        <v>10.93531281892934</v>
      </c>
      <c r="CJ70" s="65">
        <f t="shared" si="99"/>
        <v>10.698131721485296</v>
      </c>
      <c r="CK70" s="65">
        <f t="shared" si="99"/>
        <v>10.447566660827368</v>
      </c>
      <c r="CL70" s="65">
        <f t="shared" si="99"/>
        <v>10.184235608650734</v>
      </c>
      <c r="CM70" s="65">
        <f t="shared" si="99"/>
        <v>9.8600071515255419</v>
      </c>
      <c r="CN70" s="65">
        <f t="shared" si="99"/>
        <v>9.5270179105750117</v>
      </c>
      <c r="CO70" s="65">
        <f t="shared" si="99"/>
        <v>9.1862143285713707</v>
      </c>
      <c r="CP70" s="65">
        <f t="shared" si="99"/>
        <v>8.8383963067801155</v>
      </c>
      <c r="CQ70" s="65">
        <f t="shared" si="99"/>
        <v>8.4843589722744159</v>
      </c>
      <c r="CR70" s="65">
        <f t="shared" si="99"/>
        <v>8.1904266254960412</v>
      </c>
      <c r="CS70" s="65">
        <f t="shared" si="99"/>
        <v>7.8864216178098534</v>
      </c>
      <c r="CT70" s="65">
        <f t="shared" si="99"/>
        <v>7.585264756359936</v>
      </c>
      <c r="CU70" s="65">
        <f t="shared" si="99"/>
        <v>7.2872751744890181</v>
      </c>
      <c r="CV70" s="69">
        <f t="shared" si="99"/>
        <v>6.992560669431624</v>
      </c>
      <c r="CW70" s="65">
        <f t="shared" ref="CW70:DP70" si="100">CW$49*CW27</f>
        <v>6.6976492575106583</v>
      </c>
      <c r="CX70" s="65">
        <f t="shared" si="100"/>
        <v>6.4066479708457198</v>
      </c>
      <c r="CY70" s="65">
        <f t="shared" si="100"/>
        <v>6.1196724028721574</v>
      </c>
      <c r="CZ70" s="65">
        <f t="shared" si="100"/>
        <v>5.8368359285368605</v>
      </c>
      <c r="DA70" s="65">
        <f t="shared" si="100"/>
        <v>5.5582497280599972</v>
      </c>
      <c r="DB70" s="65">
        <f t="shared" si="100"/>
        <v>5.2840228104976044</v>
      </c>
      <c r="DC70" s="65">
        <f t="shared" si="100"/>
        <v>5.0142620371066888</v>
      </c>
      <c r="DD70" s="65">
        <f t="shared" si="100"/>
        <v>4.74907214451407</v>
      </c>
      <c r="DE70" s="65">
        <f t="shared" si="100"/>
        <v>4.4885557676906034</v>
      </c>
      <c r="DF70" s="65">
        <f t="shared" si="100"/>
        <v>4.2328134627319995</v>
      </c>
      <c r="DG70" s="65">
        <f t="shared" si="100"/>
        <v>3.9819437294478264</v>
      </c>
      <c r="DH70" s="65">
        <f t="shared" si="100"/>
        <v>3.736043033759942</v>
      </c>
      <c r="DI70" s="65">
        <f t="shared" si="100"/>
        <v>3.4952058299118756</v>
      </c>
      <c r="DJ70" s="65">
        <f t="shared" si="100"/>
        <v>3.2595245824904748</v>
      </c>
      <c r="DK70" s="65">
        <f t="shared" si="100"/>
        <v>3.0290897882611167</v>
      </c>
      <c r="DL70" s="65">
        <f t="shared" si="100"/>
        <v>2.8039899978180793</v>
      </c>
      <c r="DM70" s="65">
        <f t="shared" si="100"/>
        <v>2.5843118370511324</v>
      </c>
      <c r="DN70" s="65">
        <f t="shared" si="100"/>
        <v>2.3701400284299021</v>
      </c>
      <c r="DO70" s="65">
        <f t="shared" si="100"/>
        <v>2.1615574121072814</v>
      </c>
      <c r="DP70" s="65">
        <f t="shared" si="100"/>
        <v>1.9586449668431973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0.6366266586091085</v>
      </c>
      <c r="BT71" s="65">
        <f t="shared" si="101"/>
        <v>0.63582691821948656</v>
      </c>
      <c r="BU71" s="65">
        <f t="shared" si="101"/>
        <v>0.63462084829193544</v>
      </c>
      <c r="BV71" s="65">
        <f t="shared" si="101"/>
        <v>0.63302472862990011</v>
      </c>
      <c r="BW71" s="65">
        <f t="shared" si="101"/>
        <v>0.63106086003373096</v>
      </c>
      <c r="BX71" s="65">
        <f t="shared" si="101"/>
        <v>0.62875921518583355</v>
      </c>
      <c r="BY71" s="65">
        <f t="shared" si="101"/>
        <v>0.62612940963155961</v>
      </c>
      <c r="BZ71" s="65">
        <f t="shared" si="101"/>
        <v>0.61965766555920776</v>
      </c>
      <c r="CA71" s="65">
        <f t="shared" si="101"/>
        <v>0.61296581137014883</v>
      </c>
      <c r="CB71" s="65">
        <f t="shared" si="101"/>
        <v>0.60532657247626398</v>
      </c>
      <c r="CC71" s="65">
        <f t="shared" si="101"/>
        <v>0.59911653170293699</v>
      </c>
      <c r="CD71" s="65">
        <f t="shared" si="101"/>
        <v>0.592024031324481</v>
      </c>
      <c r="CE71" s="65">
        <f t="shared" si="101"/>
        <v>0.58406679398611971</v>
      </c>
      <c r="CF71" s="65">
        <f t="shared" si="101"/>
        <v>0.57526693658919581</v>
      </c>
      <c r="CG71" s="65">
        <f t="shared" si="101"/>
        <v>0.56567410799331241</v>
      </c>
      <c r="CH71" s="65">
        <f t="shared" si="101"/>
        <v>0.55530533094152945</v>
      </c>
      <c r="CI71" s="65">
        <f t="shared" si="101"/>
        <v>0.54419478969858059</v>
      </c>
      <c r="CJ71" s="65">
        <f t="shared" si="101"/>
        <v>0.53239149521754758</v>
      </c>
      <c r="CK71" s="65">
        <f t="shared" si="101"/>
        <v>0.51992214909564072</v>
      </c>
      <c r="CL71" s="65">
        <f t="shared" si="101"/>
        <v>0.50681750463477937</v>
      </c>
      <c r="CM71" s="65">
        <f t="shared" si="101"/>
        <v>0.49068230667920648</v>
      </c>
      <c r="CN71" s="65">
        <f t="shared" si="101"/>
        <v>0.47411112915996062</v>
      </c>
      <c r="CO71" s="65">
        <f t="shared" si="101"/>
        <v>0.45715107171048802</v>
      </c>
      <c r="CP71" s="65">
        <f t="shared" si="101"/>
        <v>0.4398419413402605</v>
      </c>
      <c r="CQ71" s="65">
        <f t="shared" si="101"/>
        <v>0.42222330747152781</v>
      </c>
      <c r="CR71" s="65">
        <f t="shared" si="101"/>
        <v>0.40759579253077743</v>
      </c>
      <c r="CS71" s="65">
        <f t="shared" si="101"/>
        <v>0.39246701258963818</v>
      </c>
      <c r="CT71" s="65">
        <f t="shared" si="101"/>
        <v>0.37747997037175779</v>
      </c>
      <c r="CU71" s="65">
        <f t="shared" si="101"/>
        <v>0.36265054751721443</v>
      </c>
      <c r="CV71" s="69">
        <f t="shared" si="101"/>
        <v>0.3479841085450065</v>
      </c>
      <c r="CW71" s="65">
        <f t="shared" ref="CW71:DP71" si="102">CW$49*CW28</f>
        <v>0.33330787052168903</v>
      </c>
      <c r="CX71" s="65">
        <f t="shared" si="102"/>
        <v>0.31882621950531259</v>
      </c>
      <c r="CY71" s="65">
        <f t="shared" si="102"/>
        <v>0.30454490799205919</v>
      </c>
      <c r="CZ71" s="65">
        <f t="shared" si="102"/>
        <v>0.2904695780752462</v>
      </c>
      <c r="DA71" s="65">
        <f t="shared" si="102"/>
        <v>0.27660576262782705</v>
      </c>
      <c r="DB71" s="65">
        <f t="shared" si="102"/>
        <v>0.26295888647498122</v>
      </c>
      <c r="DC71" s="65">
        <f t="shared" si="102"/>
        <v>0.24953426755687613</v>
      </c>
      <c r="DD71" s="65">
        <f t="shared" si="102"/>
        <v>0.23633711808166258</v>
      </c>
      <c r="DE71" s="65">
        <f t="shared" si="102"/>
        <v>0.22337254566878456</v>
      </c>
      <c r="DF71" s="65">
        <f t="shared" si="102"/>
        <v>0.21064555448266467</v>
      </c>
      <c r="DG71" s="65">
        <f t="shared" si="102"/>
        <v>0.19816104635684353</v>
      </c>
      <c r="DH71" s="65">
        <f t="shared" si="102"/>
        <v>0.18592382190863566</v>
      </c>
      <c r="DI71" s="65">
        <f t="shared" si="102"/>
        <v>0.17393858164437731</v>
      </c>
      <c r="DJ71" s="65">
        <f t="shared" si="102"/>
        <v>0.16220992705533141</v>
      </c>
      <c r="DK71" s="65">
        <f t="shared" si="102"/>
        <v>0.15074236170431482</v>
      </c>
      <c r="DL71" s="65">
        <f t="shared" si="102"/>
        <v>0.1395402923031272</v>
      </c>
      <c r="DM71" s="65">
        <f t="shared" si="102"/>
        <v>0.12860802978083344</v>
      </c>
      <c r="DN71" s="65">
        <f t="shared" si="102"/>
        <v>0.11794979034297837</v>
      </c>
      <c r="DO71" s="65">
        <f t="shared" si="102"/>
        <v>0.10756969652179564</v>
      </c>
      <c r="DP71" s="65">
        <f t="shared" si="102"/>
        <v>9.7471778217477378E-2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1.4822424823892073</v>
      </c>
      <c r="BT74" s="65">
        <f t="shared" si="107"/>
        <v>1.4803804661441289</v>
      </c>
      <c r="BU74" s="65">
        <f t="shared" si="107"/>
        <v>1.4775724026438444</v>
      </c>
      <c r="BV74" s="65">
        <f t="shared" si="107"/>
        <v>1.4738561957617538</v>
      </c>
      <c r="BW74" s="65">
        <f t="shared" si="107"/>
        <v>1.4692837679130177</v>
      </c>
      <c r="BX74" s="65">
        <f t="shared" si="107"/>
        <v>1.463924903770603</v>
      </c>
      <c r="BY74" s="65">
        <f t="shared" si="107"/>
        <v>1.457801990976652</v>
      </c>
      <c r="BZ74" s="65">
        <f t="shared" si="107"/>
        <v>1.4427339854675074</v>
      </c>
      <c r="CA74" s="65">
        <f t="shared" si="107"/>
        <v>1.4271535028866362</v>
      </c>
      <c r="CB74" s="65">
        <f t="shared" si="107"/>
        <v>1.409367247365426</v>
      </c>
      <c r="CC74" s="65">
        <f t="shared" si="107"/>
        <v>1.3949085593304247</v>
      </c>
      <c r="CD74" s="65">
        <f t="shared" si="107"/>
        <v>1.3783952618975504</v>
      </c>
      <c r="CE74" s="65">
        <f t="shared" si="107"/>
        <v>1.3598686182738897</v>
      </c>
      <c r="CF74" s="65">
        <f t="shared" si="107"/>
        <v>1.3393801227069828</v>
      </c>
      <c r="CG74" s="65">
        <f t="shared" si="107"/>
        <v>1.3170453714382226</v>
      </c>
      <c r="CH74" s="65">
        <f t="shared" si="107"/>
        <v>1.2929039981093817</v>
      </c>
      <c r="CI74" s="65">
        <f t="shared" si="107"/>
        <v>1.2670355931189026</v>
      </c>
      <c r="CJ74" s="65">
        <f t="shared" si="107"/>
        <v>1.2395542674858211</v>
      </c>
      <c r="CK74" s="65">
        <f t="shared" si="107"/>
        <v>1.2105221898944025</v>
      </c>
      <c r="CL74" s="65">
        <f t="shared" si="107"/>
        <v>1.1800109625151833</v>
      </c>
      <c r="CM74" s="65">
        <f t="shared" si="107"/>
        <v>1.1424437705855182</v>
      </c>
      <c r="CN74" s="65">
        <f t="shared" si="107"/>
        <v>1.1038614979613981</v>
      </c>
      <c r="CO74" s="65">
        <f t="shared" si="107"/>
        <v>1.0643738055824883</v>
      </c>
      <c r="CP74" s="65">
        <f t="shared" si="107"/>
        <v>1.0240733751480824</v>
      </c>
      <c r="CQ74" s="65">
        <f t="shared" si="107"/>
        <v>0.98305233518888124</v>
      </c>
      <c r="CR74" s="65">
        <f t="shared" si="107"/>
        <v>0.94899544523027912</v>
      </c>
      <c r="CS74" s="65">
        <f t="shared" si="107"/>
        <v>0.91377147207077158</v>
      </c>
      <c r="CT74" s="65">
        <f t="shared" si="107"/>
        <v>0.87887750343107196</v>
      </c>
      <c r="CU74" s="65">
        <f t="shared" si="107"/>
        <v>0.84435051615042489</v>
      </c>
      <c r="CV74" s="69">
        <f t="shared" si="107"/>
        <v>0.81020300030892556</v>
      </c>
      <c r="CW74" s="65">
        <f t="shared" ref="CW74:DP74" si="108">CW$49*CW31</f>
        <v>0.77603266957325678</v>
      </c>
      <c r="CX74" s="65">
        <f t="shared" si="108"/>
        <v>0.74231539106892097</v>
      </c>
      <c r="CY74" s="65">
        <f t="shared" si="108"/>
        <v>0.70906455819392533</v>
      </c>
      <c r="CZ74" s="65">
        <f t="shared" si="108"/>
        <v>0.67629330729795245</v>
      </c>
      <c r="DA74" s="65">
        <f t="shared" si="108"/>
        <v>0.64401452043554763</v>
      </c>
      <c r="DB74" s="65">
        <f t="shared" si="108"/>
        <v>0.61224082809623215</v>
      </c>
      <c r="DC74" s="65">
        <f t="shared" si="108"/>
        <v>0.58098461191173367</v>
      </c>
      <c r="DD74" s="65">
        <f t="shared" si="108"/>
        <v>0.55025800734047781</v>
      </c>
      <c r="DE74" s="65">
        <f t="shared" si="108"/>
        <v>0.52007290632952874</v>
      </c>
      <c r="DF74" s="65">
        <f t="shared" si="108"/>
        <v>0.49044095995412129</v>
      </c>
      <c r="DG74" s="65">
        <f t="shared" si="108"/>
        <v>0.46137358103496806</v>
      </c>
      <c r="DH74" s="65">
        <f t="shared" si="108"/>
        <v>0.4328819467334854</v>
      </c>
      <c r="DI74" s="65">
        <f t="shared" si="108"/>
        <v>0.40497700112511564</v>
      </c>
      <c r="DJ74" s="65">
        <f t="shared" si="108"/>
        <v>0.37766945775089561</v>
      </c>
      <c r="DK74" s="65">
        <f t="shared" si="108"/>
        <v>0.35096980214742529</v>
      </c>
      <c r="DL74" s="65">
        <f t="shared" si="108"/>
        <v>0.32488829435541877</v>
      </c>
      <c r="DM74" s="65">
        <f t="shared" si="108"/>
        <v>0.29943497140696107</v>
      </c>
      <c r="DN74" s="65">
        <f t="shared" si="108"/>
        <v>0.27461964979165154</v>
      </c>
      <c r="DO74" s="65">
        <f t="shared" si="108"/>
        <v>0.25045192790178061</v>
      </c>
      <c r="DP74" s="65">
        <f t="shared" si="108"/>
        <v>0.22694118845669201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22.543049766091261</v>
      </c>
      <c r="BT75" s="65">
        <f t="shared" si="109"/>
        <v>22.514730833543592</v>
      </c>
      <c r="BU75" s="65">
        <f t="shared" si="109"/>
        <v>22.472023708369836</v>
      </c>
      <c r="BV75" s="65">
        <f t="shared" si="109"/>
        <v>22.415504860961668</v>
      </c>
      <c r="BW75" s="65">
        <f t="shared" si="109"/>
        <v>22.345963966154923</v>
      </c>
      <c r="BX75" s="65">
        <f t="shared" si="109"/>
        <v>22.264462361331496</v>
      </c>
      <c r="BY75" s="65">
        <f t="shared" si="109"/>
        <v>22.171340534459425</v>
      </c>
      <c r="BZ75" s="65">
        <f t="shared" si="109"/>
        <v>21.942175062477496</v>
      </c>
      <c r="CA75" s="65">
        <f t="shared" si="109"/>
        <v>21.705215456762954</v>
      </c>
      <c r="CB75" s="65">
        <f t="shared" si="109"/>
        <v>21.434708810157623</v>
      </c>
      <c r="CC75" s="65">
        <f t="shared" si="109"/>
        <v>21.214810293013493</v>
      </c>
      <c r="CD75" s="65">
        <f t="shared" si="109"/>
        <v>20.963663742935189</v>
      </c>
      <c r="CE75" s="65">
        <f t="shared" si="109"/>
        <v>20.681896721567934</v>
      </c>
      <c r="CF75" s="65">
        <f t="shared" si="109"/>
        <v>20.370292391854861</v>
      </c>
      <c r="CG75" s="65">
        <f t="shared" si="109"/>
        <v>20.030608827696483</v>
      </c>
      <c r="CH75" s="65">
        <f t="shared" si="109"/>
        <v>19.663448807092685</v>
      </c>
      <c r="CI75" s="65">
        <f t="shared" si="109"/>
        <v>19.27002280021572</v>
      </c>
      <c r="CJ75" s="65">
        <f t="shared" si="109"/>
        <v>18.852066292596184</v>
      </c>
      <c r="CK75" s="65">
        <f t="shared" si="109"/>
        <v>18.410524791976499</v>
      </c>
      <c r="CL75" s="65">
        <f t="shared" si="109"/>
        <v>17.946487277597893</v>
      </c>
      <c r="CM75" s="65">
        <f t="shared" si="109"/>
        <v>17.375137388963157</v>
      </c>
      <c r="CN75" s="65">
        <f t="shared" si="109"/>
        <v>16.788349395643415</v>
      </c>
      <c r="CO75" s="65">
        <f t="shared" si="109"/>
        <v>16.187791103041381</v>
      </c>
      <c r="CP75" s="65">
        <f t="shared" si="109"/>
        <v>15.574872083601782</v>
      </c>
      <c r="CQ75" s="65">
        <f t="shared" si="109"/>
        <v>14.950993496768596</v>
      </c>
      <c r="CR75" s="65">
        <f t="shared" si="109"/>
        <v>14.433030900002686</v>
      </c>
      <c r="CS75" s="65">
        <f t="shared" si="109"/>
        <v>13.897318431004821</v>
      </c>
      <c r="CT75" s="65">
        <f t="shared" si="109"/>
        <v>13.366624917003499</v>
      </c>
      <c r="CU75" s="65">
        <f t="shared" si="109"/>
        <v>12.841512729363169</v>
      </c>
      <c r="CV75" s="69">
        <f t="shared" si="109"/>
        <v>12.3221718265424</v>
      </c>
      <c r="CW75" s="65">
        <f t="shared" ref="CW75:DP75" si="110">CW$49*CW32</f>
        <v>11.802483937785945</v>
      </c>
      <c r="CX75" s="65">
        <f t="shared" si="110"/>
        <v>11.289686405444796</v>
      </c>
      <c r="CY75" s="65">
        <f t="shared" si="110"/>
        <v>10.783982926310411</v>
      </c>
      <c r="CZ75" s="65">
        <f t="shared" si="110"/>
        <v>10.2855732877915</v>
      </c>
      <c r="DA75" s="65">
        <f t="shared" si="110"/>
        <v>9.7946534097865641</v>
      </c>
      <c r="DB75" s="65">
        <f t="shared" si="110"/>
        <v>9.3114153862054909</v>
      </c>
      <c r="DC75" s="65">
        <f t="shared" si="110"/>
        <v>8.8360475261431457</v>
      </c>
      <c r="DD75" s="65">
        <f t="shared" si="110"/>
        <v>8.368734394707106</v>
      </c>
      <c r="DE75" s="65">
        <f t="shared" si="110"/>
        <v>7.9096568535024536</v>
      </c>
      <c r="DF75" s="65">
        <f t="shared" si="110"/>
        <v>7.4589921007757445</v>
      </c>
      <c r="DG75" s="65">
        <f t="shared" si="110"/>
        <v>7.0169137112209619</v>
      </c>
      <c r="DH75" s="65">
        <f t="shared" si="110"/>
        <v>6.5835916754496617</v>
      </c>
      <c r="DI75" s="65">
        <f t="shared" si="110"/>
        <v>6.1591924391279704</v>
      </c>
      <c r="DJ75" s="65">
        <f t="shared" si="110"/>
        <v>5.7438789417827394</v>
      </c>
      <c r="DK75" s="65">
        <f t="shared" si="110"/>
        <v>5.3378106552792071</v>
      </c>
      <c r="DL75" s="65">
        <f t="shared" si="110"/>
        <v>4.9411436219729019</v>
      </c>
      <c r="DM75" s="65">
        <f t="shared" si="110"/>
        <v>4.5540304925377093</v>
      </c>
      <c r="DN75" s="65">
        <f t="shared" si="110"/>
        <v>4.1766205634728149</v>
      </c>
      <c r="DO75" s="65">
        <f t="shared" si="110"/>
        <v>3.8090598142907819</v>
      </c>
      <c r="DP75" s="65">
        <f t="shared" si="110"/>
        <v>3.4514909443890565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0.10700915810225832</v>
      </c>
      <c r="BT80" s="65">
        <f t="shared" si="119"/>
        <v>0.10687473152015323</v>
      </c>
      <c r="BU80" s="65">
        <f t="shared" si="119"/>
        <v>0.10667200591038742</v>
      </c>
      <c r="BV80" s="65">
        <f t="shared" si="119"/>
        <v>0.10640371770888794</v>
      </c>
      <c r="BW80" s="65">
        <f t="shared" si="119"/>
        <v>0.10607361540755067</v>
      </c>
      <c r="BX80" s="65">
        <f t="shared" si="119"/>
        <v>0.1056867370478508</v>
      </c>
      <c r="BY80" s="65">
        <f t="shared" si="119"/>
        <v>0.10524469888540511</v>
      </c>
      <c r="BZ80" s="65">
        <f t="shared" si="119"/>
        <v>0.10415687782847875</v>
      </c>
      <c r="CA80" s="65">
        <f t="shared" si="119"/>
        <v>0.10303205895193536</v>
      </c>
      <c r="CB80" s="65">
        <f t="shared" si="119"/>
        <v>0.10174799628895699</v>
      </c>
      <c r="CC80" s="65">
        <f t="shared" si="119"/>
        <v>0.1007041643570893</v>
      </c>
      <c r="CD80" s="65">
        <f t="shared" si="119"/>
        <v>9.9512001754290508E-2</v>
      </c>
      <c r="CE80" s="65">
        <f t="shared" si="119"/>
        <v>9.8174487440550906E-2</v>
      </c>
      <c r="CF80" s="65">
        <f t="shared" si="119"/>
        <v>9.6695338996591468E-2</v>
      </c>
      <c r="CG80" s="65">
        <f t="shared" si="119"/>
        <v>9.5082901788719171E-2</v>
      </c>
      <c r="CH80" s="65">
        <f t="shared" si="119"/>
        <v>9.3340037131927303E-2</v>
      </c>
      <c r="CI80" s="65">
        <f t="shared" si="119"/>
        <v>9.1472490983190893E-2</v>
      </c>
      <c r="CJ80" s="65">
        <f t="shared" si="119"/>
        <v>8.9488501484529456E-2</v>
      </c>
      <c r="CK80" s="65">
        <f t="shared" si="119"/>
        <v>8.7392556847988273E-2</v>
      </c>
      <c r="CL80" s="65">
        <f t="shared" si="119"/>
        <v>8.5189826327639107E-2</v>
      </c>
      <c r="CM80" s="65">
        <f t="shared" si="119"/>
        <v>8.247769681548292E-2</v>
      </c>
      <c r="CN80" s="65">
        <f t="shared" si="119"/>
        <v>7.969228446883099E-2</v>
      </c>
      <c r="CO80" s="65">
        <f t="shared" si="119"/>
        <v>7.6841506160239395E-2</v>
      </c>
      <c r="CP80" s="65">
        <f t="shared" si="119"/>
        <v>7.3932052961331554E-2</v>
      </c>
      <c r="CQ80" s="65">
        <f t="shared" si="119"/>
        <v>7.0970576008223554E-2</v>
      </c>
      <c r="CR80" s="65">
        <f t="shared" si="119"/>
        <v>6.8511869578370799E-2</v>
      </c>
      <c r="CS80" s="65">
        <f t="shared" si="119"/>
        <v>6.5968906630270843E-2</v>
      </c>
      <c r="CT80" s="65">
        <f t="shared" si="119"/>
        <v>6.3449768060607051E-2</v>
      </c>
      <c r="CU80" s="65">
        <f t="shared" si="119"/>
        <v>6.0957123378912334E-2</v>
      </c>
      <c r="CV80" s="69">
        <f t="shared" si="119"/>
        <v>5.8491874295245293E-2</v>
      </c>
      <c r="CW80" s="65">
        <f t="shared" ref="CW80:DP80" si="120">CW$49*CW37</f>
        <v>5.6024978110887053E-2</v>
      </c>
      <c r="CX80" s="65">
        <f t="shared" si="120"/>
        <v>5.3590789623432167E-2</v>
      </c>
      <c r="CY80" s="65">
        <f t="shared" si="120"/>
        <v>5.1190275757160543E-2</v>
      </c>
      <c r="CZ80" s="65">
        <f t="shared" si="120"/>
        <v>4.8824384878980248E-2</v>
      </c>
      <c r="DA80" s="65">
        <f t="shared" si="120"/>
        <v>4.6494046997191486E-2</v>
      </c>
      <c r="DB80" s="65">
        <f t="shared" si="120"/>
        <v>4.420017395858461E-2</v>
      </c>
      <c r="DC80" s="65">
        <f t="shared" si="120"/>
        <v>4.1943659643886189E-2</v>
      </c>
      <c r="DD80" s="65">
        <f t="shared" si="120"/>
        <v>3.9725380161563455E-2</v>
      </c>
      <c r="DE80" s="65">
        <f t="shared" si="120"/>
        <v>3.7546194040000702E-2</v>
      </c>
      <c r="DF80" s="65">
        <f t="shared" si="120"/>
        <v>3.5406942418057918E-2</v>
      </c>
      <c r="DG80" s="65">
        <f t="shared" si="120"/>
        <v>3.3308449234024907E-2</v>
      </c>
      <c r="DH80" s="65">
        <f t="shared" si="120"/>
        <v>3.1251521412981313E-2</v>
      </c>
      <c r="DI80" s="65">
        <f t="shared" si="120"/>
        <v>2.9236949052575262E-2</v>
      </c>
      <c r="DJ80" s="65">
        <f t="shared" si="120"/>
        <v>2.7265505607231556E-2</v>
      </c>
      <c r="DK80" s="65">
        <f t="shared" si="120"/>
        <v>2.5337948070800489E-2</v>
      </c>
      <c r="DL80" s="65">
        <f t="shared" si="120"/>
        <v>2.3455017157660425E-2</v>
      </c>
      <c r="DM80" s="65">
        <f t="shared" si="120"/>
        <v>2.1617437482283026E-2</v>
      </c>
      <c r="DN80" s="65">
        <f t="shared" si="120"/>
        <v>1.9825917737274278E-2</v>
      </c>
      <c r="DO80" s="65">
        <f t="shared" si="120"/>
        <v>1.8081150869901814E-2</v>
      </c>
      <c r="DP80" s="65">
        <f t="shared" si="120"/>
        <v>1.6383814257119537E-2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29.242477651204933</v>
      </c>
      <c r="BT82" s="65">
        <f t="shared" si="123"/>
        <v>29.205742792313885</v>
      </c>
      <c r="BU82" s="65">
        <f t="shared" si="123"/>
        <v>29.150343803871806</v>
      </c>
      <c r="BV82" s="65">
        <f t="shared" si="123"/>
        <v>29.077028473898519</v>
      </c>
      <c r="BW82" s="65">
        <f t="shared" si="123"/>
        <v>28.986821155752516</v>
      </c>
      <c r="BX82" s="65">
        <f t="shared" si="123"/>
        <v>28.881098599030341</v>
      </c>
      <c r="BY82" s="65">
        <f t="shared" si="123"/>
        <v>28.760302479188475</v>
      </c>
      <c r="BZ82" s="65">
        <f t="shared" si="123"/>
        <v>28.463032754710497</v>
      </c>
      <c r="CA82" s="65">
        <f t="shared" si="123"/>
        <v>28.155652606671758</v>
      </c>
      <c r="CB82" s="65">
        <f t="shared" si="123"/>
        <v>27.804755782597969</v>
      </c>
      <c r="CC82" s="65">
        <f t="shared" si="123"/>
        <v>27.519507001273237</v>
      </c>
      <c r="CD82" s="65">
        <f t="shared" si="123"/>
        <v>27.193723779657461</v>
      </c>
      <c r="CE82" s="65">
        <f t="shared" si="123"/>
        <v>26.828220180513906</v>
      </c>
      <c r="CF82" s="65">
        <f t="shared" si="123"/>
        <v>26.424012110079744</v>
      </c>
      <c r="CG82" s="65">
        <f t="shared" si="123"/>
        <v>25.983380113235892</v>
      </c>
      <c r="CH82" s="65">
        <f t="shared" si="123"/>
        <v>25.507106103803842</v>
      </c>
      <c r="CI82" s="65">
        <f t="shared" si="123"/>
        <v>24.996760284011192</v>
      </c>
      <c r="CJ82" s="65">
        <f t="shared" si="123"/>
        <v>24.454593897472659</v>
      </c>
      <c r="CK82" s="65">
        <f t="shared" si="123"/>
        <v>23.881833441459641</v>
      </c>
      <c r="CL82" s="65">
        <f t="shared" si="123"/>
        <v>23.279891522139202</v>
      </c>
      <c r="CM82" s="65">
        <f t="shared" si="123"/>
        <v>22.538745735620509</v>
      </c>
      <c r="CN82" s="65">
        <f t="shared" si="123"/>
        <v>21.77757389069745</v>
      </c>
      <c r="CO82" s="65">
        <f t="shared" si="123"/>
        <v>20.998539437423215</v>
      </c>
      <c r="CP82" s="65">
        <f t="shared" si="123"/>
        <v>20.203470850256242</v>
      </c>
      <c r="CQ82" s="65">
        <f t="shared" si="123"/>
        <v>19.394185690447184</v>
      </c>
      <c r="CR82" s="65">
        <f t="shared" si="123"/>
        <v>18.722293030969041</v>
      </c>
      <c r="CS82" s="65">
        <f t="shared" si="123"/>
        <v>18.027375525809397</v>
      </c>
      <c r="CT82" s="65">
        <f t="shared" si="123"/>
        <v>17.338968527472993</v>
      </c>
      <c r="CU82" s="65">
        <f t="shared" si="123"/>
        <v>16.65780153495075</v>
      </c>
      <c r="CV82" s="69">
        <f t="shared" si="123"/>
        <v>15.984120959266773</v>
      </c>
      <c r="CW82" s="65">
        <f t="shared" ref="CW82:DP82" si="124">CW$49*CW39</f>
        <v>15.309990279068323</v>
      </c>
      <c r="CX82" s="65">
        <f t="shared" si="124"/>
        <v>14.644797657188256</v>
      </c>
      <c r="CY82" s="65">
        <f t="shared" si="124"/>
        <v>13.98880732579274</v>
      </c>
      <c r="CZ82" s="65">
        <f t="shared" si="124"/>
        <v>13.342278445860204</v>
      </c>
      <c r="DA82" s="65">
        <f t="shared" si="124"/>
        <v>12.705465161497713</v>
      </c>
      <c r="DB82" s="65">
        <f t="shared" si="124"/>
        <v>12.078616653802115</v>
      </c>
      <c r="DC82" s="65">
        <f t="shared" si="124"/>
        <v>11.461977194269725</v>
      </c>
      <c r="DD82" s="65">
        <f t="shared" si="124"/>
        <v>10.855786197757437</v>
      </c>
      <c r="DE82" s="65">
        <f t="shared" si="124"/>
        <v>10.26027827499891</v>
      </c>
      <c r="DF82" s="65">
        <f t="shared" si="124"/>
        <v>9.6756832846786782</v>
      </c>
      <c r="DG82" s="65">
        <f t="shared" si="124"/>
        <v>9.1022263850677998</v>
      </c>
      <c r="DH82" s="65">
        <f t="shared" si="124"/>
        <v>8.5401280852238788</v>
      </c>
      <c r="DI82" s="65">
        <f t="shared" si="124"/>
        <v>7.9896042957589293</v>
      </c>
      <c r="DJ82" s="65">
        <f t="shared" si="124"/>
        <v>7.4508663791781116</v>
      </c>
      <c r="DK82" s="65">
        <f t="shared" si="124"/>
        <v>6.9241211997923173</v>
      </c>
      <c r="DL82" s="65">
        <f t="shared" si="124"/>
        <v>6.4095711732081977</v>
      </c>
      <c r="DM82" s="65">
        <f t="shared" si="124"/>
        <v>5.9074143153981185</v>
      </c>
      <c r="DN82" s="65">
        <f t="shared" si="124"/>
        <v>5.4178442913535596</v>
      </c>
      <c r="DO82" s="65">
        <f t="shared" si="124"/>
        <v>4.9410504633248777</v>
      </c>
      <c r="DP82" s="65">
        <f t="shared" si="124"/>
        <v>4.4772179386504298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44.276446129681858</v>
      </c>
      <c r="BT88" s="65">
        <f t="shared" si="135"/>
        <v>44.220825363884536</v>
      </c>
      <c r="BU88" s="65">
        <f t="shared" si="135"/>
        <v>44.136944977391593</v>
      </c>
      <c r="BV88" s="65">
        <f t="shared" si="135"/>
        <v>44.025937206546693</v>
      </c>
      <c r="BW88" s="65">
        <f t="shared" si="135"/>
        <v>43.889353039157228</v>
      </c>
      <c r="BX88" s="65">
        <f t="shared" si="135"/>
        <v>43.729277031124141</v>
      </c>
      <c r="BY88" s="65">
        <f t="shared" si="135"/>
        <v>43.546377929459531</v>
      </c>
      <c r="BZ88" s="65">
        <f t="shared" si="135"/>
        <v>43.096277664398976</v>
      </c>
      <c r="CA88" s="65">
        <f t="shared" si="135"/>
        <v>42.630869065021621</v>
      </c>
      <c r="CB88" s="65">
        <f t="shared" si="135"/>
        <v>42.099571255256883</v>
      </c>
      <c r="CC88" s="65">
        <f t="shared" si="135"/>
        <v>41.667672069061851</v>
      </c>
      <c r="CD88" s="65">
        <f t="shared" si="135"/>
        <v>41.174399117505679</v>
      </c>
      <c r="CE88" s="65">
        <f t="shared" si="135"/>
        <v>40.620984984451958</v>
      </c>
      <c r="CF88" s="65">
        <f t="shared" si="135"/>
        <v>40.008967867803037</v>
      </c>
      <c r="CG88" s="65">
        <f t="shared" si="135"/>
        <v>39.341800772593956</v>
      </c>
      <c r="CH88" s="65">
        <f t="shared" si="135"/>
        <v>38.620667605524005</v>
      </c>
      <c r="CI88" s="65">
        <f t="shared" si="135"/>
        <v>37.84794583183988</v>
      </c>
      <c r="CJ88" s="65">
        <f t="shared" si="135"/>
        <v>37.027044091117901</v>
      </c>
      <c r="CK88" s="65">
        <f t="shared" si="135"/>
        <v>36.159819440103163</v>
      </c>
      <c r="CL88" s="65">
        <f t="shared" si="135"/>
        <v>35.248410725633626</v>
      </c>
      <c r="CM88" s="65">
        <f t="shared" si="135"/>
        <v>34.126231480685718</v>
      </c>
      <c r="CN88" s="65">
        <f t="shared" si="135"/>
        <v>32.973730499436698</v>
      </c>
      <c r="CO88" s="65">
        <f t="shared" si="135"/>
        <v>31.794183491998304</v>
      </c>
      <c r="CP88" s="65">
        <f t="shared" si="135"/>
        <v>30.590358977229453</v>
      </c>
      <c r="CQ88" s="65">
        <f t="shared" si="135"/>
        <v>29.365008950147864</v>
      </c>
      <c r="CR88" s="65">
        <f t="shared" si="135"/>
        <v>28.347686837529722</v>
      </c>
      <c r="CS88" s="65">
        <f t="shared" si="135"/>
        <v>27.295502482675435</v>
      </c>
      <c r="CT88" s="65">
        <f t="shared" si="135"/>
        <v>26.253175777643932</v>
      </c>
      <c r="CU88" s="65">
        <f t="shared" si="135"/>
        <v>25.221811267103355</v>
      </c>
      <c r="CV88" s="69">
        <f t="shared" si="135"/>
        <v>24.201782045446222</v>
      </c>
      <c r="CW88" s="65">
        <f t="shared" ref="CW88:DP88" si="136">CW$49*CW45</f>
        <v>23.181071314221899</v>
      </c>
      <c r="CX88" s="65">
        <f t="shared" si="136"/>
        <v>22.173893822634728</v>
      </c>
      <c r="CY88" s="65">
        <f t="shared" si="136"/>
        <v>21.180649648318703</v>
      </c>
      <c r="CZ88" s="65">
        <f t="shared" si="136"/>
        <v>20.201731190551264</v>
      </c>
      <c r="DA88" s="65">
        <f t="shared" si="136"/>
        <v>19.23752325249442</v>
      </c>
      <c r="DB88" s="65">
        <f t="shared" si="136"/>
        <v>18.288403122746725</v>
      </c>
      <c r="DC88" s="65">
        <f t="shared" si="136"/>
        <v>17.354740656211614</v>
      </c>
      <c r="DD88" s="65">
        <f t="shared" si="136"/>
        <v>16.436898354286537</v>
      </c>
      <c r="DE88" s="65">
        <f t="shared" si="136"/>
        <v>15.535231444378503</v>
      </c>
      <c r="DF88" s="65">
        <f t="shared" si="136"/>
        <v>14.650087958750191</v>
      </c>
      <c r="DG88" s="65">
        <f t="shared" si="136"/>
        <v>13.781808812702209</v>
      </c>
      <c r="DH88" s="65">
        <f t="shared" si="136"/>
        <v>12.930727882095779</v>
      </c>
      <c r="DI88" s="65">
        <f t="shared" si="136"/>
        <v>12.097172080221076</v>
      </c>
      <c r="DJ88" s="65">
        <f t="shared" si="136"/>
        <v>11.281461434015807</v>
      </c>
      <c r="DK88" s="65">
        <f t="shared" si="136"/>
        <v>10.483909159638543</v>
      </c>
      <c r="DL88" s="65">
        <f t="shared" si="136"/>
        <v>9.7048217374023018</v>
      </c>
      <c r="DM88" s="65">
        <f t="shared" si="136"/>
        <v>8.9444989860720234</v>
      </c>
      <c r="DN88" s="65">
        <f t="shared" si="136"/>
        <v>8.2032341365313837</v>
      </c>
      <c r="DO88" s="65">
        <f t="shared" si="136"/>
        <v>7.4813139048232848</v>
      </c>
      <c r="DP88" s="65">
        <f t="shared" si="136"/>
        <v>6.7790185645686147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0.11096063391431485</v>
      </c>
      <c r="BT89" s="65">
        <f t="shared" si="138"/>
        <v>0.11082124342634311</v>
      </c>
      <c r="BU89" s="65">
        <f t="shared" si="138"/>
        <v>0.11061103186530287</v>
      </c>
      <c r="BV89" s="65">
        <f t="shared" si="138"/>
        <v>0.11033283671417696</v>
      </c>
      <c r="BW89" s="65">
        <f t="shared" si="138"/>
        <v>0.10999054488362207</v>
      </c>
      <c r="BX89" s="65">
        <f t="shared" si="138"/>
        <v>0.10958938045245251</v>
      </c>
      <c r="BY89" s="65">
        <f t="shared" si="138"/>
        <v>0.1091310193589803</v>
      </c>
      <c r="BZ89" s="65">
        <f t="shared" si="138"/>
        <v>0.10800302885608762</v>
      </c>
      <c r="CA89" s="65">
        <f t="shared" si="138"/>
        <v>0.10683667433285352</v>
      </c>
      <c r="CB89" s="65">
        <f t="shared" si="138"/>
        <v>0.10550519570432688</v>
      </c>
      <c r="CC89" s="65">
        <f t="shared" si="138"/>
        <v>0.10442281869179719</v>
      </c>
      <c r="CD89" s="65">
        <f t="shared" si="138"/>
        <v>0.10318663367285624</v>
      </c>
      <c r="CE89" s="65">
        <f t="shared" si="138"/>
        <v>0.10179972961011992</v>
      </c>
      <c r="CF89" s="65">
        <f t="shared" si="138"/>
        <v>0.10026596136162787</v>
      </c>
      <c r="CG89" s="65">
        <f t="shared" si="138"/>
        <v>9.8593982459022483E-2</v>
      </c>
      <c r="CH89" s="65">
        <f t="shared" si="138"/>
        <v>9.678675987570233E-2</v>
      </c>
      <c r="CI89" s="65">
        <f t="shared" si="138"/>
        <v>9.4850251746837269E-2</v>
      </c>
      <c r="CJ89" s="65">
        <f t="shared" si="138"/>
        <v>9.2793000420362537E-2</v>
      </c>
      <c r="CK89" s="65">
        <f t="shared" si="138"/>
        <v>9.0619659842375008E-2</v>
      </c>
      <c r="CL89" s="65">
        <f t="shared" si="138"/>
        <v>8.8335590149510146E-2</v>
      </c>
      <c r="CM89" s="65">
        <f t="shared" si="138"/>
        <v>8.5523311132802135E-2</v>
      </c>
      <c r="CN89" s="65">
        <f t="shared" si="138"/>
        <v>8.2635043201547992E-2</v>
      </c>
      <c r="CO89" s="65">
        <f t="shared" si="138"/>
        <v>7.9678995570856226E-2</v>
      </c>
      <c r="CP89" s="65">
        <f t="shared" si="138"/>
        <v>7.666210639034006E-2</v>
      </c>
      <c r="CQ89" s="65">
        <f t="shared" si="138"/>
        <v>7.3591272399426144E-2</v>
      </c>
      <c r="CR89" s="65">
        <f t="shared" si="138"/>
        <v>7.1041774497527341E-2</v>
      </c>
      <c r="CS89" s="65">
        <f t="shared" si="138"/>
        <v>6.8404908777378939E-2</v>
      </c>
      <c r="CT89" s="65">
        <f t="shared" si="138"/>
        <v>6.5792747187052456E-2</v>
      </c>
      <c r="CU89" s="65">
        <f t="shared" si="138"/>
        <v>6.320805781177781E-2</v>
      </c>
      <c r="CV89" s="69">
        <f t="shared" si="138"/>
        <v>6.0651775658628095E-2</v>
      </c>
      <c r="CW89" s="65">
        <f t="shared" ref="CW89:DP89" si="139">CW$49*CW46</f>
        <v>5.8093785583090647E-2</v>
      </c>
      <c r="CX89" s="65">
        <f t="shared" si="139"/>
        <v>5.5569710985878942E-2</v>
      </c>
      <c r="CY89" s="65">
        <f t="shared" si="139"/>
        <v>5.30805544964216E-2</v>
      </c>
      <c r="CZ89" s="65">
        <f t="shared" si="139"/>
        <v>5.062729950151626E-2</v>
      </c>
      <c r="DA89" s="65">
        <f t="shared" si="139"/>
        <v>4.8210910351433177E-2</v>
      </c>
      <c r="DB89" s="65">
        <f t="shared" si="139"/>
        <v>4.5832332564291402E-2</v>
      </c>
      <c r="DC89" s="65">
        <f t="shared" si="139"/>
        <v>4.3492493028721983E-2</v>
      </c>
      <c r="DD89" s="65">
        <f t="shared" si="139"/>
        <v>4.1192300204828967E-2</v>
      </c>
      <c r="DE89" s="65">
        <f t="shared" si="139"/>
        <v>3.8932644323462134E-2</v>
      </c>
      <c r="DF89" s="65">
        <f t="shared" si="139"/>
        <v>3.6714397583812404E-2</v>
      </c>
      <c r="DG89" s="65">
        <f t="shared" si="139"/>
        <v>3.4538414349343259E-2</v>
      </c>
      <c r="DH89" s="65">
        <f t="shared" si="139"/>
        <v>3.2405531342069409E-2</v>
      </c>
      <c r="DI89" s="65">
        <f t="shared" si="139"/>
        <v>3.031656783519554E-2</v>
      </c>
      <c r="DJ89" s="65">
        <f t="shared" si="139"/>
        <v>2.8272325844126717E-2</v>
      </c>
      <c r="DK89" s="65">
        <f t="shared" si="139"/>
        <v>2.627359031586176E-2</v>
      </c>
      <c r="DL89" s="65">
        <f t="shared" si="139"/>
        <v>2.4321129316783291E-2</v>
      </c>
      <c r="DM89" s="65">
        <f t="shared" si="139"/>
        <v>2.2415694218853723E-2</v>
      </c>
      <c r="DN89" s="65">
        <f t="shared" si="139"/>
        <v>2.0558019884230703E-2</v>
      </c>
      <c r="DO89" s="65">
        <f t="shared" si="139"/>
        <v>1.8748824848312962E-2</v>
      </c>
      <c r="DP89" s="65">
        <f t="shared" si="139"/>
        <v>1.6988811501228024E-2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0.10881486180290416</v>
      </c>
      <c r="CC90" s="52">
        <f t="shared" si="143"/>
        <v>0.32390637225687086</v>
      </c>
      <c r="CD90" s="52">
        <f t="shared" si="143"/>
        <v>0.64256244466913559</v>
      </c>
      <c r="CE90" s="52">
        <f t="shared" si="143"/>
        <v>1.0618928092345603</v>
      </c>
      <c r="CF90" s="52">
        <f t="shared" si="143"/>
        <v>1.5788332764793471</v>
      </c>
      <c r="CG90" s="52">
        <f t="shared" si="143"/>
        <v>2.1902485072400677</v>
      </c>
      <c r="CH90" s="52">
        <f t="shared" si="143"/>
        <v>2.892796138009107</v>
      </c>
      <c r="CI90" s="52">
        <f t="shared" si="143"/>
        <v>3.6830598551531128</v>
      </c>
      <c r="CJ90" s="52">
        <f t="shared" si="143"/>
        <v>4.5576600286580424</v>
      </c>
      <c r="CK90" s="52">
        <f t="shared" si="143"/>
        <v>5.5130253711689647</v>
      </c>
      <c r="CL90" s="52">
        <f t="shared" si="143"/>
        <v>6.5455287863401956</v>
      </c>
      <c r="CM90" s="52">
        <f t="shared" si="143"/>
        <v>7.6138279460353795</v>
      </c>
      <c r="CN90" s="52">
        <f t="shared" si="143"/>
        <v>8.7401837338128807</v>
      </c>
      <c r="CO90" s="52">
        <f t="shared" si="143"/>
        <v>9.9199502012314529</v>
      </c>
      <c r="CP90" s="52">
        <f t="shared" si="143"/>
        <v>11.148443262855929</v>
      </c>
      <c r="CQ90" s="52">
        <f t="shared" si="143"/>
        <v>12.421049362597476</v>
      </c>
      <c r="CR90" s="52">
        <f t="shared" si="143"/>
        <v>13.844016164064065</v>
      </c>
      <c r="CS90" s="52">
        <f t="shared" si="143"/>
        <v>15.324766985597364</v>
      </c>
      <c r="CT90" s="52">
        <f t="shared" si="143"/>
        <v>16.771030991472568</v>
      </c>
      <c r="CU90" s="52">
        <f t="shared" si="143"/>
        <v>18.182317821599359</v>
      </c>
      <c r="CV90" s="69">
        <f t="shared" ref="CV90:DP90" si="144">CV$50*CV15</f>
        <v>19.557770250878622</v>
      </c>
      <c r="CW90" s="52">
        <f t="shared" si="144"/>
        <v>20.885356972436863</v>
      </c>
      <c r="CX90" s="52">
        <f t="shared" si="144"/>
        <v>22.174356575970698</v>
      </c>
      <c r="CY90" s="52">
        <f t="shared" si="144"/>
        <v>23.424108860290868</v>
      </c>
      <c r="CZ90" s="52">
        <f t="shared" si="144"/>
        <v>24.633968026957017</v>
      </c>
      <c r="DA90" s="52">
        <f t="shared" si="144"/>
        <v>25.803302520695851</v>
      </c>
      <c r="DB90" s="52">
        <f t="shared" si="144"/>
        <v>26.931494871177183</v>
      </c>
      <c r="DC90" s="52">
        <f t="shared" si="144"/>
        <v>28.01794153613881</v>
      </c>
      <c r="DD90" s="52">
        <f t="shared" si="144"/>
        <v>29.062052745849368</v>
      </c>
      <c r="DE90" s="52">
        <f t="shared" si="144"/>
        <v>30.063252348900299</v>
      </c>
      <c r="DF90" s="52">
        <f t="shared" si="144"/>
        <v>31.020977659316198</v>
      </c>
      <c r="DG90" s="52">
        <f t="shared" si="144"/>
        <v>31.934679304974797</v>
      </c>
      <c r="DH90" s="52">
        <f t="shared" si="144"/>
        <v>32.803821077325942</v>
      </c>
      <c r="DI90" s="52">
        <f t="shared" si="144"/>
        <v>33.627879782400981</v>
      </c>
      <c r="DJ90" s="52">
        <f t="shared" si="144"/>
        <v>34.406345093102445</v>
      </c>
      <c r="DK90" s="52">
        <f t="shared" si="144"/>
        <v>35.138719402764025</v>
      </c>
      <c r="DL90" s="52">
        <f t="shared" si="144"/>
        <v>35.824517679973589</v>
      </c>
      <c r="DM90" s="52">
        <f t="shared" si="144"/>
        <v>36.463267324646971</v>
      </c>
      <c r="DN90" s="52">
        <f t="shared" si="144"/>
        <v>37.054508025345463</v>
      </c>
      <c r="DO90" s="52">
        <f t="shared" si="144"/>
        <v>37.597791617827205</v>
      </c>
      <c r="DP90" s="52">
        <f t="shared" si="144"/>
        <v>38.092681944823113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9.7324959255798944E-5</v>
      </c>
      <c r="CC100" s="52">
        <f t="shared" si="163"/>
        <v>2.8970467783797022E-4</v>
      </c>
      <c r="CD100" s="52">
        <f t="shared" si="163"/>
        <v>5.7471344180911438E-4</v>
      </c>
      <c r="CE100" s="52">
        <f t="shared" si="163"/>
        <v>9.4976616870565361E-4</v>
      </c>
      <c r="CF100" s="52">
        <f t="shared" si="163"/>
        <v>1.4121222207989878E-3</v>
      </c>
      <c r="CG100" s="52">
        <f t="shared" si="163"/>
        <v>1.9589773234589989E-3</v>
      </c>
      <c r="CH100" s="52">
        <f t="shared" si="163"/>
        <v>2.5873420376806909E-3</v>
      </c>
      <c r="CI100" s="52">
        <f t="shared" si="163"/>
        <v>3.2941607828231301E-3</v>
      </c>
      <c r="CJ100" s="52">
        <f t="shared" si="163"/>
        <v>4.076410788393694E-3</v>
      </c>
      <c r="CK100" s="52">
        <f t="shared" si="163"/>
        <v>4.9308978639063528E-3</v>
      </c>
      <c r="CL100" s="52">
        <f t="shared" si="163"/>
        <v>5.8543779028281282E-3</v>
      </c>
      <c r="CM100" s="52">
        <f t="shared" si="163"/>
        <v>6.8098739671310195E-3</v>
      </c>
      <c r="CN100" s="52">
        <f t="shared" si="163"/>
        <v>7.8172963847740907E-3</v>
      </c>
      <c r="CO100" s="52">
        <f t="shared" si="163"/>
        <v>8.8724897790444877E-3</v>
      </c>
      <c r="CP100" s="52">
        <f t="shared" si="163"/>
        <v>9.9712646631701287E-3</v>
      </c>
      <c r="CQ100" s="52">
        <f t="shared" si="163"/>
        <v>1.1109494632440025E-2</v>
      </c>
      <c r="CR100" s="52">
        <f t="shared" si="163"/>
        <v>1.2382208521705783E-2</v>
      </c>
      <c r="CS100" s="52">
        <f t="shared" si="163"/>
        <v>1.3706604941330447E-2</v>
      </c>
      <c r="CT100" s="52">
        <f t="shared" si="163"/>
        <v>1.5000156052941348E-2</v>
      </c>
      <c r="CU100" s="52">
        <f t="shared" si="163"/>
        <v>1.6262423274206794E-2</v>
      </c>
      <c r="CV100" s="69">
        <f t="shared" si="163"/>
        <v>1.7492639895538949E-2</v>
      </c>
      <c r="CW100" s="52">
        <f t="shared" ref="CW100:DP100" si="164">CW$50*CW25</f>
        <v>1.8680045011378987E-2</v>
      </c>
      <c r="CX100" s="52">
        <f t="shared" si="164"/>
        <v>1.9832937473089798E-2</v>
      </c>
      <c r="CY100" s="52">
        <f t="shared" si="164"/>
        <v>2.0950726790982917E-2</v>
      </c>
      <c r="CZ100" s="52">
        <f t="shared" si="164"/>
        <v>2.2032835357313835E-2</v>
      </c>
      <c r="DA100" s="52">
        <f t="shared" si="164"/>
        <v>2.3078698303550603E-2</v>
      </c>
      <c r="DB100" s="52">
        <f t="shared" si="164"/>
        <v>2.4087763358856949E-2</v>
      </c>
      <c r="DC100" s="52">
        <f t="shared" si="164"/>
        <v>2.5059490709781793E-2</v>
      </c>
      <c r="DD100" s="52">
        <f t="shared" si="164"/>
        <v>2.5993352861145479E-2</v>
      </c>
      <c r="DE100" s="52">
        <f t="shared" si="164"/>
        <v>2.6888834498114786E-2</v>
      </c>
      <c r="DF100" s="52">
        <f t="shared" si="164"/>
        <v>2.7745432349457064E-2</v>
      </c>
      <c r="DG100" s="52">
        <f t="shared" si="164"/>
        <v>2.8562655051965761E-2</v>
      </c>
      <c r="DH100" s="52">
        <f t="shared" si="164"/>
        <v>2.9340023016047764E-2</v>
      </c>
      <c r="DI100" s="52">
        <f t="shared" si="164"/>
        <v>3.0077068292464901E-2</v>
      </c>
      <c r="DJ100" s="52">
        <f t="shared" si="164"/>
        <v>3.0773334440220561E-2</v>
      </c>
      <c r="DK100" s="52">
        <f t="shared" si="164"/>
        <v>3.1428376395582443E-2</v>
      </c>
      <c r="DL100" s="52">
        <f t="shared" si="164"/>
        <v>3.2041760342235E-2</v>
      </c>
      <c r="DM100" s="52">
        <f t="shared" si="164"/>
        <v>3.2613063582550596E-2</v>
      </c>
      <c r="DN100" s="52">
        <f t="shared" si="164"/>
        <v>3.3141874409973023E-2</v>
      </c>
      <c r="DO100" s="52">
        <f t="shared" si="164"/>
        <v>3.3627791982504637E-2</v>
      </c>
      <c r="DP100" s="52">
        <f t="shared" si="164"/>
        <v>3.40704261972887E-2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6.3311097214277445E-3</v>
      </c>
      <c r="CC101" s="52">
        <f t="shared" si="165"/>
        <v>1.8845649833588617E-2</v>
      </c>
      <c r="CD101" s="52">
        <f t="shared" si="165"/>
        <v>3.7385824626030691E-2</v>
      </c>
      <c r="CE101" s="52">
        <f t="shared" si="165"/>
        <v>6.1783471267338533E-2</v>
      </c>
      <c r="CF101" s="52">
        <f t="shared" si="165"/>
        <v>9.1860307862516949E-2</v>
      </c>
      <c r="CG101" s="52">
        <f t="shared" si="165"/>
        <v>0.12743391285693026</v>
      </c>
      <c r="CH101" s="52">
        <f t="shared" si="165"/>
        <v>0.16830981952291824</v>
      </c>
      <c r="CI101" s="52">
        <f t="shared" si="165"/>
        <v>0.21428925853708894</v>
      </c>
      <c r="CJ101" s="52">
        <f t="shared" si="165"/>
        <v>0.26517559491703063</v>
      </c>
      <c r="CK101" s="52">
        <f t="shared" si="165"/>
        <v>0.32076104259642657</v>
      </c>
      <c r="CL101" s="52">
        <f t="shared" si="165"/>
        <v>0.38083456840798507</v>
      </c>
      <c r="CM101" s="52">
        <f t="shared" si="165"/>
        <v>0.44299077651483348</v>
      </c>
      <c r="CN101" s="52">
        <f t="shared" si="165"/>
        <v>0.50852485852930163</v>
      </c>
      <c r="CO101" s="52">
        <f t="shared" si="165"/>
        <v>0.57716650202481223</v>
      </c>
      <c r="CP101" s="52">
        <f t="shared" si="165"/>
        <v>0.64864317567298535</v>
      </c>
      <c r="CQ101" s="52">
        <f t="shared" si="165"/>
        <v>0.72268645171202106</v>
      </c>
      <c r="CR101" s="52">
        <f t="shared" si="165"/>
        <v>0.8054780741133063</v>
      </c>
      <c r="CS101" s="52">
        <f t="shared" si="165"/>
        <v>0.89163170943383896</v>
      </c>
      <c r="CT101" s="52">
        <f t="shared" si="165"/>
        <v>0.97577881908079689</v>
      </c>
      <c r="CU101" s="52">
        <f t="shared" si="165"/>
        <v>1.0578908727276839</v>
      </c>
      <c r="CV101" s="69">
        <f t="shared" si="165"/>
        <v>1.1379179949616336</v>
      </c>
      <c r="CW101" s="52">
        <f t="shared" ref="CW101:DP101" si="166">CW$50*CW26</f>
        <v>1.2151601754839949</v>
      </c>
      <c r="CX101" s="52">
        <f t="shared" si="166"/>
        <v>1.2901572649039237</v>
      </c>
      <c r="CY101" s="52">
        <f t="shared" si="166"/>
        <v>1.3628708511323149</v>
      </c>
      <c r="CZ101" s="52">
        <f t="shared" si="166"/>
        <v>1.4332633600665503</v>
      </c>
      <c r="DA101" s="52">
        <f t="shared" si="166"/>
        <v>1.501298046305642</v>
      </c>
      <c r="DB101" s="52">
        <f t="shared" si="166"/>
        <v>1.5669389839443841</v>
      </c>
      <c r="DC101" s="52">
        <f t="shared" si="166"/>
        <v>1.6301510574459814</v>
      </c>
      <c r="DD101" s="52">
        <f t="shared" si="166"/>
        <v>1.6908999525925241</v>
      </c>
      <c r="DE101" s="52">
        <f t="shared" si="166"/>
        <v>1.7491521475127974</v>
      </c>
      <c r="DF101" s="52">
        <f t="shared" si="166"/>
        <v>1.8048749037867906</v>
      </c>
      <c r="DG101" s="52">
        <f t="shared" si="166"/>
        <v>1.8580362576264116</v>
      </c>
      <c r="DH101" s="52">
        <f t="shared" si="166"/>
        <v>1.9086050111317754</v>
      </c>
      <c r="DI101" s="52">
        <f t="shared" si="166"/>
        <v>1.956550723622571</v>
      </c>
      <c r="DJ101" s="52">
        <f t="shared" si="166"/>
        <v>2.0018437030439236</v>
      </c>
      <c r="DK101" s="52">
        <f t="shared" si="166"/>
        <v>2.0444549974461617</v>
      </c>
      <c r="DL101" s="52">
        <f t="shared" si="166"/>
        <v>2.0843563865380696</v>
      </c>
      <c r="DM101" s="52">
        <f t="shared" si="166"/>
        <v>2.1215203733129182</v>
      </c>
      <c r="DN101" s="52">
        <f t="shared" si="166"/>
        <v>2.1559201757468549</v>
      </c>
      <c r="DO101" s="52">
        <f t="shared" si="166"/>
        <v>2.1875297185690799</v>
      </c>
      <c r="DP101" s="52">
        <f t="shared" si="166"/>
        <v>2.2163236251032759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1.5223685073791297E-2</v>
      </c>
      <c r="CC102" s="52">
        <f t="shared" si="167"/>
        <v>4.531594786716172E-2</v>
      </c>
      <c r="CD102" s="52">
        <f t="shared" si="167"/>
        <v>8.9897355341099994E-2</v>
      </c>
      <c r="CE102" s="52">
        <f t="shared" si="167"/>
        <v>0.14856354584350565</v>
      </c>
      <c r="CF102" s="52">
        <f t="shared" si="167"/>
        <v>0.22088582558400266</v>
      </c>
      <c r="CG102" s="52">
        <f t="shared" si="167"/>
        <v>0.30642554661292021</v>
      </c>
      <c r="CH102" s="52">
        <f t="shared" si="167"/>
        <v>0.40471509735037847</v>
      </c>
      <c r="CI102" s="52">
        <f t="shared" si="167"/>
        <v>0.5152765202636862</v>
      </c>
      <c r="CJ102" s="52">
        <f t="shared" si="167"/>
        <v>0.63763699002230256</v>
      </c>
      <c r="CK102" s="52">
        <f t="shared" si="167"/>
        <v>0.77129686757785942</v>
      </c>
      <c r="CL102" s="52">
        <f t="shared" si="167"/>
        <v>0.91574870595497082</v>
      </c>
      <c r="CM102" s="52">
        <f t="shared" si="167"/>
        <v>1.0652085288351694</v>
      </c>
      <c r="CN102" s="52">
        <f t="shared" si="167"/>
        <v>1.2227907332331822</v>
      </c>
      <c r="CO102" s="52">
        <f t="shared" si="167"/>
        <v>1.3878453302158185</v>
      </c>
      <c r="CP102" s="52">
        <f t="shared" si="167"/>
        <v>1.5597169953141383</v>
      </c>
      <c r="CQ102" s="52">
        <f t="shared" si="167"/>
        <v>1.7377602714297</v>
      </c>
      <c r="CR102" s="52">
        <f t="shared" si="167"/>
        <v>1.9368396811451229</v>
      </c>
      <c r="CS102" s="52">
        <f t="shared" si="167"/>
        <v>2.1440033332996582</v>
      </c>
      <c r="CT102" s="52">
        <f t="shared" si="167"/>
        <v>2.3463421259443997</v>
      </c>
      <c r="CU102" s="52">
        <f t="shared" si="167"/>
        <v>2.5437874555130304</v>
      </c>
      <c r="CV102" s="69">
        <f t="shared" si="167"/>
        <v>2.7362193923862881</v>
      </c>
      <c r="CW102" s="52">
        <f t="shared" ref="CW102:DP102" si="168">CW$50*CW27</f>
        <v>2.9219547030073438</v>
      </c>
      <c r="CX102" s="52">
        <f t="shared" si="168"/>
        <v>3.1022915035078547</v>
      </c>
      <c r="CY102" s="52">
        <f t="shared" si="168"/>
        <v>3.277137428793345</v>
      </c>
      <c r="CZ102" s="52">
        <f t="shared" si="168"/>
        <v>3.4464021287782272</v>
      </c>
      <c r="DA102" s="52">
        <f t="shared" si="168"/>
        <v>3.6099972460595882</v>
      </c>
      <c r="DB102" s="52">
        <f t="shared" si="168"/>
        <v>3.76783639378095</v>
      </c>
      <c r="DC102" s="52">
        <f t="shared" si="168"/>
        <v>3.9198351336847419</v>
      </c>
      <c r="DD102" s="52">
        <f t="shared" si="168"/>
        <v>4.0659109543519563</v>
      </c>
      <c r="DE102" s="52">
        <f t="shared" si="168"/>
        <v>4.2059832496277609</v>
      </c>
      <c r="DF102" s="52">
        <f t="shared" si="168"/>
        <v>4.3399732972315475</v>
      </c>
      <c r="DG102" s="52">
        <f t="shared" si="168"/>
        <v>4.4678042375502169</v>
      </c>
      <c r="DH102" s="52">
        <f t="shared" si="168"/>
        <v>4.5894010526131899</v>
      </c>
      <c r="DI102" s="52">
        <f t="shared" si="168"/>
        <v>4.7046905452479519</v>
      </c>
      <c r="DJ102" s="52">
        <f t="shared" si="168"/>
        <v>4.8136013184147268</v>
      </c>
      <c r="DK102" s="52">
        <f t="shared" si="168"/>
        <v>4.9160637547188619</v>
      </c>
      <c r="DL102" s="52">
        <f t="shared" si="168"/>
        <v>5.0120099960999118</v>
      </c>
      <c r="DM102" s="52">
        <f t="shared" si="168"/>
        <v>5.1013739236957285</v>
      </c>
      <c r="DN102" s="52">
        <f t="shared" si="168"/>
        <v>5.1840911378805412</v>
      </c>
      <c r="DO102" s="52">
        <f t="shared" si="168"/>
        <v>5.2600989384756556</v>
      </c>
      <c r="DP102" s="52">
        <f t="shared" si="168"/>
        <v>5.3293363051314868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7.5760522212298381E-4</v>
      </c>
      <c r="CC103" s="52">
        <f t="shared" si="169"/>
        <v>2.2551437830725363E-3</v>
      </c>
      <c r="CD103" s="52">
        <f t="shared" si="169"/>
        <v>4.4737332341900334E-3</v>
      </c>
      <c r="CE103" s="52">
        <f t="shared" si="169"/>
        <v>7.3932505567863268E-3</v>
      </c>
      <c r="CF103" s="52">
        <f t="shared" si="169"/>
        <v>1.0992361845653425E-2</v>
      </c>
      <c r="CG103" s="52">
        <f t="shared" si="169"/>
        <v>1.5249237827804315E-2</v>
      </c>
      <c r="CH103" s="52">
        <f t="shared" si="169"/>
        <v>2.0140607857982936E-2</v>
      </c>
      <c r="CI103" s="52">
        <f t="shared" si="169"/>
        <v>2.5642686425587573E-2</v>
      </c>
      <c r="CJ103" s="52">
        <f t="shared" si="169"/>
        <v>3.1731943423562441E-2</v>
      </c>
      <c r="CK103" s="52">
        <f t="shared" si="169"/>
        <v>3.8383514362765429E-2</v>
      </c>
      <c r="CL103" s="52">
        <f t="shared" si="169"/>
        <v>4.5572146193318043E-2</v>
      </c>
      <c r="CM103" s="52">
        <f t="shared" si="169"/>
        <v>5.3009999890551392E-2</v>
      </c>
      <c r="CN103" s="52">
        <f t="shared" si="169"/>
        <v>6.0852063122082398E-2</v>
      </c>
      <c r="CO103" s="52">
        <f t="shared" si="169"/>
        <v>6.9065989251224813E-2</v>
      </c>
      <c r="CP103" s="52">
        <f t="shared" si="169"/>
        <v>7.7619166118869515E-2</v>
      </c>
      <c r="CQ103" s="52">
        <f t="shared" si="169"/>
        <v>8.6479472614650291E-2</v>
      </c>
      <c r="CR103" s="52">
        <f t="shared" si="169"/>
        <v>9.6386640273893293E-2</v>
      </c>
      <c r="CS103" s="52">
        <f t="shared" si="169"/>
        <v>0.10669611947985395</v>
      </c>
      <c r="CT103" s="52">
        <f t="shared" si="169"/>
        <v>0.1167654900167958</v>
      </c>
      <c r="CU103" s="52">
        <f t="shared" si="169"/>
        <v>0.12659133783484552</v>
      </c>
      <c r="CV103" s="69">
        <f t="shared" si="169"/>
        <v>0.13616769464804604</v>
      </c>
      <c r="CW103" s="52">
        <f t="shared" ref="CW103:DP103" si="170">CW$50*CW28</f>
        <v>0.14541079450048558</v>
      </c>
      <c r="CX103" s="52">
        <f t="shared" si="170"/>
        <v>0.15438523801648726</v>
      </c>
      <c r="CY103" s="52">
        <f t="shared" si="170"/>
        <v>0.16308642865601641</v>
      </c>
      <c r="CZ103" s="52">
        <f t="shared" si="170"/>
        <v>0.17150987015576175</v>
      </c>
      <c r="DA103" s="52">
        <f t="shared" si="170"/>
        <v>0.17965116541807336</v>
      </c>
      <c r="DB103" s="52">
        <f t="shared" si="170"/>
        <v>0.18750601540935508</v>
      </c>
      <c r="DC103" s="52">
        <f t="shared" si="170"/>
        <v>0.19507021806784763</v>
      </c>
      <c r="DD103" s="52">
        <f t="shared" si="170"/>
        <v>0.20233966722072752</v>
      </c>
      <c r="DE103" s="52">
        <f t="shared" si="170"/>
        <v>0.20931035151045935</v>
      </c>
      <c r="DF103" s="52">
        <f t="shared" si="170"/>
        <v>0.21597835333032725</v>
      </c>
      <c r="DG103" s="52">
        <f t="shared" si="170"/>
        <v>0.22233984776908453</v>
      </c>
      <c r="DH103" s="52">
        <f t="shared" si="170"/>
        <v>0.22839110156464726</v>
      </c>
      <c r="DI103" s="52">
        <f t="shared" si="170"/>
        <v>0.2341284720667719</v>
      </c>
      <c r="DJ103" s="52">
        <f t="shared" si="170"/>
        <v>0.23954840620864734</v>
      </c>
      <c r="DK103" s="52">
        <f t="shared" si="170"/>
        <v>0.24464743948733064</v>
      </c>
      <c r="DL103" s="52">
        <f t="shared" si="170"/>
        <v>0.24942219495297646</v>
      </c>
      <c r="DM103" s="52">
        <f t="shared" si="170"/>
        <v>0.25386938220677524</v>
      </c>
      <c r="DN103" s="52">
        <f t="shared" si="170"/>
        <v>0.25798579640755021</v>
      </c>
      <c r="DO103" s="52">
        <f t="shared" si="170"/>
        <v>0.26176831728694461</v>
      </c>
      <c r="DP103" s="52">
        <f t="shared" si="170"/>
        <v>0.26521390817313589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1.7639139516463407E-3</v>
      </c>
      <c r="CC106" s="52">
        <f t="shared" si="175"/>
        <v>5.2505968356226784E-3</v>
      </c>
      <c r="CD106" s="52">
        <f t="shared" si="175"/>
        <v>1.0416085102500382E-2</v>
      </c>
      <c r="CE106" s="52">
        <f t="shared" si="175"/>
        <v>1.7213526813593543E-2</v>
      </c>
      <c r="CF106" s="52">
        <f t="shared" si="175"/>
        <v>2.5593250752362736E-2</v>
      </c>
      <c r="CG106" s="52">
        <f t="shared" si="175"/>
        <v>3.5504432349425775E-2</v>
      </c>
      <c r="CH106" s="52">
        <f t="shared" si="175"/>
        <v>4.6892891123138207E-2</v>
      </c>
      <c r="CI106" s="52">
        <f t="shared" si="175"/>
        <v>5.9703247843299077E-2</v>
      </c>
      <c r="CJ106" s="52">
        <f t="shared" si="175"/>
        <v>7.3880717929618492E-2</v>
      </c>
      <c r="CK106" s="52">
        <f t="shared" si="175"/>
        <v>8.9367409992204216E-2</v>
      </c>
      <c r="CL106" s="52">
        <f t="shared" si="175"/>
        <v>0.10610452796458052</v>
      </c>
      <c r="CM106" s="52">
        <f t="shared" si="175"/>
        <v>0.12342190319344934</v>
      </c>
      <c r="CN106" s="52">
        <f t="shared" si="175"/>
        <v>0.14168038972424152</v>
      </c>
      <c r="CO106" s="52">
        <f t="shared" si="175"/>
        <v>0.1608046756635414</v>
      </c>
      <c r="CP106" s="52">
        <f t="shared" si="175"/>
        <v>0.18071883090848517</v>
      </c>
      <c r="CQ106" s="52">
        <f t="shared" si="175"/>
        <v>0.20134806865314442</v>
      </c>
      <c r="CR106" s="52">
        <f t="shared" si="175"/>
        <v>0.22441468797563019</v>
      </c>
      <c r="CS106" s="52">
        <f t="shared" si="175"/>
        <v>0.24841799956137037</v>
      </c>
      <c r="CT106" s="52">
        <f t="shared" si="175"/>
        <v>0.27186227192876045</v>
      </c>
      <c r="CU106" s="52">
        <f t="shared" si="175"/>
        <v>0.29473955622788867</v>
      </c>
      <c r="CV106" s="69">
        <f t="shared" si="175"/>
        <v>0.31703595664262313</v>
      </c>
      <c r="CW106" s="52">
        <f t="shared" ref="CW106:DP106" si="176">CW$50*CW31</f>
        <v>0.33855644291975129</v>
      </c>
      <c r="CX106" s="52">
        <f t="shared" si="176"/>
        <v>0.35945142313355932</v>
      </c>
      <c r="CY106" s="52">
        <f t="shared" si="176"/>
        <v>0.37971019527083544</v>
      </c>
      <c r="CZ106" s="52">
        <f t="shared" si="176"/>
        <v>0.39932229079024251</v>
      </c>
      <c r="DA106" s="52">
        <f t="shared" si="176"/>
        <v>0.41827747203545901</v>
      </c>
      <c r="DB106" s="52">
        <f t="shared" si="176"/>
        <v>0.43656572967033291</v>
      </c>
      <c r="DC106" s="52">
        <f t="shared" si="176"/>
        <v>0.45417728013589903</v>
      </c>
      <c r="DD106" s="52">
        <f t="shared" si="176"/>
        <v>0.47110256312908694</v>
      </c>
      <c r="DE106" s="52">
        <f t="shared" si="176"/>
        <v>0.48733223910297291</v>
      </c>
      <c r="DF106" s="52">
        <f t="shared" si="176"/>
        <v>0.5028571867884033</v>
      </c>
      <c r="DG106" s="52">
        <f t="shared" si="176"/>
        <v>0.51766850073684778</v>
      </c>
      <c r="DH106" s="52">
        <f t="shared" si="176"/>
        <v>0.53175748888430963</v>
      </c>
      <c r="DI106" s="52">
        <f t="shared" si="176"/>
        <v>0.54511567013615292</v>
      </c>
      <c r="DJ106" s="52">
        <f t="shared" si="176"/>
        <v>0.55773477197268495</v>
      </c>
      <c r="DK106" s="52">
        <f t="shared" si="176"/>
        <v>0.56960672807532964</v>
      </c>
      <c r="DL106" s="52">
        <f t="shared" si="176"/>
        <v>0.58072367597327468</v>
      </c>
      <c r="DM106" s="52">
        <f t="shared" si="176"/>
        <v>0.59107795471039515</v>
      </c>
      <c r="DN106" s="52">
        <f t="shared" si="176"/>
        <v>0.60066210253233721</v>
      </c>
      <c r="DO106" s="52">
        <f t="shared" si="176"/>
        <v>0.60946885459360312</v>
      </c>
      <c r="DP106" s="52">
        <f t="shared" si="176"/>
        <v>0.61749114068448707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2.6826919662274875E-2</v>
      </c>
      <c r="CC107" s="52">
        <f t="shared" si="177"/>
        <v>7.98549948294109E-2</v>
      </c>
      <c r="CD107" s="52">
        <f t="shared" si="177"/>
        <v>0.15841559503477476</v>
      </c>
      <c r="CE107" s="52">
        <f t="shared" si="177"/>
        <v>0.26179616103250553</v>
      </c>
      <c r="CF107" s="52">
        <f t="shared" si="177"/>
        <v>0.38924125589531589</v>
      </c>
      <c r="CG107" s="52">
        <f t="shared" si="177"/>
        <v>0.53997790164521975</v>
      </c>
      <c r="CH107" s="52">
        <f t="shared" si="177"/>
        <v>0.71318208108626324</v>
      </c>
      <c r="CI107" s="52">
        <f t="shared" si="177"/>
        <v>0.90801154555990327</v>
      </c>
      <c r="CJ107" s="52">
        <f t="shared" si="177"/>
        <v>1.1236330902871898</v>
      </c>
      <c r="CK107" s="52">
        <f t="shared" si="177"/>
        <v>1.3591662598103456</v>
      </c>
      <c r="CL107" s="52">
        <f t="shared" si="177"/>
        <v>1.6137168396750148</v>
      </c>
      <c r="CM107" s="52">
        <f t="shared" si="177"/>
        <v>1.8770924049018372</v>
      </c>
      <c r="CN107" s="52">
        <f t="shared" si="177"/>
        <v>2.1547810930938658</v>
      </c>
      <c r="CO107" s="52">
        <f t="shared" si="177"/>
        <v>2.4456375047760357</v>
      </c>
      <c r="CP107" s="52">
        <f t="shared" si="177"/>
        <v>2.7485068382826681</v>
      </c>
      <c r="CQ107" s="52">
        <f t="shared" si="177"/>
        <v>3.0622516800610389</v>
      </c>
      <c r="CR107" s="52">
        <f t="shared" si="177"/>
        <v>3.4130660397224286</v>
      </c>
      <c r="CS107" s="52">
        <f t="shared" si="177"/>
        <v>3.7781263143113271</v>
      </c>
      <c r="CT107" s="52">
        <f t="shared" si="177"/>
        <v>4.1346843032956819</v>
      </c>
      <c r="CU107" s="52">
        <f t="shared" si="177"/>
        <v>4.4826191146343621</v>
      </c>
      <c r="CV107" s="69">
        <f t="shared" si="177"/>
        <v>4.8217194103861578</v>
      </c>
      <c r="CW107" s="52">
        <f t="shared" ref="CW107:DP107" si="178">CW$50*CW32</f>
        <v>5.149019024922775</v>
      </c>
      <c r="CX107" s="52">
        <f t="shared" si="178"/>
        <v>5.4668054764769822</v>
      </c>
      <c r="CY107" s="52">
        <f t="shared" si="178"/>
        <v>5.7749160008456935</v>
      </c>
      <c r="CZ107" s="52">
        <f t="shared" si="178"/>
        <v>6.0731913846403121</v>
      </c>
      <c r="DA107" s="52">
        <f t="shared" si="178"/>
        <v>6.3614759259438554</v>
      </c>
      <c r="DB107" s="52">
        <f t="shared" si="178"/>
        <v>6.6396173953028503</v>
      </c>
      <c r="DC107" s="52">
        <f t="shared" si="178"/>
        <v>6.9074669970517739</v>
      </c>
      <c r="DD107" s="52">
        <f t="shared" si="178"/>
        <v>7.1648793309673424</v>
      </c>
      <c r="DE107" s="52">
        <f t="shared" si="178"/>
        <v>7.4117123542504908</v>
      </c>
      <c r="DF107" s="52">
        <f t="shared" si="178"/>
        <v>7.6478273438333639</v>
      </c>
      <c r="DG107" s="52">
        <f t="shared" si="178"/>
        <v>7.8730888590092007</v>
      </c>
      <c r="DH107" s="52">
        <f t="shared" si="178"/>
        <v>8.0873647043824572</v>
      </c>
      <c r="DI107" s="52">
        <f t="shared" si="178"/>
        <v>8.2905258931370653</v>
      </c>
      <c r="DJ107" s="52">
        <f t="shared" si="178"/>
        <v>8.4824466106203325</v>
      </c>
      <c r="DK107" s="52">
        <f t="shared" si="178"/>
        <v>8.6630041782400262</v>
      </c>
      <c r="DL107" s="52">
        <f t="shared" si="178"/>
        <v>8.8320790176728163</v>
      </c>
      <c r="DM107" s="52">
        <f t="shared" si="178"/>
        <v>8.9895546153811257</v>
      </c>
      <c r="DN107" s="52">
        <f t="shared" si="178"/>
        <v>9.1353174874365521</v>
      </c>
      <c r="DO107" s="52">
        <f t="shared" si="178"/>
        <v>9.2692571446475203</v>
      </c>
      <c r="DP107" s="52">
        <f t="shared" si="178"/>
        <v>9.3912660579888207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1.2734417558067209E-4</v>
      </c>
      <c r="CC112" s="52">
        <f t="shared" si="187"/>
        <v>3.7906209921112667E-4</v>
      </c>
      <c r="CD112" s="52">
        <f t="shared" si="187"/>
        <v>7.5197986212310213E-4</v>
      </c>
      <c r="CE112" s="52">
        <f t="shared" si="187"/>
        <v>1.2427150308930495E-3</v>
      </c>
      <c r="CF112" s="52">
        <f t="shared" si="187"/>
        <v>1.8476816368775445E-3</v>
      </c>
      <c r="CG112" s="52">
        <f t="shared" si="187"/>
        <v>2.5632104461657287E-3</v>
      </c>
      <c r="CH112" s="52">
        <f t="shared" si="187"/>
        <v>3.3853899477901098E-3</v>
      </c>
      <c r="CI112" s="52">
        <f t="shared" si="187"/>
        <v>4.310222088213184E-3</v>
      </c>
      <c r="CJ112" s="52">
        <f t="shared" si="187"/>
        <v>5.3337517441110283E-3</v>
      </c>
      <c r="CK112" s="52">
        <f t="shared" si="187"/>
        <v>6.4517994988447722E-3</v>
      </c>
      <c r="CL112" s="52">
        <f t="shared" si="187"/>
        <v>7.660120623466187E-3</v>
      </c>
      <c r="CM112" s="52">
        <f t="shared" si="187"/>
        <v>8.9103328969635295E-3</v>
      </c>
      <c r="CN112" s="52">
        <f t="shared" si="187"/>
        <v>1.0228487851429647E-2</v>
      </c>
      <c r="CO112" s="52">
        <f t="shared" si="187"/>
        <v>1.1609148412698037E-2</v>
      </c>
      <c r="CP112" s="52">
        <f t="shared" si="187"/>
        <v>1.30468328755291E-2</v>
      </c>
      <c r="CQ112" s="52">
        <f t="shared" si="187"/>
        <v>1.4536142073973505E-2</v>
      </c>
      <c r="CR112" s="52">
        <f t="shared" si="187"/>
        <v>1.6201415835379804E-2</v>
      </c>
      <c r="CS112" s="52">
        <f t="shared" si="187"/>
        <v>1.7934313249246926E-2</v>
      </c>
      <c r="CT112" s="52">
        <f t="shared" si="187"/>
        <v>1.9626851331349813E-2</v>
      </c>
      <c r="CU112" s="52">
        <f t="shared" si="187"/>
        <v>2.127845622164394E-2</v>
      </c>
      <c r="CV112" s="69">
        <f t="shared" si="187"/>
        <v>2.2888124724226425E-2</v>
      </c>
      <c r="CW112" s="52">
        <f t="shared" ref="CW112:DP112" si="188">CW$50*CW37</f>
        <v>2.4441776806006388E-2</v>
      </c>
      <c r="CX112" s="52">
        <f t="shared" si="188"/>
        <v>2.5950271042144347E-2</v>
      </c>
      <c r="CY112" s="52">
        <f t="shared" si="188"/>
        <v>2.7412834810456428E-2</v>
      </c>
      <c r="CZ112" s="52">
        <f t="shared" si="188"/>
        <v>2.8828712344049982E-2</v>
      </c>
      <c r="DA112" s="52">
        <f t="shared" si="188"/>
        <v>3.0197164544567688E-2</v>
      </c>
      <c r="DB112" s="52">
        <f t="shared" si="188"/>
        <v>3.1517468797020741E-2</v>
      </c>
      <c r="DC112" s="52">
        <f t="shared" si="188"/>
        <v>3.2788918786200591E-2</v>
      </c>
      <c r="DD112" s="52">
        <f t="shared" si="188"/>
        <v>3.4010824314656442E-2</v>
      </c>
      <c r="DE112" s="52">
        <f t="shared" si="188"/>
        <v>3.5182511122228297E-2</v>
      </c>
      <c r="DF112" s="52">
        <f t="shared" si="188"/>
        <v>3.6303320707122708E-2</v>
      </c>
      <c r="DG112" s="52">
        <f t="shared" si="188"/>
        <v>3.7372610148521342E-2</v>
      </c>
      <c r="DH112" s="52">
        <f t="shared" si="188"/>
        <v>3.8389751930709655E-2</v>
      </c>
      <c r="DI112" s="52">
        <f t="shared" si="188"/>
        <v>3.9354133768715688E-2</v>
      </c>
      <c r="DJ112" s="52">
        <f t="shared" si="188"/>
        <v>4.0265158435447229E-2</v>
      </c>
      <c r="DK112" s="52">
        <f t="shared" si="188"/>
        <v>4.1122243590315549E-2</v>
      </c>
      <c r="DL112" s="52">
        <f t="shared" si="188"/>
        <v>4.1924821609337269E-2</v>
      </c>
      <c r="DM112" s="52">
        <f t="shared" si="188"/>
        <v>4.2672339416699942E-2</v>
      </c>
      <c r="DN112" s="52">
        <f t="shared" si="188"/>
        <v>4.3364258317783164E-2</v>
      </c>
      <c r="DO112" s="52">
        <f t="shared" si="188"/>
        <v>4.4000053833623702E-2</v>
      </c>
      <c r="DP112" s="52">
        <f t="shared" si="188"/>
        <v>4.4579215536813592E-2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3.4799444033289079E-2</v>
      </c>
      <c r="CC114" s="52">
        <f t="shared" si="191"/>
        <v>0.10358660100855675</v>
      </c>
      <c r="CD114" s="52">
        <f t="shared" si="191"/>
        <v>0.2054941343550942</v>
      </c>
      <c r="CE114" s="52">
        <f t="shared" si="191"/>
        <v>0.33959772380397357</v>
      </c>
      <c r="CF114" s="52">
        <f t="shared" si="191"/>
        <v>0.504917428855027</v>
      </c>
      <c r="CG114" s="52">
        <f t="shared" si="191"/>
        <v>0.70045055504230269</v>
      </c>
      <c r="CH114" s="52">
        <f t="shared" si="191"/>
        <v>0.92512820065609791</v>
      </c>
      <c r="CI114" s="52">
        <f t="shared" si="191"/>
        <v>1.177857814429847</v>
      </c>
      <c r="CJ114" s="52">
        <f t="shared" si="191"/>
        <v>1.4575585766705561</v>
      </c>
      <c r="CK114" s="52">
        <f t="shared" si="191"/>
        <v>1.7630883748728594</v>
      </c>
      <c r="CL114" s="52">
        <f t="shared" si="191"/>
        <v>2.093287248584724</v>
      </c>
      <c r="CM114" s="52">
        <f t="shared" si="191"/>
        <v>2.4349337498315786</v>
      </c>
      <c r="CN114" s="52">
        <f t="shared" si="191"/>
        <v>2.7951470014858506</v>
      </c>
      <c r="CO114" s="52">
        <f t="shared" si="191"/>
        <v>3.1724412099704136</v>
      </c>
      <c r="CP114" s="52">
        <f t="shared" si="191"/>
        <v>3.5653183853393378</v>
      </c>
      <c r="CQ114" s="52">
        <f t="shared" si="191"/>
        <v>3.9723030932241232</v>
      </c>
      <c r="CR114" s="52">
        <f t="shared" si="191"/>
        <v>4.4273737770297741</v>
      </c>
      <c r="CS114" s="52">
        <f t="shared" si="191"/>
        <v>4.9009240300690102</v>
      </c>
      <c r="CT114" s="52">
        <f t="shared" si="191"/>
        <v>5.3634452564523674</v>
      </c>
      <c r="CU114" s="52">
        <f t="shared" si="191"/>
        <v>5.8147806369895543</v>
      </c>
      <c r="CV114" s="69">
        <f t="shared" si="191"/>
        <v>6.2546560275391734</v>
      </c>
      <c r="CW114" s="52">
        <f t="shared" ref="CW114:DP114" si="192">CW$50*CW39</f>
        <v>6.6792237662721794</v>
      </c>
      <c r="CX114" s="52">
        <f t="shared" si="192"/>
        <v>7.0914511846496051</v>
      </c>
      <c r="CY114" s="52">
        <f t="shared" si="192"/>
        <v>7.4911271475934287</v>
      </c>
      <c r="CZ114" s="52">
        <f t="shared" si="192"/>
        <v>7.8780451260844586</v>
      </c>
      <c r="DA114" s="52">
        <f t="shared" si="192"/>
        <v>8.2520031461273859</v>
      </c>
      <c r="DB114" s="52">
        <f t="shared" si="192"/>
        <v>8.6128037381501237</v>
      </c>
      <c r="DC114" s="52">
        <f t="shared" si="192"/>
        <v>8.9602538868344688</v>
      </c>
      <c r="DD114" s="52">
        <f t="shared" si="192"/>
        <v>9.2941649813747045</v>
      </c>
      <c r="DE114" s="52">
        <f t="shared" si="192"/>
        <v>9.6143527661612147</v>
      </c>
      <c r="DF114" s="52">
        <f t="shared" si="192"/>
        <v>9.9206372918857415</v>
      </c>
      <c r="DG114" s="52">
        <f t="shared" si="192"/>
        <v>10.21284286706547</v>
      </c>
      <c r="DH114" s="52">
        <f t="shared" si="192"/>
        <v>10.490798009982543</v>
      </c>
      <c r="DI114" s="52">
        <f t="shared" si="192"/>
        <v>10.754335401036217</v>
      </c>
      <c r="DJ114" s="52">
        <f t="shared" si="192"/>
        <v>11.00329183550452</v>
      </c>
      <c r="DK114" s="52">
        <f t="shared" si="192"/>
        <v>11.237508176712122</v>
      </c>
      <c r="DL114" s="52">
        <f t="shared" si="192"/>
        <v>11.456829309602108</v>
      </c>
      <c r="DM114" s="52">
        <f t="shared" si="192"/>
        <v>11.661104094707808</v>
      </c>
      <c r="DN114" s="52">
        <f t="shared" si="192"/>
        <v>11.850185322522323</v>
      </c>
      <c r="DO114" s="52">
        <f t="shared" si="192"/>
        <v>12.023929668262678</v>
      </c>
      <c r="DP114" s="52">
        <f t="shared" si="192"/>
        <v>12.182197647025578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0.11371622473966835</v>
      </c>
      <c r="CC120" s="54">
        <f t="shared" si="204"/>
        <v>0.33966949400311935</v>
      </c>
      <c r="CD120" s="54">
        <f t="shared" si="204"/>
        <v>0.67625506305194172</v>
      </c>
      <c r="CE120" s="54">
        <f t="shared" si="204"/>
        <v>1.1217347216808411</v>
      </c>
      <c r="CF120" s="54">
        <f t="shared" si="204"/>
        <v>1.6742376600504434</v>
      </c>
      <c r="CG120" s="54">
        <f t="shared" si="204"/>
        <v>2.3318660692122828</v>
      </c>
      <c r="CH120" s="54">
        <f t="shared" si="204"/>
        <v>3.0925480655819628</v>
      </c>
      <c r="CI120" s="54">
        <f t="shared" si="204"/>
        <v>3.9541756157294166</v>
      </c>
      <c r="CJ120" s="54">
        <f t="shared" si="204"/>
        <v>4.9147216530096021</v>
      </c>
      <c r="CK120" s="54">
        <f t="shared" si="204"/>
        <v>5.97199318867305</v>
      </c>
      <c r="CL120" s="54">
        <f t="shared" si="204"/>
        <v>7.1237740325515011</v>
      </c>
      <c r="CM120" s="54">
        <f t="shared" si="204"/>
        <v>8.3266377226625821</v>
      </c>
      <c r="CN120" s="54">
        <f t="shared" si="204"/>
        <v>9.6062734471903912</v>
      </c>
      <c r="CO120" s="54">
        <f t="shared" si="204"/>
        <v>10.959221721687332</v>
      </c>
      <c r="CP120" s="54">
        <f t="shared" si="204"/>
        <v>12.381975707348522</v>
      </c>
      <c r="CQ120" s="54">
        <f t="shared" si="204"/>
        <v>13.871098092135869</v>
      </c>
      <c r="CR120" s="54">
        <f t="shared" si="204"/>
        <v>15.547644248674588</v>
      </c>
      <c r="CS120" s="54">
        <f t="shared" si="204"/>
        <v>17.310965446881884</v>
      </c>
      <c r="CT120" s="54">
        <f t="shared" si="204"/>
        <v>19.058513294893359</v>
      </c>
      <c r="CU120" s="54">
        <f t="shared" si="204"/>
        <v>20.790233032271974</v>
      </c>
      <c r="CV120" s="70">
        <f t="shared" ref="CV120:DP120" si="205">CV127</f>
        <v>22.505646631911539</v>
      </c>
      <c r="CW120" s="58">
        <f t="shared" si="205"/>
        <v>24.191321335679554</v>
      </c>
      <c r="CX120" s="58">
        <f t="shared" si="205"/>
        <v>25.858311387074266</v>
      </c>
      <c r="CY120" s="58">
        <f t="shared" si="205"/>
        <v>27.506297103508594</v>
      </c>
      <c r="CZ120" s="58">
        <f t="shared" si="205"/>
        <v>29.134965776493825</v>
      </c>
      <c r="DA120" s="58">
        <f t="shared" si="205"/>
        <v>30.744011594366903</v>
      </c>
      <c r="DB120" s="58">
        <f t="shared" si="205"/>
        <v>32.3331355656752</v>
      </c>
      <c r="DC120" s="58">
        <f t="shared" si="205"/>
        <v>33.90204544321449</v>
      </c>
      <c r="DD120" s="58">
        <f t="shared" si="205"/>
        <v>35.450455648714737</v>
      </c>
      <c r="DE120" s="58">
        <f t="shared" si="205"/>
        <v>36.978087198169519</v>
      </c>
      <c r="DF120" s="58">
        <f t="shared" si="205"/>
        <v>38.484667627803752</v>
      </c>
      <c r="DG120" s="58">
        <f t="shared" si="205"/>
        <v>39.969930920675694</v>
      </c>
      <c r="DH120" s="58">
        <f t="shared" si="205"/>
        <v>41.43361743390782</v>
      </c>
      <c r="DI120" s="58">
        <f t="shared" si="205"/>
        <v>42.875473826542603</v>
      </c>
      <c r="DJ120" s="58">
        <f t="shared" si="205"/>
        <v>44.295252988018262</v>
      </c>
      <c r="DK120" s="58">
        <f t="shared" si="205"/>
        <v>45.69271396725955</v>
      </c>
      <c r="DL120" s="58">
        <f t="shared" si="205"/>
        <v>47.067621902380182</v>
      </c>
      <c r="DM120" s="58">
        <f t="shared" si="205"/>
        <v>48.419747950990839</v>
      </c>
      <c r="DN120" s="58">
        <f t="shared" si="205"/>
        <v>49.748869221109587</v>
      </c>
      <c r="DO120" s="58">
        <f t="shared" si="205"/>
        <v>51.054768702669449</v>
      </c>
      <c r="DP120" s="58">
        <f t="shared" si="205"/>
        <v>52.337235199619251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1.3204655282143544E-4</v>
      </c>
      <c r="CC121" s="52">
        <f t="shared" si="206"/>
        <v>3.9305954338192173E-4</v>
      </c>
      <c r="CD121" s="52">
        <f t="shared" si="206"/>
        <v>7.7974786150772986E-4</v>
      </c>
      <c r="CE121" s="52">
        <f t="shared" si="206"/>
        <v>1.2886041722799991E-3</v>
      </c>
      <c r="CF121" s="52">
        <f t="shared" si="206"/>
        <v>1.9159100897126347E-3</v>
      </c>
      <c r="CG121" s="52">
        <f t="shared" si="206"/>
        <v>2.6578608878555488E-3</v>
      </c>
      <c r="CH121" s="52">
        <f t="shared" si="206"/>
        <v>3.5104006172534527E-3</v>
      </c>
      <c r="CI121" s="52">
        <f t="shared" si="206"/>
        <v>4.4693835901651073E-3</v>
      </c>
      <c r="CJ121" s="52">
        <f t="shared" si="206"/>
        <v>5.5307086343262448E-3</v>
      </c>
      <c r="CK121" s="52">
        <f t="shared" si="206"/>
        <v>6.690042001786075E-3</v>
      </c>
      <c r="CL121" s="52">
        <f t="shared" si="206"/>
        <v>7.9429822205281612E-3</v>
      </c>
      <c r="CM121" s="52">
        <f t="shared" si="206"/>
        <v>9.239360482491089E-3</v>
      </c>
      <c r="CN121" s="52">
        <f t="shared" si="206"/>
        <v>1.0606190312187401E-2</v>
      </c>
      <c r="CO121" s="52">
        <f t="shared" si="206"/>
        <v>1.2037833863222883E-2</v>
      </c>
      <c r="CP121" s="52">
        <f t="shared" si="206"/>
        <v>1.3528607010060013E-2</v>
      </c>
      <c r="CQ121" s="52">
        <f t="shared" si="206"/>
        <v>1.50729112143403E-2</v>
      </c>
      <c r="CR121" s="52">
        <f t="shared" si="206"/>
        <v>1.6799677740528107E-2</v>
      </c>
      <c r="CS121" s="52">
        <f t="shared" si="206"/>
        <v>1.8596565025328776E-2</v>
      </c>
      <c r="CT121" s="52">
        <f t="shared" si="206"/>
        <v>2.0351602648695441E-2</v>
      </c>
      <c r="CU121" s="52">
        <f t="shared" si="206"/>
        <v>2.2064195559929188E-2</v>
      </c>
      <c r="CV121" s="69">
        <f t="shared" ref="CV121:DP121" si="207">CV$50*CV46</f>
        <v>2.3733303518593606E-2</v>
      </c>
      <c r="CW121" s="52">
        <f t="shared" si="207"/>
        <v>2.5344326564974921E-2</v>
      </c>
      <c r="CX121" s="52">
        <f t="shared" si="207"/>
        <v>2.6908524243625994E-2</v>
      </c>
      <c r="CY121" s="52">
        <f t="shared" si="207"/>
        <v>2.8425095402114461E-2</v>
      </c>
      <c r="CZ121" s="52">
        <f t="shared" si="207"/>
        <v>2.9893256365706434E-2</v>
      </c>
      <c r="DA121" s="52">
        <f t="shared" si="207"/>
        <v>3.1312240743714352E-2</v>
      </c>
      <c r="DB121" s="52">
        <f t="shared" si="207"/>
        <v>3.2681299237492613E-2</v>
      </c>
      <c r="DC121" s="52">
        <f t="shared" si="207"/>
        <v>3.3999699450069996E-2</v>
      </c>
      <c r="DD121" s="52">
        <f t="shared" si="207"/>
        <v>3.5266725697405799E-2</v>
      </c>
      <c r="DE121" s="52">
        <f t="shared" si="207"/>
        <v>3.6481678821258745E-2</v>
      </c>
      <c r="DF121" s="52">
        <f t="shared" si="207"/>
        <v>3.7643876003655784E-2</v>
      </c>
      <c r="DG121" s="52">
        <f t="shared" si="207"/>
        <v>3.8752650582950153E-2</v>
      </c>
      <c r="DH121" s="52">
        <f t="shared" si="207"/>
        <v>3.9807351871455753E-2</v>
      </c>
      <c r="DI121" s="52">
        <f t="shared" si="207"/>
        <v>4.0807344974647386E-2</v>
      </c>
      <c r="DJ121" s="52">
        <f t="shared" si="207"/>
        <v>4.1752010611914699E-2</v>
      </c>
      <c r="DK121" s="52">
        <f t="shared" si="207"/>
        <v>4.2640744938857618E-2</v>
      </c>
      <c r="DL121" s="52">
        <f t="shared" si="207"/>
        <v>4.3472959371114381E-2</v>
      </c>
      <c r="DM121" s="52">
        <f t="shared" si="207"/>
        <v>4.4248080409707527E-2</v>
      </c>
      <c r="DN121" s="52">
        <f t="shared" si="207"/>
        <v>4.4965549467899012E-2</v>
      </c>
      <c r="DO121" s="52">
        <f t="shared" si="207"/>
        <v>4.5624822699542676E-2</v>
      </c>
      <c r="DP121" s="52">
        <f t="shared" si="207"/>
        <v>4.6225370828922724E-2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5.2690326977793349E-2</v>
      </c>
      <c r="CC124" s="58">
        <f t="shared" si="209"/>
        <v>0.15684192748705844</v>
      </c>
      <c r="CD124" s="58">
        <f t="shared" si="209"/>
        <v>0.31114155504412361</v>
      </c>
      <c r="CE124" s="58">
        <f t="shared" si="209"/>
        <v>0.51418968334749315</v>
      </c>
      <c r="CF124" s="58">
        <f t="shared" si="209"/>
        <v>0.76450257072235106</v>
      </c>
      <c r="CG124" s="58">
        <f t="shared" si="209"/>
        <v>1.0605620233947024</v>
      </c>
      <c r="CH124" s="58">
        <f t="shared" si="209"/>
        <v>1.4007496022728916</v>
      </c>
      <c r="CI124" s="58">
        <f t="shared" si="209"/>
        <v>1.783411060139052</v>
      </c>
      <c r="CJ124" s="58">
        <f t="shared" si="209"/>
        <v>2.2069099127156369</v>
      </c>
      <c r="CK124" s="58">
        <f t="shared" si="209"/>
        <v>2.6695168714170121</v>
      </c>
      <c r="CL124" s="58">
        <f t="shared" si="209"/>
        <v>3.169475623830817</v>
      </c>
      <c r="CM124" s="58">
        <f t="shared" si="209"/>
        <v>3.6867673898801745</v>
      </c>
      <c r="CN124" s="58">
        <f t="shared" si="209"/>
        <v>4.2321713334961064</v>
      </c>
      <c r="CO124" s="58">
        <f t="shared" si="209"/>
        <v>4.8034377937551396</v>
      </c>
      <c r="CP124" s="58">
        <f t="shared" si="209"/>
        <v>5.3982986430404925</v>
      </c>
      <c r="CQ124" s="58">
        <f t="shared" si="209"/>
        <v>6.0145199054519738</v>
      </c>
      <c r="CR124" s="58">
        <f t="shared" si="209"/>
        <v>6.7035488193849275</v>
      </c>
      <c r="CS124" s="58">
        <f t="shared" si="209"/>
        <v>7.4205579086446738</v>
      </c>
      <c r="CT124" s="58">
        <f t="shared" si="209"/>
        <v>8.1208677937392864</v>
      </c>
      <c r="CU124" s="58">
        <f t="shared" si="209"/>
        <v>8.8042410325301788</v>
      </c>
      <c r="CV124" s="70">
        <f t="shared" ref="CV124:DP124" si="210">CV50*CV45</f>
        <v>9.4702625395224374</v>
      </c>
      <c r="CW124" s="58">
        <f t="shared" si="210"/>
        <v>10.113106515899323</v>
      </c>
      <c r="CX124" s="58">
        <f t="shared" si="210"/>
        <v>10.737265839902907</v>
      </c>
      <c r="CY124" s="58">
        <f t="shared" si="210"/>
        <v>11.342420828946105</v>
      </c>
      <c r="CZ124" s="58">
        <f t="shared" si="210"/>
        <v>11.928258774540215</v>
      </c>
      <c r="DA124" s="58">
        <f t="shared" si="210"/>
        <v>12.494473865022158</v>
      </c>
      <c r="DB124" s="58">
        <f t="shared" si="210"/>
        <v>13.040767108939326</v>
      </c>
      <c r="DC124" s="58">
        <f t="shared" si="210"/>
        <v>13.566846259087486</v>
      </c>
      <c r="DD124" s="58">
        <f t="shared" si="210"/>
        <v>14.072425737196607</v>
      </c>
      <c r="DE124" s="58">
        <f t="shared" si="210"/>
        <v>14.557226559260258</v>
      </c>
      <c r="DF124" s="58">
        <f t="shared" si="210"/>
        <v>15.020976261503371</v>
      </c>
      <c r="DG124" s="58">
        <f t="shared" si="210"/>
        <v>15.463408826984185</v>
      </c>
      <c r="DH124" s="58">
        <f t="shared" si="210"/>
        <v>15.884264612825186</v>
      </c>
      <c r="DI124" s="58">
        <f t="shared" si="210"/>
        <v>16.283290278068844</v>
      </c>
      <c r="DJ124" s="58">
        <f t="shared" si="210"/>
        <v>16.660238712153376</v>
      </c>
      <c r="DK124" s="58">
        <f t="shared" si="210"/>
        <v>17.014868964003536</v>
      </c>
      <c r="DL124" s="58">
        <f t="shared" si="210"/>
        <v>17.346946171733034</v>
      </c>
      <c r="DM124" s="58">
        <f t="shared" si="210"/>
        <v>17.656241492952578</v>
      </c>
      <c r="DN124" s="58">
        <f t="shared" si="210"/>
        <v>17.942532035680191</v>
      </c>
      <c r="DO124" s="58">
        <f t="shared" si="210"/>
        <v>18.205600789848926</v>
      </c>
      <c r="DP124" s="58">
        <f t="shared" si="210"/>
        <v>18.445236559407611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70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6.1025897761874996E-2</v>
      </c>
      <c r="CC126" s="58">
        <f t="shared" si="211"/>
        <v>0.18282756651606091</v>
      </c>
      <c r="CD126" s="58">
        <f t="shared" si="211"/>
        <v>0.36511350800781811</v>
      </c>
      <c r="CE126" s="58">
        <f t="shared" si="211"/>
        <v>0.60754503833334794</v>
      </c>
      <c r="CF126" s="58">
        <f t="shared" si="211"/>
        <v>0.90973508932809233</v>
      </c>
      <c r="CG126" s="58">
        <f t="shared" si="211"/>
        <v>1.2713040458175802</v>
      </c>
      <c r="CH126" s="58">
        <f t="shared" si="211"/>
        <v>1.6917984633090715</v>
      </c>
      <c r="CI126" s="58">
        <f t="shared" si="211"/>
        <v>2.1707645555903645</v>
      </c>
      <c r="CJ126" s="58">
        <f t="shared" si="211"/>
        <v>2.7078117402939657</v>
      </c>
      <c r="CK126" s="58">
        <f t="shared" si="211"/>
        <v>3.3024763172560379</v>
      </c>
      <c r="CL126" s="58">
        <f t="shared" si="211"/>
        <v>3.9542984087206841</v>
      </c>
      <c r="CM126" s="58">
        <f t="shared" si="211"/>
        <v>4.639870332782408</v>
      </c>
      <c r="CN126" s="58">
        <f t="shared" si="211"/>
        <v>5.3741021136942848</v>
      </c>
      <c r="CO126" s="58">
        <f t="shared" si="211"/>
        <v>6.1557839279321929</v>
      </c>
      <c r="CP126" s="58">
        <f t="shared" si="211"/>
        <v>6.9836770643080293</v>
      </c>
      <c r="CQ126" s="58">
        <f t="shared" si="211"/>
        <v>7.8565781866838948</v>
      </c>
      <c r="CR126" s="58">
        <f t="shared" si="211"/>
        <v>8.844095429289661</v>
      </c>
      <c r="CS126" s="58">
        <f t="shared" si="211"/>
        <v>9.8904075382372092</v>
      </c>
      <c r="CT126" s="58">
        <f t="shared" si="211"/>
        <v>10.937645501154073</v>
      </c>
      <c r="CU126" s="58">
        <f t="shared" si="211"/>
        <v>11.985991999741795</v>
      </c>
      <c r="CV126" s="70">
        <f t="shared" ref="CV126:DP126" si="212">CV125*1000*$I$9*$I$10</f>
        <v>13.035384092389101</v>
      </c>
      <c r="CW126" s="58">
        <f t="shared" si="212"/>
        <v>14.07821481978023</v>
      </c>
      <c r="CX126" s="58">
        <f t="shared" si="212"/>
        <v>15.121045547171358</v>
      </c>
      <c r="CY126" s="58">
        <f t="shared" si="212"/>
        <v>16.163876274562487</v>
      </c>
      <c r="CZ126" s="58">
        <f t="shared" si="212"/>
        <v>17.20670700195361</v>
      </c>
      <c r="DA126" s="58">
        <f t="shared" si="212"/>
        <v>18.249537729344745</v>
      </c>
      <c r="DB126" s="58">
        <f t="shared" si="212"/>
        <v>19.292368456735876</v>
      </c>
      <c r="DC126" s="58">
        <f t="shared" si="212"/>
        <v>20.335199184127003</v>
      </c>
      <c r="DD126" s="58">
        <f t="shared" si="212"/>
        <v>21.37802991151813</v>
      </c>
      <c r="DE126" s="58">
        <f t="shared" si="212"/>
        <v>22.420860638909261</v>
      </c>
      <c r="DF126" s="58">
        <f t="shared" si="212"/>
        <v>23.463691366300381</v>
      </c>
      <c r="DG126" s="58">
        <f t="shared" si="212"/>
        <v>24.506522093691512</v>
      </c>
      <c r="DH126" s="58">
        <f t="shared" si="212"/>
        <v>25.549352821082636</v>
      </c>
      <c r="DI126" s="58">
        <f t="shared" si="212"/>
        <v>26.592183548473763</v>
      </c>
      <c r="DJ126" s="58">
        <f t="shared" si="212"/>
        <v>27.63501427586489</v>
      </c>
      <c r="DK126" s="58">
        <f t="shared" si="212"/>
        <v>28.677845003256014</v>
      </c>
      <c r="DL126" s="58">
        <f t="shared" si="212"/>
        <v>29.720675730647145</v>
      </c>
      <c r="DM126" s="58">
        <f t="shared" si="212"/>
        <v>30.763506458038265</v>
      </c>
      <c r="DN126" s="58">
        <f t="shared" si="212"/>
        <v>31.806337185429392</v>
      </c>
      <c r="DO126" s="58">
        <f t="shared" si="212"/>
        <v>32.849167912820519</v>
      </c>
      <c r="DP126" s="58">
        <f t="shared" si="212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0.11371622473966835</v>
      </c>
      <c r="CC127" s="59">
        <f t="shared" si="213"/>
        <v>0.33966949400311935</v>
      </c>
      <c r="CD127" s="59">
        <f t="shared" si="213"/>
        <v>0.67625506305194172</v>
      </c>
      <c r="CE127" s="59">
        <f t="shared" si="213"/>
        <v>1.1217347216808411</v>
      </c>
      <c r="CF127" s="59">
        <f t="shared" si="213"/>
        <v>1.6742376600504434</v>
      </c>
      <c r="CG127" s="59">
        <f t="shared" si="213"/>
        <v>2.3318660692122828</v>
      </c>
      <c r="CH127" s="59">
        <f t="shared" si="213"/>
        <v>3.0925480655819628</v>
      </c>
      <c r="CI127" s="59">
        <f t="shared" si="213"/>
        <v>3.9541756157294166</v>
      </c>
      <c r="CJ127" s="59">
        <f t="shared" si="213"/>
        <v>4.9147216530096021</v>
      </c>
      <c r="CK127" s="59">
        <f t="shared" si="213"/>
        <v>5.97199318867305</v>
      </c>
      <c r="CL127" s="59">
        <f t="shared" si="213"/>
        <v>7.1237740325515011</v>
      </c>
      <c r="CM127" s="59">
        <f t="shared" si="213"/>
        <v>8.3266377226625821</v>
      </c>
      <c r="CN127" s="59">
        <f t="shared" si="213"/>
        <v>9.6062734471903912</v>
      </c>
      <c r="CO127" s="59">
        <f t="shared" si="213"/>
        <v>10.959221721687332</v>
      </c>
      <c r="CP127" s="59">
        <f t="shared" si="213"/>
        <v>12.381975707348522</v>
      </c>
      <c r="CQ127" s="59">
        <f t="shared" si="213"/>
        <v>13.871098092135869</v>
      </c>
      <c r="CR127" s="59">
        <f t="shared" si="213"/>
        <v>15.547644248674588</v>
      </c>
      <c r="CS127" s="59">
        <f t="shared" si="213"/>
        <v>17.310965446881884</v>
      </c>
      <c r="CT127" s="59">
        <f t="shared" si="213"/>
        <v>19.058513294893359</v>
      </c>
      <c r="CU127" s="59">
        <f t="shared" si="213"/>
        <v>20.790233032271974</v>
      </c>
      <c r="CV127" s="71">
        <f t="shared" ref="CV127:DP127" si="214">CV124+CV126</f>
        <v>22.505646631911539</v>
      </c>
      <c r="CW127" s="59">
        <f t="shared" si="214"/>
        <v>24.191321335679554</v>
      </c>
      <c r="CX127" s="59">
        <f t="shared" si="214"/>
        <v>25.858311387074266</v>
      </c>
      <c r="CY127" s="59">
        <f t="shared" si="214"/>
        <v>27.506297103508594</v>
      </c>
      <c r="CZ127" s="59">
        <f t="shared" si="214"/>
        <v>29.134965776493825</v>
      </c>
      <c r="DA127" s="59">
        <f t="shared" si="214"/>
        <v>30.744011594366903</v>
      </c>
      <c r="DB127" s="59">
        <f t="shared" si="214"/>
        <v>32.3331355656752</v>
      </c>
      <c r="DC127" s="59">
        <f t="shared" si="214"/>
        <v>33.90204544321449</v>
      </c>
      <c r="DD127" s="59">
        <f t="shared" si="214"/>
        <v>35.450455648714737</v>
      </c>
      <c r="DE127" s="59">
        <f t="shared" si="214"/>
        <v>36.978087198169519</v>
      </c>
      <c r="DF127" s="59">
        <f t="shared" si="214"/>
        <v>38.484667627803752</v>
      </c>
      <c r="DG127" s="59">
        <f t="shared" si="214"/>
        <v>39.969930920675694</v>
      </c>
      <c r="DH127" s="59">
        <f t="shared" si="214"/>
        <v>41.43361743390782</v>
      </c>
      <c r="DI127" s="59">
        <f t="shared" si="214"/>
        <v>42.875473826542603</v>
      </c>
      <c r="DJ127" s="59">
        <f t="shared" si="214"/>
        <v>44.295252988018262</v>
      </c>
      <c r="DK127" s="59">
        <f t="shared" si="214"/>
        <v>45.69271396725955</v>
      </c>
      <c r="DL127" s="59">
        <f t="shared" si="214"/>
        <v>47.067621902380182</v>
      </c>
      <c r="DM127" s="59">
        <f t="shared" si="214"/>
        <v>48.419747950990839</v>
      </c>
      <c r="DN127" s="59">
        <f t="shared" si="214"/>
        <v>49.748869221109587</v>
      </c>
      <c r="DO127" s="59">
        <f t="shared" si="214"/>
        <v>51.054768702669449</v>
      </c>
      <c r="DP127" s="59">
        <f t="shared" si="214"/>
        <v>52.337235199619251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5.8582089552238793E-3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0.46765376207239623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22875.248227823799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22875.248227823799</v>
      </c>
      <c r="J16" s="42">
        <f t="shared" si="0"/>
        <v>4.6850536654018029E-3</v>
      </c>
      <c r="K16" s="42">
        <f t="shared" si="1"/>
        <v>4.6850536654018029E-3</v>
      </c>
      <c r="L16" s="42">
        <f t="shared" si="2"/>
        <v>4.6850536654018029E-3</v>
      </c>
      <c r="M16" s="42">
        <f t="shared" si="2"/>
        <v>4.6850536654018029E-3</v>
      </c>
      <c r="N16" s="42">
        <f t="shared" ref="N16:AP16" si="9">M16*(1-$F$4)</f>
        <v>4.6576076420634417E-3</v>
      </c>
      <c r="O16" s="42">
        <f t="shared" si="9"/>
        <v>4.6303224032647862E-3</v>
      </c>
      <c r="P16" s="42">
        <f t="shared" si="9"/>
        <v>4.6031970070964066E-3</v>
      </c>
      <c r="Q16" s="42">
        <f t="shared" si="9"/>
        <v>4.5762305171667744E-3</v>
      </c>
      <c r="R16" s="42">
        <f t="shared" si="9"/>
        <v>4.5494220025699391E-3</v>
      </c>
      <c r="S16" s="42">
        <f t="shared" si="9"/>
        <v>4.5227705378533909E-3</v>
      </c>
      <c r="T16" s="42">
        <f t="shared" si="9"/>
        <v>4.496275202986115E-3</v>
      </c>
      <c r="U16" s="42">
        <f t="shared" si="9"/>
        <v>4.4699350833268302E-3</v>
      </c>
      <c r="V16" s="42">
        <f t="shared" si="9"/>
        <v>4.4437492695924155E-3</v>
      </c>
      <c r="W16" s="42">
        <f t="shared" si="9"/>
        <v>4.4177168578265194E-3</v>
      </c>
      <c r="X16" s="42">
        <f t="shared" si="9"/>
        <v>4.3918369493683562E-3</v>
      </c>
      <c r="Y16" s="42">
        <f t="shared" si="9"/>
        <v>4.3661086508216835E-3</v>
      </c>
      <c r="Z16" s="42">
        <f t="shared" si="9"/>
        <v>4.3405310740239596E-3</v>
      </c>
      <c r="AA16" s="42">
        <f t="shared" si="9"/>
        <v>4.3151033360156847E-3</v>
      </c>
      <c r="AB16" s="42">
        <f t="shared" si="9"/>
        <v>4.2898245590099211E-3</v>
      </c>
      <c r="AC16" s="42">
        <f t="shared" si="9"/>
        <v>4.2646938703619899E-3</v>
      </c>
      <c r="AD16" s="42">
        <f t="shared" si="9"/>
        <v>4.2397104025393463E-3</v>
      </c>
      <c r="AE16" s="42">
        <f t="shared" si="9"/>
        <v>4.2148732930916344E-3</v>
      </c>
      <c r="AF16" s="42">
        <f t="shared" si="9"/>
        <v>4.1901816846209106E-3</v>
      </c>
      <c r="AG16" s="42">
        <f t="shared" si="9"/>
        <v>4.1656347247520488E-3</v>
      </c>
      <c r="AH16" s="42">
        <f t="shared" si="9"/>
        <v>4.1412315661033148E-3</v>
      </c>
      <c r="AI16" s="42">
        <f t="shared" si="9"/>
        <v>4.116971366257112E-3</v>
      </c>
      <c r="AJ16" s="42">
        <f t="shared" si="9"/>
        <v>4.0928532877309038E-3</v>
      </c>
      <c r="AK16" s="42">
        <f t="shared" si="9"/>
        <v>4.0688764979483006E-3</v>
      </c>
      <c r="AL16" s="42">
        <f t="shared" si="9"/>
        <v>4.04504016921032E-3</v>
      </c>
      <c r="AM16" s="42">
        <f t="shared" si="9"/>
        <v>4.0213434786668112E-3</v>
      </c>
      <c r="AN16" s="42">
        <f t="shared" si="9"/>
        <v>3.9977856082880538E-3</v>
      </c>
      <c r="AO16" s="42">
        <f t="shared" si="9"/>
        <v>3.9743657448365151E-3</v>
      </c>
      <c r="AP16" s="42">
        <f t="shared" si="9"/>
        <v>3.9510830798387781E-3</v>
      </c>
      <c r="AQ16" s="42">
        <f t="shared" ref="AQ16:BJ16" si="10">AP16*(1-$F$4)</f>
        <v>3.9279368095576327E-3</v>
      </c>
      <c r="AR16" s="42">
        <f t="shared" si="10"/>
        <v>3.9049261349643283E-3</v>
      </c>
      <c r="AS16" s="42">
        <f t="shared" si="10"/>
        <v>3.8820502617109925E-3</v>
      </c>
      <c r="AT16" s="42">
        <f t="shared" si="10"/>
        <v>3.8593084001032076E-3</v>
      </c>
      <c r="AU16" s="42">
        <f t="shared" si="10"/>
        <v>3.836699765072752E-3</v>
      </c>
      <c r="AV16" s="42">
        <f t="shared" si="10"/>
        <v>3.8142235761504974E-3</v>
      </c>
      <c r="AW16" s="42">
        <f t="shared" si="10"/>
        <v>3.7918790574394661E-3</v>
      </c>
      <c r="AX16" s="42">
        <f t="shared" si="10"/>
        <v>3.769665437588048E-3</v>
      </c>
      <c r="AY16" s="42">
        <f t="shared" si="10"/>
        <v>3.7475819497633715E-3</v>
      </c>
      <c r="AZ16" s="42">
        <f t="shared" si="10"/>
        <v>3.725627831624832E-3</v>
      </c>
      <c r="BA16" s="42">
        <f t="shared" si="10"/>
        <v>3.7038023252977757E-3</v>
      </c>
      <c r="BB16" s="42">
        <f t="shared" si="10"/>
        <v>3.6821046773473369E-3</v>
      </c>
      <c r="BC16" s="42">
        <f t="shared" si="10"/>
        <v>3.6605341387524288E-3</v>
      </c>
      <c r="BD16" s="42">
        <f t="shared" si="10"/>
        <v>3.6390899648798864E-3</v>
      </c>
      <c r="BE16" s="42">
        <f t="shared" si="10"/>
        <v>3.6177714154587617E-3</v>
      </c>
      <c r="BF16" s="42">
        <f t="shared" si="10"/>
        <v>3.5965777545547682E-3</v>
      </c>
      <c r="BG16" s="42">
        <f t="shared" si="10"/>
        <v>3.5755082505448763E-3</v>
      </c>
      <c r="BH16" s="42">
        <f t="shared" si="10"/>
        <v>3.5545621760920574E-3</v>
      </c>
      <c r="BI16" s="42">
        <f t="shared" si="10"/>
        <v>3.5337388081201748E-3</v>
      </c>
      <c r="BJ16" s="42">
        <f t="shared" si="10"/>
        <v>3.5130374277890226E-3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K16*INDEX(prod_est,$G16+$H16,MATCH(BQ$14,$BP$14:$DP$14,0))</f>
        <v>108.74820903449447</v>
      </c>
      <c r="BR16" s="8" cm="1">
        <f t="array" ref="BR16">L16*INDEX(prod_est,$G16+$H16,MATCH(BR$14,$BP$14:$DP$14,0))</f>
        <v>94.416891016985858</v>
      </c>
      <c r="BS16" s="8" cm="1">
        <f t="array" ref="BS16">M16*INDEX(prod_est,$G16+$H16,MATCH(BS$14,$BP$14:$DP$14,0))</f>
        <v>100.02815115526363</v>
      </c>
      <c r="BT16" s="8" cm="1">
        <f t="array" ref="BT16">N16*INDEX(prod_est,$G16+$H16,MATCH(BT$14,$BP$14:$DP$14,0))</f>
        <v>103.00519203121245</v>
      </c>
      <c r="BU16" s="8" cm="1">
        <f t="array" ref="BU16">O16*INDEX(prod_est,$G16+$H16,MATCH(BU$14,$BP$14:$DP$14,0))</f>
        <v>106.09255268393265</v>
      </c>
      <c r="BV16" s="8" cm="1">
        <f t="array" ref="BV16">P16*INDEX(prod_est,$G16+$H16,MATCH(BV$14,$BP$14:$DP$14,0))</f>
        <v>109.12701439693576</v>
      </c>
      <c r="BW16" s="8" cm="1">
        <f t="array" ref="BW16">Q16*INDEX(prod_est,$G16+$H16,MATCH(BW$14,$BP$14:$DP$14,0))</f>
        <v>112.26579933522737</v>
      </c>
      <c r="BX16" s="8" cm="1">
        <f t="array" ref="BX16">R16*INDEX(prod_est,$G16+$H16,MATCH(BX$14,$BP$14:$DP$14,0))</f>
        <v>115.41491397904726</v>
      </c>
      <c r="BY16" s="8" cm="1">
        <f t="array" ref="BY16">S16*INDEX(prod_est,$G16+$H16,MATCH(BY$14,$BP$14:$DP$14,0))</f>
        <v>118.58559555792047</v>
      </c>
      <c r="BZ16" s="8" cm="1">
        <f t="array" ref="BZ16">T16*INDEX(prod_est,$G16+$H16,MATCH(BZ$14,$BP$14:$DP$14,0))</f>
        <v>119.75689609047676</v>
      </c>
      <c r="CA16" s="8" cm="1">
        <f t="array" ref="CA16">U16*INDEX(prod_est,$G16+$H16,MATCH(CA$14,$BP$14:$DP$14,0))</f>
        <v>120.90701535295186</v>
      </c>
      <c r="CB16" s="8" cm="1">
        <f t="array" ref="CB16">V16*INDEX(prod_est,$G16+$H16,MATCH(CB$14,$BP$14:$DP$14,0))</f>
        <v>122.11246725556957</v>
      </c>
      <c r="CC16" s="8" cm="1">
        <f t="array" ref="CC16">W16*INDEX(prod_est,$G16+$H16,MATCH(CC$14,$BP$14:$DP$14,0))</f>
        <v>123.91130948144075</v>
      </c>
      <c r="CD16" s="8" cm="1">
        <f t="array" ref="CD16">X16*INDEX(prod_est,$G16+$H16,MATCH(CD$14,$BP$14:$DP$14,0))</f>
        <v>125.23645032941528</v>
      </c>
      <c r="CE16" s="8" cm="1">
        <f t="array" ref="CE16">Y16*INDEX(prod_est,$G16+$H16,MATCH(CE$14,$BP$14:$DP$14,0))</f>
        <v>126.46817979482293</v>
      </c>
      <c r="CF16" s="8" cm="1">
        <f t="array" ref="CF16">Z16*INDEX(prod_est,$G16+$H16,MATCH(CF$14,$BP$14:$DP$14,0))</f>
        <v>127.61079145040999</v>
      </c>
      <c r="CG16" s="8" cm="1">
        <f t="array" ref="CG16">AA16*INDEX(prod_est,$G16+$H16,MATCH(CG$14,$BP$14:$DP$14,0))</f>
        <v>129.36330250993382</v>
      </c>
      <c r="CH16" s="8" cm="1">
        <f t="array" ref="CH16">AB16*INDEX(prod_est,$G16+$H16,MATCH(CH$14,$BP$14:$DP$14,0))</f>
        <v>131.00093688808715</v>
      </c>
      <c r="CI16" s="8" cm="1">
        <f t="array" ref="CI16">AC16*INDEX(prod_est,$G16+$H16,MATCH(CI$14,$BP$14:$DP$14,0))</f>
        <v>131.86174677548351</v>
      </c>
      <c r="CJ16" s="8" cm="1">
        <f t="array" ref="CJ16">AD16*INDEX(prod_est,$G16+$H16,MATCH(CJ$14,$BP$14:$DP$14,0))</f>
        <v>133.30454759728815</v>
      </c>
      <c r="CK16" s="8" cm="1">
        <f t="array" ref="CK16">AE16*INDEX(prod_est,$G16+$H16,MATCH(CK$14,$BP$14:$DP$14,0))</f>
        <v>134.64618732200478</v>
      </c>
      <c r="CL16" s="8" cm="1">
        <f t="array" ref="CL16">AF16*INDEX(prod_est,$G16+$H16,MATCH(CL$14,$BP$14:$DP$14,0))</f>
        <v>135.8867138780127</v>
      </c>
      <c r="CM16" s="8" cm="1">
        <f t="array" ref="CM16">AG16*INDEX(prod_est,$G16+$H16,MATCH(CM$14,$BP$14:$DP$14,0))</f>
        <v>137.57371761910801</v>
      </c>
      <c r="CN16" s="8" cm="1">
        <f t="array" ref="CN16">AH16*INDEX(prod_est,$G16+$H16,MATCH(CN$14,$BP$14:$DP$14,0))</f>
        <v>138.52251741641604</v>
      </c>
      <c r="CO16" s="8" cm="1">
        <f t="array" ref="CO16">AI16*INDEX(prod_est,$G16+$H16,MATCH(CO$14,$BP$14:$DP$14,0))</f>
        <v>139.3781773114336</v>
      </c>
      <c r="CP16" s="8" cm="1">
        <f t="array" ref="CP16">AJ16*INDEX(prod_est,$G16+$H16,MATCH(CP$14,$BP$14:$DP$14,0))</f>
        <v>140.74352932534032</v>
      </c>
      <c r="CQ16" s="8" cm="1">
        <f t="array" ref="CQ16">AK16*INDEX(prod_est,$G16+$H16,MATCH(CQ$14,$BP$14:$DP$14,0))</f>
        <v>141.40450417061976</v>
      </c>
      <c r="CR16" s="8" cm="1">
        <f t="array" ref="CR16">AL16*INDEX(prod_est,$G16+$H16,MATCH(CR$14,$BP$14:$DP$14,0))</f>
        <v>142.86202731658662</v>
      </c>
      <c r="CS16" s="8" cm="1">
        <f t="array" ref="CS16">AM16*INDEX(prod_est,$G16+$H16,MATCH(CS$14,$BP$14:$DP$14,0))</f>
        <v>144.20498548138718</v>
      </c>
      <c r="CT16" s="8" cm="1">
        <f t="array" ref="CT16">AN16*INDEX(prod_est,$G16+$H16,MATCH(CT$14,$BP$14:$DP$14,0))</f>
        <v>145.43588635155623</v>
      </c>
      <c r="CU16" s="8" cm="1">
        <f t="array" ref="CU16">AO16*INDEX(prod_est,$G16+$H16,MATCH(CU$14,$BP$14:$DP$14,0))</f>
        <v>146.55431563239938</v>
      </c>
      <c r="CV16" s="8" cm="1">
        <f t="array" ref="CV16">AP16*INDEX(prod_est,$G16+$H16,MATCH(CV$14,$BP$14:$DP$14,0))</f>
        <v>147.01507805431459</v>
      </c>
      <c r="CW16" cm="1">
        <f t="array" ref="CW16">AQ16*INDEX(prod_est,$G16+$H16,MATCH(CW$14,$BP$14:$DP$14,0))</f>
        <v>145.11052427130639</v>
      </c>
      <c r="CX16" cm="1">
        <f t="array" ref="CX16">AR16*INDEX(prod_est,$G16+$H16,MATCH(CX$14,$BP$14:$DP$14,0))</f>
        <v>143.18978172111323</v>
      </c>
      <c r="CY16" cm="1">
        <f t="array" ref="CY16">AS16*INDEX(prod_est,$G16+$H16,MATCH(CY$14,$BP$14:$DP$14,0))</f>
        <v>141.25330144347015</v>
      </c>
      <c r="CZ16" cm="1">
        <f t="array" ref="CZ16">AT16*INDEX(prod_est,$G16+$H16,MATCH(CZ$14,$BP$14:$DP$14,0))</f>
        <v>139.3015286008889</v>
      </c>
      <c r="DA16" cm="1">
        <f t="array" ref="DA16">AU16*INDEX(prod_est,$G16+$H16,MATCH(DA$14,$BP$14:$DP$14,0))</f>
        <v>137.3349025387628</v>
      </c>
      <c r="DB16" cm="1">
        <f t="array" ref="DB16">AV16*INDEX(prod_est,$G16+$H16,MATCH(DB$14,$BP$14:$DP$14,0))</f>
        <v>135.35385684493392</v>
      </c>
      <c r="DC16" cm="1">
        <f t="array" ref="DC16">AW16*INDEX(prod_est,$G16+$H16,MATCH(DC$14,$BP$14:$DP$14,0))</f>
        <v>133.35881940872099</v>
      </c>
      <c r="DD16" cm="1">
        <f t="array" ref="DD16">AX16*INDEX(prod_est,$G16+$H16,MATCH(DD$14,$BP$14:$DP$14,0))</f>
        <v>131.35021247941341</v>
      </c>
      <c r="DE16" cm="1">
        <f t="array" ref="DE16">AY16*INDEX(prod_est,$G16+$H16,MATCH(DE$14,$BP$14:$DP$14,0))</f>
        <v>129.32845272424038</v>
      </c>
      <c r="DF16" cm="1">
        <f t="array" ref="DF16">AZ16*INDEX(prod_est,$G16+$H16,MATCH(DF$14,$BP$14:$DP$14,0))</f>
        <v>127.29395128581091</v>
      </c>
      <c r="DG16" cm="1">
        <f t="array" ref="DG16">BA16*INDEX(prod_est,$G16+$H16,MATCH(DG$14,$BP$14:$DP$14,0))</f>
        <v>125.24711383903822</v>
      </c>
      <c r="DH16" cm="1">
        <f t="array" ref="DH16">BB16*INDEX(prod_est,$G16+$H16,MATCH(DH$14,$BP$14:$DP$14,0))</f>
        <v>123.18834064754689</v>
      </c>
      <c r="DI16" cm="1">
        <f t="array" ref="DI16">BC16*INDEX(prod_est,$G16+$H16,MATCH(DI$14,$BP$14:$DP$14,0))</f>
        <v>121.11802661956963</v>
      </c>
      <c r="DJ16" cm="1">
        <f t="array" ref="DJ16">BD16*INDEX(prod_est,$G16+$H16,MATCH(DJ$14,$BP$14:$DP$14,0))</f>
        <v>119.03656136333575</v>
      </c>
      <c r="DK16" cm="1">
        <f t="array" ref="DK16">BE16*INDEX(prod_est,$G16+$H16,MATCH(DK$14,$BP$14:$DP$14,0))</f>
        <v>116.9443292419592</v>
      </c>
      <c r="DL16" cm="1">
        <f t="array" ref="DL16">BF16*INDEX(prod_est,$G16+$H16,MATCH(DL$14,$BP$14:$DP$14,0))</f>
        <v>114.84170942782855</v>
      </c>
      <c r="DM16" cm="1">
        <f t="array" ref="DM16">BG16*INDEX(prod_est,$G16+$H16,MATCH(DM$14,$BP$14:$DP$14,0))</f>
        <v>112.72907595649802</v>
      </c>
      <c r="DN16" cm="1">
        <f t="array" ref="DN16">BH16*INDEX(prod_est,$G16+$H16,MATCH(DN$14,$BP$14:$DP$14,0))</f>
        <v>110.60679778009565</v>
      </c>
      <c r="DO16" cm="1">
        <f t="array" ref="DO16">BI16*INDEX(prod_est,$G16+$H16,MATCH(DO$14,$BP$14:$DP$14,0))</f>
        <v>108.47523882024036</v>
      </c>
      <c r="DP16" cm="1">
        <f t="array" ref="DP16">BJ16*INDEX(prod_est,$G16+$H16,MATCH(DP$14,$BP$14:$DP$14,0))</f>
        <v>106.33475802047811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22875.248227823799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22875.248227823799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22875.248227823799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22875.248227823799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22875.248227823799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22875.248227823799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22875.248227823799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22875.248227823799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22875.248227823799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22875.248227823799</v>
      </c>
      <c r="J26" s="42">
        <f t="shared" si="0"/>
        <v>1.4969993960455469E-4</v>
      </c>
      <c r="K26" s="42">
        <f t="shared" si="1"/>
        <v>1.4969993960455469E-4</v>
      </c>
      <c r="L26" s="42">
        <f t="shared" si="2"/>
        <v>1.4969993960455469E-4</v>
      </c>
      <c r="M26" s="42">
        <f t="shared" si="2"/>
        <v>1.4969993960455469E-4</v>
      </c>
      <c r="N26" s="42">
        <f t="shared" ref="N26:AP26" si="29">M26*(1-$F$4)</f>
        <v>1.4882296607776681E-4</v>
      </c>
      <c r="O26" s="42">
        <f t="shared" si="29"/>
        <v>1.4795113004514705E-4</v>
      </c>
      <c r="P26" s="42">
        <f t="shared" si="29"/>
        <v>1.4708440141018107E-4</v>
      </c>
      <c r="Q26" s="42">
        <f t="shared" si="29"/>
        <v>1.462227502526662E-4</v>
      </c>
      <c r="R26" s="42">
        <f t="shared" si="29"/>
        <v>1.4536614682767856E-4</v>
      </c>
      <c r="S26" s="42">
        <f t="shared" si="29"/>
        <v>1.4451456156454627E-4</v>
      </c>
      <c r="T26" s="42">
        <f t="shared" si="29"/>
        <v>1.4366796506582859E-4</v>
      </c>
      <c r="U26" s="42">
        <f t="shared" si="29"/>
        <v>1.4282632810630117E-4</v>
      </c>
      <c r="V26" s="42">
        <f t="shared" si="29"/>
        <v>1.4198962163194709E-4</v>
      </c>
      <c r="W26" s="42">
        <f t="shared" si="29"/>
        <v>1.4115781675895397E-4</v>
      </c>
      <c r="X26" s="42">
        <f t="shared" si="29"/>
        <v>1.403308847727168E-4</v>
      </c>
      <c r="Y26" s="42">
        <f t="shared" si="29"/>
        <v>1.3950879712684676E-4</v>
      </c>
      <c r="Z26" s="42">
        <f t="shared" si="29"/>
        <v>1.3869152544218575E-4</v>
      </c>
      <c r="AA26" s="42">
        <f t="shared" si="29"/>
        <v>1.3787904150582667E-4</v>
      </c>
      <c r="AB26" s="42">
        <f t="shared" si="29"/>
        <v>1.3707131727013955E-4</v>
      </c>
      <c r="AC26" s="42">
        <f t="shared" si="29"/>
        <v>1.3626832485180327E-4</v>
      </c>
      <c r="AD26" s="42">
        <f t="shared" si="29"/>
        <v>1.3547003653084308E-4</v>
      </c>
      <c r="AE26" s="42">
        <f t="shared" si="29"/>
        <v>1.3467642474967358E-4</v>
      </c>
      <c r="AF26" s="42">
        <f t="shared" si="29"/>
        <v>1.338874621121475E-4</v>
      </c>
      <c r="AG26" s="42">
        <f t="shared" si="29"/>
        <v>1.3310312138260991E-4</v>
      </c>
      <c r="AH26" s="42">
        <f t="shared" si="29"/>
        <v>1.3232337548495804E-4</v>
      </c>
      <c r="AI26" s="42">
        <f t="shared" si="29"/>
        <v>1.3154819750170661E-4</v>
      </c>
      <c r="AJ26" s="42">
        <f t="shared" si="29"/>
        <v>1.3077756067305854E-4</v>
      </c>
      <c r="AK26" s="42">
        <f t="shared" si="29"/>
        <v>1.300114383959813E-4</v>
      </c>
      <c r="AL26" s="42">
        <f t="shared" si="29"/>
        <v>1.2924980422328842E-4</v>
      </c>
      <c r="AM26" s="42">
        <f t="shared" si="29"/>
        <v>1.2849263186272663E-4</v>
      </c>
      <c r="AN26" s="42">
        <f t="shared" si="29"/>
        <v>1.277398951760681E-4</v>
      </c>
      <c r="AO26" s="42">
        <f t="shared" si="29"/>
        <v>1.2699156817820828E-4</v>
      </c>
      <c r="AP26" s="42">
        <f t="shared" si="29"/>
        <v>1.2624762503626877E-4</v>
      </c>
      <c r="AQ26" s="42">
        <f t="shared" ref="AQ26:BJ26" si="30">AP26*(1-$F$4)</f>
        <v>1.2550804006870555E-4</v>
      </c>
      <c r="AR26" s="42">
        <f t="shared" si="30"/>
        <v>1.2477278774442244E-4</v>
      </c>
      <c r="AS26" s="42">
        <f t="shared" si="30"/>
        <v>1.2404184268188982E-4</v>
      </c>
      <c r="AT26" s="42">
        <f t="shared" si="30"/>
        <v>1.233151796482683E-4</v>
      </c>
      <c r="AU26" s="42">
        <f t="shared" si="30"/>
        <v>1.2259277355853776E-4</v>
      </c>
      <c r="AV26" s="42">
        <f t="shared" si="30"/>
        <v>1.218745994746314E-4</v>
      </c>
      <c r="AW26" s="42">
        <f t="shared" si="30"/>
        <v>1.2116063260457479E-4</v>
      </c>
      <c r="AX26" s="42">
        <f t="shared" si="30"/>
        <v>1.2045084830163007E-4</v>
      </c>
      <c r="AY26" s="42">
        <f t="shared" si="30"/>
        <v>1.1974522206344515E-4</v>
      </c>
      <c r="AZ26" s="42">
        <f t="shared" si="30"/>
        <v>1.1904372953120779E-4</v>
      </c>
      <c r="BA26" s="42">
        <f t="shared" si="30"/>
        <v>1.1834634648880481E-4</v>
      </c>
      <c r="BB26" s="42">
        <f t="shared" si="30"/>
        <v>1.1765304886198605E-4</v>
      </c>
      <c r="BC26" s="42">
        <f t="shared" si="30"/>
        <v>1.1696381271753337E-4</v>
      </c>
      <c r="BD26" s="42">
        <f t="shared" si="30"/>
        <v>1.1627861426243437E-4</v>
      </c>
      <c r="BE26" s="42">
        <f t="shared" si="30"/>
        <v>1.1559742984306115E-4</v>
      </c>
      <c r="BF26" s="42">
        <f t="shared" si="30"/>
        <v>1.1492023594435366E-4</v>
      </c>
      <c r="BG26" s="42">
        <f t="shared" si="30"/>
        <v>1.14247009189008E-4</v>
      </c>
      <c r="BH26" s="42">
        <f t="shared" si="30"/>
        <v>1.135777263366694E-4</v>
      </c>
      <c r="BI26" s="42">
        <f t="shared" si="30"/>
        <v>1.1291236428312995E-4</v>
      </c>
      <c r="BJ26" s="42">
        <f t="shared" si="30"/>
        <v>1.1225090005953102E-4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K26*INDEX(prod_est,$G26+$H26,MATCH(BQ$14,$BP$14:$DP$14,0))</f>
        <v>3.4747948448891735</v>
      </c>
      <c r="BR26" s="8" cm="1">
        <f t="array" ref="BR26">L26*INDEX(prod_est,$G26+$H26,MATCH(BR$14,$BP$14:$DP$14,0))</f>
        <v>3.0168710739155253</v>
      </c>
      <c r="BS26" s="8" cm="1">
        <f t="array" ref="BS26">M26*INDEX(prod_est,$G26+$H26,MATCH(BS$14,$BP$14:$DP$14,0))</f>
        <v>3.1961657765587201</v>
      </c>
      <c r="BT26" s="8" cm="1">
        <f t="array" ref="BT26">N26*INDEX(prod_est,$G26+$H26,MATCH(BT$14,$BP$14:$DP$14,0))</f>
        <v>3.2912901595772031</v>
      </c>
      <c r="BU26" s="8" cm="1">
        <f t="array" ref="BU26">O26*INDEX(prod_est,$G26+$H26,MATCH(BU$14,$BP$14:$DP$14,0))</f>
        <v>3.3899395532144165</v>
      </c>
      <c r="BV26" s="8" cm="1">
        <f t="array" ref="BV26">P26*INDEX(prod_est,$G26+$H26,MATCH(BV$14,$BP$14:$DP$14,0))</f>
        <v>3.4868986848725041</v>
      </c>
      <c r="BW26" s="8" cm="1">
        <f t="array" ref="BW26">Q26*INDEX(prod_est,$G26+$H26,MATCH(BW$14,$BP$14:$DP$14,0))</f>
        <v>3.5871912213622954</v>
      </c>
      <c r="BX26" s="8" cm="1">
        <f t="array" ref="BX26">R26*INDEX(prod_est,$G26+$H26,MATCH(BX$14,$BP$14:$DP$14,0))</f>
        <v>3.6878138194488481</v>
      </c>
      <c r="BY26" s="8" cm="1">
        <f t="array" ref="BY26">S26*INDEX(prod_est,$G26+$H26,MATCH(BY$14,$BP$14:$DP$14,0))</f>
        <v>3.7891255385371054</v>
      </c>
      <c r="BZ26" s="8" cm="1">
        <f t="array" ref="BZ26">T26*INDEX(prod_est,$G26+$H26,MATCH(BZ$14,$BP$14:$DP$14,0))</f>
        <v>3.8265517093998511</v>
      </c>
      <c r="CA26" s="8" cm="1">
        <f t="array" ref="CA26">U26*INDEX(prod_est,$G26+$H26,MATCH(CA$14,$BP$14:$DP$14,0))</f>
        <v>3.8633010822836713</v>
      </c>
      <c r="CB26" s="8" cm="1">
        <f t="array" ref="CB26">V26*INDEX(prod_est,$G26+$H26,MATCH(CB$14,$BP$14:$DP$14,0))</f>
        <v>3.9018184803554798</v>
      </c>
      <c r="CC26" s="8" cm="1">
        <f t="array" ref="CC26">W26*INDEX(prod_est,$G26+$H26,MATCH(CC$14,$BP$14:$DP$14,0))</f>
        <v>3.9592962792886421</v>
      </c>
      <c r="CD26" s="8" cm="1">
        <f t="array" ref="CD26">X26*INDEX(prod_est,$G26+$H26,MATCH(CD$14,$BP$14:$DP$14,0))</f>
        <v>4.0016380578629756</v>
      </c>
      <c r="CE26" s="8" cm="1">
        <f t="array" ref="CE26">Y26*INDEX(prod_est,$G26+$H26,MATCH(CE$14,$BP$14:$DP$14,0))</f>
        <v>4.0409950940357637</v>
      </c>
      <c r="CF26" s="8" cm="1">
        <f t="array" ref="CF26">Z26*INDEX(prod_est,$G26+$H26,MATCH(CF$14,$BP$14:$DP$14,0))</f>
        <v>4.077504578888842</v>
      </c>
      <c r="CG26" s="8" cm="1">
        <f t="array" ref="CG26">AA26*INDEX(prod_est,$G26+$H26,MATCH(CG$14,$BP$14:$DP$14,0))</f>
        <v>4.1335019736901941</v>
      </c>
      <c r="CH26" s="8" cm="1">
        <f t="array" ref="CH26">AB26*INDEX(prod_est,$G26+$H26,MATCH(CH$14,$BP$14:$DP$14,0))</f>
        <v>4.1858287526371063</v>
      </c>
      <c r="CI26" s="8" cm="1">
        <f t="array" ref="CI26">AC26*INDEX(prod_est,$G26+$H26,MATCH(CI$14,$BP$14:$DP$14,0))</f>
        <v>4.2133339206367522</v>
      </c>
      <c r="CJ26" s="8" cm="1">
        <f t="array" ref="CJ26">AD26*INDEX(prod_est,$G26+$H26,MATCH(CJ$14,$BP$14:$DP$14,0))</f>
        <v>4.2594352486707479</v>
      </c>
      <c r="CK26" s="8" cm="1">
        <f t="array" ref="CK26">AE26*INDEX(prod_est,$G26+$H26,MATCH(CK$14,$BP$14:$DP$14,0))</f>
        <v>4.3023042102889111</v>
      </c>
      <c r="CL26" s="8" cm="1">
        <f t="array" ref="CL26">AF26*INDEX(prod_est,$G26+$H26,MATCH(CL$14,$BP$14:$DP$14,0))</f>
        <v>4.3419423369305852</v>
      </c>
      <c r="CM26" s="8" cm="1">
        <f t="array" ref="CM26">AG26*INDEX(prod_est,$G26+$H26,MATCH(CM$14,$BP$14:$DP$14,0))</f>
        <v>4.395846598480377</v>
      </c>
      <c r="CN26" s="8" cm="1">
        <f t="array" ref="CN26">AH26*INDEX(prod_est,$G26+$H26,MATCH(CN$14,$BP$14:$DP$14,0))</f>
        <v>4.4261632783943607</v>
      </c>
      <c r="CO26" s="8" cm="1">
        <f t="array" ref="CO26">AI26*INDEX(prod_est,$G26+$H26,MATCH(CO$14,$BP$14:$DP$14,0))</f>
        <v>4.4535038904245079</v>
      </c>
      <c r="CP26" s="8" cm="1">
        <f t="array" ref="CP26">AJ26*INDEX(prod_est,$G26+$H26,MATCH(CP$14,$BP$14:$DP$14,0))</f>
        <v>4.4971305228215277</v>
      </c>
      <c r="CQ26" s="8" cm="1">
        <f t="array" ref="CQ26">AK26*INDEX(prod_est,$G26+$H26,MATCH(CQ$14,$BP$14:$DP$14,0))</f>
        <v>4.518250429120398</v>
      </c>
      <c r="CR26" s="8" cm="1">
        <f t="array" ref="CR26">AL26*INDEX(prod_est,$G26+$H26,MATCH(CR$14,$BP$14:$DP$14,0))</f>
        <v>4.5648221746128304</v>
      </c>
      <c r="CS26" s="8" cm="1">
        <f t="array" ref="CS26">AM26*INDEX(prod_est,$G26+$H26,MATCH(CS$14,$BP$14:$DP$14,0))</f>
        <v>4.6077332639023165</v>
      </c>
      <c r="CT26" s="8" cm="1">
        <f t="array" ref="CT26">AN26*INDEX(prod_est,$G26+$H26,MATCH(CT$14,$BP$14:$DP$14,0))</f>
        <v>4.647063824250913</v>
      </c>
      <c r="CU26" s="8" cm="1">
        <f t="array" ref="CU26">AO26*INDEX(prod_est,$G26+$H26,MATCH(CU$14,$BP$14:$DP$14,0))</f>
        <v>4.6828006178399839</v>
      </c>
      <c r="CV26" s="8" cm="1">
        <f t="array" ref="CV26">AP26*INDEX(prod_est,$G26+$H26,MATCH(CV$14,$BP$14:$DP$14,0))</f>
        <v>4.6975232041023638</v>
      </c>
      <c r="CW26" cm="1">
        <f t="array" ref="CW26">AQ26*INDEX(prod_est,$G26+$H26,MATCH(CW$14,$BP$14:$DP$14,0))</f>
        <v>4.6366676394381967</v>
      </c>
      <c r="CX26" cm="1">
        <f t="array" ref="CX26">AR26*INDEX(prod_est,$G26+$H26,MATCH(CX$14,$BP$14:$DP$14,0))</f>
        <v>4.5752948005562848</v>
      </c>
      <c r="CY26" cm="1">
        <f t="array" ref="CY26">AS26*INDEX(prod_est,$G26+$H26,MATCH(CY$14,$BP$14:$DP$14,0))</f>
        <v>4.513419099377157</v>
      </c>
      <c r="CZ26" cm="1">
        <f t="array" ref="CZ26">AT26*INDEX(prod_est,$G26+$H26,MATCH(CZ$14,$BP$14:$DP$14,0))</f>
        <v>4.4510547600284074</v>
      </c>
      <c r="DA26" cm="1">
        <f t="array" ref="DA26">AU26*INDEX(prod_est,$G26+$H26,MATCH(DA$14,$BP$14:$DP$14,0))</f>
        <v>4.3882158207652067</v>
      </c>
      <c r="DB26" cm="1">
        <f t="array" ref="DB26">AV26*INDEX(prod_est,$G26+$H26,MATCH(DB$14,$BP$14:$DP$14,0))</f>
        <v>4.3249161358736323</v>
      </c>
      <c r="DC26" cm="1">
        <f t="array" ref="DC26">AW26*INDEX(prod_est,$G26+$H26,MATCH(DC$14,$BP$14:$DP$14,0))</f>
        <v>4.2611693775567696</v>
      </c>
      <c r="DD26" cm="1">
        <f t="array" ref="DD26">AX26*INDEX(prod_est,$G26+$H26,MATCH(DD$14,$BP$14:$DP$14,0))</f>
        <v>4.1969890378037471</v>
      </c>
      <c r="DE26" cm="1">
        <f t="array" ref="DE26">AY26*INDEX(prod_est,$G26+$H26,MATCH(DE$14,$BP$14:$DP$14,0))</f>
        <v>4.1323884302420044</v>
      </c>
      <c r="DF26" cm="1">
        <f t="array" ref="DF26">AZ26*INDEX(prod_est,$G26+$H26,MATCH(DF$14,$BP$14:$DP$14,0))</f>
        <v>4.0673806919726614</v>
      </c>
      <c r="DG26" cm="1">
        <f t="array" ref="DG26">BA26*INDEX(prod_est,$G26+$H26,MATCH(DG$14,$BP$14:$DP$14,0))</f>
        <v>4.001978785389392</v>
      </c>
      <c r="DH26" cm="1">
        <f t="array" ref="DH26">BB26*INDEX(prod_est,$G26+$H26,MATCH(DH$14,$BP$14:$DP$14,0))</f>
        <v>3.9361954999807929</v>
      </c>
      <c r="DI26" cm="1">
        <f t="array" ref="DI26">BC26*INDEX(prod_est,$G26+$H26,MATCH(DI$14,$BP$14:$DP$14,0))</f>
        <v>3.8700434541164306</v>
      </c>
      <c r="DJ26" cm="1">
        <f t="array" ref="DJ26">BD26*INDEX(prod_est,$G26+$H26,MATCH(DJ$14,$BP$14:$DP$14,0))</f>
        <v>3.8035350968166499</v>
      </c>
      <c r="DK26" cm="1">
        <f t="array" ref="DK26">BE26*INDEX(prod_est,$G26+$H26,MATCH(DK$14,$BP$14:$DP$14,0))</f>
        <v>3.7366827095063928</v>
      </c>
      <c r="DL26" cm="1">
        <f t="array" ref="DL26">BF26*INDEX(prod_est,$G26+$H26,MATCH(DL$14,$BP$14:$DP$14,0))</f>
        <v>3.6694984077531054</v>
      </c>
      <c r="DM26" cm="1">
        <f t="array" ref="DM26">BG26*INDEX(prod_est,$G26+$H26,MATCH(DM$14,$BP$14:$DP$14,0))</f>
        <v>3.6019941429886977</v>
      </c>
      <c r="DN26" cm="1">
        <f t="array" ref="DN26">BH26*INDEX(prod_est,$G26+$H26,MATCH(DN$14,$BP$14:$DP$14,0))</f>
        <v>3.5341817042160772</v>
      </c>
      <c r="DO26" cm="1">
        <f t="array" ref="DO26">BI26*INDEX(prod_est,$G26+$H26,MATCH(DO$14,$BP$14:$DP$14,0))</f>
        <v>3.4660727196999912</v>
      </c>
      <c r="DP26" cm="1">
        <f t="array" ref="DP26">BJ26*INDEX(prod_est,$G26+$H26,MATCH(DP$14,$BP$14:$DP$14,0))</f>
        <v>3.3976786586424992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22875.248227823799</v>
      </c>
      <c r="J27" s="42">
        <f t="shared" si="0"/>
        <v>3.3543875355835398E-4</v>
      </c>
      <c r="K27" s="42">
        <f t="shared" si="1"/>
        <v>3.3543875355835398E-4</v>
      </c>
      <c r="L27" s="42">
        <f t="shared" si="2"/>
        <v>3.3543875355835398E-4</v>
      </c>
      <c r="M27" s="42">
        <f t="shared" si="2"/>
        <v>3.3543875355835398E-4</v>
      </c>
      <c r="N27" s="42">
        <f t="shared" ref="N27:AP27" si="31">M27*(1-$F$4)</f>
        <v>3.3347368324832926E-4</v>
      </c>
      <c r="O27" s="42">
        <f t="shared" si="31"/>
        <v>3.315201247307924E-4</v>
      </c>
      <c r="P27" s="42">
        <f t="shared" si="31"/>
        <v>3.2957801056725754E-4</v>
      </c>
      <c r="Q27" s="42">
        <f t="shared" si="31"/>
        <v>3.2764727371430754E-4</v>
      </c>
      <c r="R27" s="42">
        <f t="shared" si="31"/>
        <v>3.2572784752127966E-4</v>
      </c>
      <c r="S27" s="42">
        <f t="shared" si="31"/>
        <v>3.2381966572796471E-4</v>
      </c>
      <c r="T27" s="42">
        <f t="shared" si="31"/>
        <v>3.2192266246231952E-4</v>
      </c>
      <c r="U27" s="42">
        <f t="shared" si="31"/>
        <v>3.2003677223819326E-4</v>
      </c>
      <c r="V27" s="42">
        <f t="shared" si="31"/>
        <v>3.181619299530665E-4</v>
      </c>
      <c r="W27" s="42">
        <f t="shared" si="31"/>
        <v>3.1629807088580413E-4</v>
      </c>
      <c r="X27" s="42">
        <f t="shared" si="31"/>
        <v>3.1444513069442084E-4</v>
      </c>
      <c r="Y27" s="42">
        <f t="shared" si="31"/>
        <v>3.1260304541386023E-4</v>
      </c>
      <c r="Z27" s="42">
        <f t="shared" si="31"/>
        <v>3.1077175145378645E-4</v>
      </c>
      <c r="AA27" s="42">
        <f t="shared" si="31"/>
        <v>3.0895118559638924E-4</v>
      </c>
      <c r="AB27" s="42">
        <f t="shared" si="31"/>
        <v>3.0714128499420145E-4</v>
      </c>
      <c r="AC27" s="42">
        <f t="shared" si="31"/>
        <v>3.0534198716792942E-4</v>
      </c>
      <c r="AD27" s="42">
        <f t="shared" si="31"/>
        <v>3.035532300042964E-4</v>
      </c>
      <c r="AE27" s="42">
        <f t="shared" si="31"/>
        <v>3.0177495175389807E-4</v>
      </c>
      <c r="AF27" s="42">
        <f t="shared" si="31"/>
        <v>3.0000709102907108E-4</v>
      </c>
      <c r="AG27" s="42">
        <f t="shared" si="31"/>
        <v>2.9824958680177389E-4</v>
      </c>
      <c r="AH27" s="42">
        <f t="shared" si="31"/>
        <v>2.9650237840147988E-4</v>
      </c>
      <c r="AI27" s="42">
        <f t="shared" si="31"/>
        <v>2.9476540551308313E-4</v>
      </c>
      <c r="AJ27" s="42">
        <f t="shared" si="31"/>
        <v>2.9303860817481619E-4</v>
      </c>
      <c r="AK27" s="42">
        <f t="shared" si="31"/>
        <v>2.9132192677618014E-4</v>
      </c>
      <c r="AL27" s="42">
        <f t="shared" si="31"/>
        <v>2.8961530205588682E-4</v>
      </c>
      <c r="AM27" s="42">
        <f t="shared" si="31"/>
        <v>2.8791867509981315E-4</v>
      </c>
      <c r="AN27" s="42">
        <f t="shared" si="31"/>
        <v>2.8623198733896722E-4</v>
      </c>
      <c r="AO27" s="42">
        <f t="shared" si="31"/>
        <v>2.8455518054746655E-4</v>
      </c>
      <c r="AP27" s="42">
        <f t="shared" si="31"/>
        <v>2.82888196840528E-4</v>
      </c>
      <c r="AQ27" s="42">
        <f t="shared" ref="AQ27:BJ27" si="32">AP27*(1-$F$4)</f>
        <v>2.8123097867246966E-4</v>
      </c>
      <c r="AR27" s="42">
        <f t="shared" si="32"/>
        <v>2.7958346883472421E-4</v>
      </c>
      <c r="AS27" s="42">
        <f t="shared" si="32"/>
        <v>2.7794561045386404E-4</v>
      </c>
      <c r="AT27" s="42">
        <f t="shared" si="32"/>
        <v>2.7631734698963802E-4</v>
      </c>
      <c r="AU27" s="42">
        <f t="shared" si="32"/>
        <v>2.7469862223301959E-4</v>
      </c>
      <c r="AV27" s="42">
        <f t="shared" si="32"/>
        <v>2.7308938030426645E-4</v>
      </c>
      <c r="AW27" s="42">
        <f t="shared" si="32"/>
        <v>2.7148956565099146E-4</v>
      </c>
      <c r="AX27" s="42">
        <f t="shared" si="32"/>
        <v>2.6989912304624494E-4</v>
      </c>
      <c r="AY27" s="42">
        <f t="shared" si="32"/>
        <v>2.6831799758660833E-4</v>
      </c>
      <c r="AZ27" s="42">
        <f t="shared" si="32"/>
        <v>2.6674613469029873E-4</v>
      </c>
      <c r="BA27" s="42">
        <f t="shared" si="32"/>
        <v>2.6518348009528465E-4</v>
      </c>
      <c r="BB27" s="42">
        <f t="shared" si="32"/>
        <v>2.6362997985741302E-4</v>
      </c>
      <c r="BC27" s="42">
        <f t="shared" si="32"/>
        <v>2.6208558034854679E-4</v>
      </c>
      <c r="BD27" s="42">
        <f t="shared" si="32"/>
        <v>2.6055022825471387E-4</v>
      </c>
      <c r="BE27" s="42">
        <f t="shared" si="32"/>
        <v>2.5902387057426647E-4</v>
      </c>
      <c r="BF27" s="42">
        <f t="shared" si="32"/>
        <v>2.5750645461605152E-4</v>
      </c>
      <c r="BG27" s="42">
        <f t="shared" si="32"/>
        <v>2.559979279975918E-4</v>
      </c>
      <c r="BH27" s="42">
        <f t="shared" si="32"/>
        <v>2.5449823864327753E-4</v>
      </c>
      <c r="BI27" s="42">
        <f t="shared" si="32"/>
        <v>2.5300733478256877E-4</v>
      </c>
      <c r="BJ27" s="42">
        <f t="shared" si="32"/>
        <v>2.515251649482082E-4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K27*INDEX(prod_est,$G27+$H27,MATCH(BQ$14,$BP$14:$DP$14,0))</f>
        <v>7.7861143746590731</v>
      </c>
      <c r="BR27" s="8" cm="1">
        <f t="array" ref="BR27">L27*INDEX(prod_est,$G27+$H27,MATCH(BR$14,$BP$14:$DP$14,0))</f>
        <v>6.7600259248847872</v>
      </c>
      <c r="BS27" s="8" cm="1">
        <f t="array" ref="BS27">M27*INDEX(prod_est,$G27+$H27,MATCH(BS$14,$BP$14:$DP$14,0))</f>
        <v>7.1617788696963904</v>
      </c>
      <c r="BT27" s="8" cm="1">
        <f t="array" ref="BT27">N27*INDEX(prod_est,$G27+$H27,MATCH(BT$14,$BP$14:$DP$14,0))</f>
        <v>7.3749279501637313</v>
      </c>
      <c r="BU27" s="8" cm="1">
        <f t="array" ref="BU27">O27*INDEX(prod_est,$G27+$H27,MATCH(BU$14,$BP$14:$DP$14,0))</f>
        <v>7.595975665536006</v>
      </c>
      <c r="BV27" s="8" cm="1">
        <f t="array" ref="BV27">P27*INDEX(prod_est,$G27+$H27,MATCH(BV$14,$BP$14:$DP$14,0))</f>
        <v>7.8132359420291291</v>
      </c>
      <c r="BW27" s="8" cm="1">
        <f t="array" ref="BW27">Q27*INDEX(prod_est,$G27+$H27,MATCH(BW$14,$BP$14:$DP$14,0))</f>
        <v>8.0379655145340312</v>
      </c>
      <c r="BX27" s="8" cm="1">
        <f t="array" ref="BX27">R27*INDEX(prod_est,$G27+$H27,MATCH(BX$14,$BP$14:$DP$14,0))</f>
        <v>8.2634346695057506</v>
      </c>
      <c r="BY27" s="8" cm="1">
        <f t="array" ref="BY27">S27*INDEX(prod_est,$G27+$H27,MATCH(BY$14,$BP$14:$DP$14,0))</f>
        <v>8.4904479659812893</v>
      </c>
      <c r="BZ27" s="8" cm="1">
        <f t="array" ref="BZ27">T27*INDEX(prod_est,$G27+$H27,MATCH(BZ$14,$BP$14:$DP$14,0))</f>
        <v>8.5743103118033677</v>
      </c>
      <c r="CA27" s="8" cm="1">
        <f t="array" ref="CA27">U27*INDEX(prod_est,$G27+$H27,MATCH(CA$14,$BP$14:$DP$14,0))</f>
        <v>8.656656128820817</v>
      </c>
      <c r="CB27" s="8" cm="1">
        <f t="array" ref="CB27">V27*INDEX(prod_est,$G27+$H27,MATCH(CB$14,$BP$14:$DP$14,0))</f>
        <v>8.7429636319076458</v>
      </c>
      <c r="CC27" s="8" cm="1">
        <f t="array" ref="CC27">W27*INDEX(prod_est,$G27+$H27,MATCH(CC$14,$BP$14:$DP$14,0))</f>
        <v>8.8717564776652864</v>
      </c>
      <c r="CD27" s="8" cm="1">
        <f t="array" ref="CD27">X27*INDEX(prod_est,$G27+$H27,MATCH(CD$14,$BP$14:$DP$14,0))</f>
        <v>8.9666334259522191</v>
      </c>
      <c r="CE27" s="8" cm="1">
        <f t="array" ref="CE27">Y27*INDEX(prod_est,$G27+$H27,MATCH(CE$14,$BP$14:$DP$14,0))</f>
        <v>9.0548223403393955</v>
      </c>
      <c r="CF27" s="8" cm="1">
        <f t="array" ref="CF27">Z27*INDEX(prod_est,$G27+$H27,MATCH(CF$14,$BP$14:$DP$14,0))</f>
        <v>9.1366306304731406</v>
      </c>
      <c r="CG27" s="8" cm="1">
        <f t="array" ref="CG27">AA27*INDEX(prod_est,$G27+$H27,MATCH(CG$14,$BP$14:$DP$14,0))</f>
        <v>9.2621062743798745</v>
      </c>
      <c r="CH27" s="8" cm="1">
        <f t="array" ref="CH27">AB27*INDEX(prod_est,$G27+$H27,MATCH(CH$14,$BP$14:$DP$14,0))</f>
        <v>9.3793570197979559</v>
      </c>
      <c r="CI27" s="8" cm="1">
        <f t="array" ref="CI27">AC27*INDEX(prod_est,$G27+$H27,MATCH(CI$14,$BP$14:$DP$14,0))</f>
        <v>9.4409889703156811</v>
      </c>
      <c r="CJ27" s="8" cm="1">
        <f t="array" ref="CJ27">AD27*INDEX(prod_est,$G27+$H27,MATCH(CJ$14,$BP$14:$DP$14,0))</f>
        <v>9.5442900942437081</v>
      </c>
      <c r="CK27" s="8" cm="1">
        <f t="array" ref="CK27">AE27*INDEX(prod_est,$G27+$H27,MATCH(CK$14,$BP$14:$DP$14,0))</f>
        <v>9.6403483230547788</v>
      </c>
      <c r="CL27" s="8" cm="1">
        <f t="array" ref="CL27">AF27*INDEX(prod_est,$G27+$H27,MATCH(CL$14,$BP$14:$DP$14,0))</f>
        <v>9.7291670883074168</v>
      </c>
      <c r="CM27" s="8" cm="1">
        <f t="array" ref="CM27">AG27*INDEX(prod_est,$G27+$H27,MATCH(CM$14,$BP$14:$DP$14,0))</f>
        <v>9.8499525632615779</v>
      </c>
      <c r="CN27" s="8" cm="1">
        <f t="array" ref="CN27">AH27*INDEX(prod_est,$G27+$H27,MATCH(CN$14,$BP$14:$DP$14,0))</f>
        <v>9.9178843830688397</v>
      </c>
      <c r="CO27" s="8" cm="1">
        <f t="array" ref="CO27">AI27*INDEX(prod_est,$G27+$H27,MATCH(CO$14,$BP$14:$DP$14,0))</f>
        <v>9.9791476063215772</v>
      </c>
      <c r="CP27" s="8" cm="1">
        <f t="array" ref="CP27">AJ27*INDEX(prod_est,$G27+$H27,MATCH(CP$14,$BP$14:$DP$14,0))</f>
        <v>10.0769035789149</v>
      </c>
      <c r="CQ27" s="8" cm="1">
        <f t="array" ref="CQ27">AK27*INDEX(prod_est,$G27+$H27,MATCH(CQ$14,$BP$14:$DP$14,0))</f>
        <v>10.124227813399404</v>
      </c>
      <c r="CR27" s="8" cm="1">
        <f t="array" ref="CR27">AL27*INDEX(prod_est,$G27+$H27,MATCH(CR$14,$BP$14:$DP$14,0))</f>
        <v>10.228583020891705</v>
      </c>
      <c r="CS27" s="8" cm="1">
        <f t="array" ref="CS27">AM27*INDEX(prod_est,$G27+$H27,MATCH(CS$14,$BP$14:$DP$14,0))</f>
        <v>10.32473564689222</v>
      </c>
      <c r="CT27" s="8" cm="1">
        <f t="array" ref="CT27">AN27*INDEX(prod_est,$G27+$H27,MATCH(CT$14,$BP$14:$DP$14,0))</f>
        <v>10.412865235821483</v>
      </c>
      <c r="CU27" s="8" cm="1">
        <f t="array" ref="CU27">AO27*INDEX(prod_est,$G27+$H27,MATCH(CU$14,$BP$14:$DP$14,0))</f>
        <v>10.492942125159958</v>
      </c>
      <c r="CV27" s="8" cm="1">
        <f t="array" ref="CV27">AP27*INDEX(prod_est,$G27+$H27,MATCH(CV$14,$BP$14:$DP$14,0))</f>
        <v>10.525931624007143</v>
      </c>
      <c r="CW27" cm="1">
        <f t="array" ref="CW27">AQ27*INDEX(prod_est,$G27+$H27,MATCH(CW$14,$BP$14:$DP$14,0))</f>
        <v>10.38957008096336</v>
      </c>
      <c r="CX27" cm="1">
        <f t="array" ref="CX27">AR27*INDEX(prod_est,$G27+$H27,MATCH(CX$14,$BP$14:$DP$14,0))</f>
        <v>10.252049460505743</v>
      </c>
      <c r="CY27" cm="1">
        <f t="array" ref="CY27">AS27*INDEX(prod_est,$G27+$H27,MATCH(CY$14,$BP$14:$DP$14,0))</f>
        <v>10.11340205601177</v>
      </c>
      <c r="CZ27" cm="1">
        <f t="array" ref="CZ27">AT27*INDEX(prod_est,$G27+$H27,MATCH(CZ$14,$BP$14:$DP$14,0))</f>
        <v>9.9736597400636455</v>
      </c>
      <c r="DA27" cm="1">
        <f t="array" ref="DA27">AU27*INDEX(prod_est,$G27+$H27,MATCH(DA$14,$BP$14:$DP$14,0))</f>
        <v>9.8328539687516585</v>
      </c>
      <c r="DB27" cm="1">
        <f t="array" ref="DB27">AV27*INDEX(prod_est,$G27+$H27,MATCH(DB$14,$BP$14:$DP$14,0))</f>
        <v>9.691015785939058</v>
      </c>
      <c r="DC27" cm="1">
        <f t="array" ref="DC27">AW27*INDEX(prod_est,$G27+$H27,MATCH(DC$14,$BP$14:$DP$14,0))</f>
        <v>9.5481758274883113</v>
      </c>
      <c r="DD27" cm="1">
        <f t="array" ref="DD27">AX27*INDEX(prod_est,$G27+$H27,MATCH(DD$14,$BP$14:$DP$14,0))</f>
        <v>9.40436432544913</v>
      </c>
      <c r="DE27" cm="1">
        <f t="array" ref="DE27">AY27*INDEX(prod_est,$G27+$H27,MATCH(DE$14,$BP$14:$DP$14,0))</f>
        <v>9.259611112208928</v>
      </c>
      <c r="DF27" cm="1">
        <f t="array" ref="DF27">AZ27*INDEX(prod_est,$G27+$H27,MATCH(DF$14,$BP$14:$DP$14,0))</f>
        <v>9.1139456246053996</v>
      </c>
      <c r="DG27" cm="1">
        <f t="array" ref="DG27">BA27*INDEX(prod_est,$G27+$H27,MATCH(DG$14,$BP$14:$DP$14,0))</f>
        <v>8.9673969080021489</v>
      </c>
      <c r="DH27" cm="1">
        <f t="array" ref="DH27">BB27*INDEX(prod_est,$G27+$H27,MATCH(DH$14,$BP$14:$DP$14,0))</f>
        <v>8.8199936203273257</v>
      </c>
      <c r="DI27" cm="1">
        <f t="array" ref="DI27">BC27*INDEX(prod_est,$G27+$H27,MATCH(DI$14,$BP$14:$DP$14,0))</f>
        <v>8.6717640360756985</v>
      </c>
      <c r="DJ27" cm="1">
        <f t="array" ref="DJ27">BD27*INDEX(prod_est,$G27+$H27,MATCH(DJ$14,$BP$14:$DP$14,0))</f>
        <v>8.5227360502743377</v>
      </c>
      <c r="DK27" cm="1">
        <f t="array" ref="DK27">BE27*INDEX(prod_est,$G27+$H27,MATCH(DK$14,$BP$14:$DP$14,0))</f>
        <v>8.3729371824124659</v>
      </c>
      <c r="DL27" cm="1">
        <f t="array" ref="DL27">BF27*INDEX(prod_est,$G27+$H27,MATCH(DL$14,$BP$14:$DP$14,0))</f>
        <v>8.2223945803356564</v>
      </c>
      <c r="DM27" cm="1">
        <f t="array" ref="DM27">BG27*INDEX(prod_est,$G27+$H27,MATCH(DM$14,$BP$14:$DP$14,0))</f>
        <v>8.0711350241042972</v>
      </c>
      <c r="DN27" cm="1">
        <f t="array" ref="DN27">BH27*INDEX(prod_est,$G27+$H27,MATCH(DN$14,$BP$14:$DP$14,0))</f>
        <v>7.9191849298174999</v>
      </c>
      <c r="DO27" cm="1">
        <f t="array" ref="DO27">BI27*INDEX(prod_est,$G27+$H27,MATCH(DO$14,$BP$14:$DP$14,0))</f>
        <v>7.7665703534018267</v>
      </c>
      <c r="DP27" cm="1">
        <f t="array" ref="DP27">BJ27*INDEX(prod_est,$G27+$H27,MATCH(DP$14,$BP$14:$DP$14,0))</f>
        <v>7.6133169943655945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22875.248227823799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22875.248227823799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22875.248227823799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22875.248227823799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22875.248227823799</v>
      </c>
      <c r="J32" s="42">
        <f t="shared" si="0"/>
        <v>3.4652763797350617E-4</v>
      </c>
      <c r="K32" s="42">
        <f t="shared" si="1"/>
        <v>3.4652763797350617E-4</v>
      </c>
      <c r="L32" s="42">
        <f t="shared" si="2"/>
        <v>3.4652763797350617E-4</v>
      </c>
      <c r="M32" s="42">
        <f t="shared" si="2"/>
        <v>3.4652763797350617E-4</v>
      </c>
      <c r="N32" s="42">
        <f t="shared" ref="N32:AP32" si="41">M32*(1-$F$4)</f>
        <v>3.4449760666149717E-4</v>
      </c>
      <c r="O32" s="42">
        <f t="shared" si="41"/>
        <v>3.4247946769709955E-4</v>
      </c>
      <c r="P32" s="42">
        <f t="shared" si="41"/>
        <v>3.4047315141245608E-4</v>
      </c>
      <c r="Q32" s="42">
        <f t="shared" si="41"/>
        <v>3.3847858854783831E-4</v>
      </c>
      <c r="R32" s="42">
        <f t="shared" si="41"/>
        <v>3.3649571024925581E-4</v>
      </c>
      <c r="S32" s="42">
        <f t="shared" si="41"/>
        <v>3.3452444806607919E-4</v>
      </c>
      <c r="T32" s="42">
        <f t="shared" si="41"/>
        <v>3.3256473394867715E-4</v>
      </c>
      <c r="U32" s="42">
        <f t="shared" si="41"/>
        <v>3.3061650024606733E-4</v>
      </c>
      <c r="V32" s="42">
        <f t="shared" si="41"/>
        <v>3.2867967970358103E-4</v>
      </c>
      <c r="W32" s="42">
        <f t="shared" si="41"/>
        <v>3.2675420546054138E-4</v>
      </c>
      <c r="X32" s="42">
        <f t="shared" si="41"/>
        <v>3.2484001104795537E-4</v>
      </c>
      <c r="Y32" s="42">
        <f t="shared" si="41"/>
        <v>3.2293703038621918E-4</v>
      </c>
      <c r="Z32" s="42">
        <f t="shared" si="41"/>
        <v>3.210451977828372E-4</v>
      </c>
      <c r="AA32" s="42">
        <f t="shared" si="41"/>
        <v>3.1916444793015416E-4</v>
      </c>
      <c r="AB32" s="42">
        <f t="shared" si="41"/>
        <v>3.1729471590310061E-4</v>
      </c>
      <c r="AC32" s="42">
        <f t="shared" si="41"/>
        <v>3.1543593715695185E-4</v>
      </c>
      <c r="AD32" s="42">
        <f t="shared" si="41"/>
        <v>3.1358804752509953E-4</v>
      </c>
      <c r="AE32" s="42">
        <f t="shared" si="41"/>
        <v>3.1175098321683679E-4</v>
      </c>
      <c r="AF32" s="42">
        <f t="shared" si="41"/>
        <v>3.0992468081515604E-4</v>
      </c>
      <c r="AG32" s="42">
        <f t="shared" si="41"/>
        <v>3.0810907727455978E-4</v>
      </c>
      <c r="AH32" s="42">
        <f t="shared" si="41"/>
        <v>3.0630410991888419E-4</v>
      </c>
      <c r="AI32" s="42">
        <f t="shared" si="41"/>
        <v>3.0450971643913551E-4</v>
      </c>
      <c r="AJ32" s="42">
        <f t="shared" si="41"/>
        <v>3.0272583489133906E-4</v>
      </c>
      <c r="AK32" s="42">
        <f t="shared" si="41"/>
        <v>3.0095240369440099E-4</v>
      </c>
      <c r="AL32" s="42">
        <f t="shared" si="41"/>
        <v>2.9918936162798228E-4</v>
      </c>
      <c r="AM32" s="42">
        <f t="shared" si="41"/>
        <v>2.9743664783038552E-4</v>
      </c>
      <c r="AN32" s="42">
        <f t="shared" si="41"/>
        <v>2.9569420179645378E-4</v>
      </c>
      <c r="AO32" s="42">
        <f t="shared" si="41"/>
        <v>2.9396196337548201E-4</v>
      </c>
      <c r="AP32" s="42">
        <f t="shared" si="41"/>
        <v>2.9223987276914056E-4</v>
      </c>
      <c r="AQ32" s="42">
        <f t="shared" ref="AQ32:BJ32" si="42">AP32*(1-$F$4)</f>
        <v>2.9052787052941088E-4</v>
      </c>
      <c r="AR32" s="42">
        <f t="shared" si="42"/>
        <v>2.8882589755653337E-4</v>
      </c>
      <c r="AS32" s="42">
        <f t="shared" si="42"/>
        <v>2.871338950969671E-4</v>
      </c>
      <c r="AT32" s="42">
        <f t="shared" si="42"/>
        <v>2.854518047413617E-4</v>
      </c>
      <c r="AU32" s="42">
        <f t="shared" si="42"/>
        <v>2.8377956842254103E-4</v>
      </c>
      <c r="AV32" s="42">
        <f t="shared" si="42"/>
        <v>2.821171284134985E-4</v>
      </c>
      <c r="AW32" s="42">
        <f t="shared" si="42"/>
        <v>2.8046442732540446E-4</v>
      </c>
      <c r="AX32" s="42">
        <f t="shared" si="42"/>
        <v>2.7882140810562504E-4</v>
      </c>
      <c r="AY32" s="42">
        <f t="shared" si="42"/>
        <v>2.7718801403575253E-4</v>
      </c>
      <c r="AZ32" s="42">
        <f t="shared" si="42"/>
        <v>2.7556418872964753E-4</v>
      </c>
      <c r="BA32" s="42">
        <f t="shared" si="42"/>
        <v>2.739498761314925E-4</v>
      </c>
      <c r="BB32" s="42">
        <f t="shared" si="42"/>
        <v>2.7234502051385652E-4</v>
      </c>
      <c r="BC32" s="42">
        <f t="shared" si="42"/>
        <v>2.707495664757716E-4</v>
      </c>
      <c r="BD32" s="42">
        <f t="shared" si="42"/>
        <v>2.6916345894082024E-4</v>
      </c>
      <c r="BE32" s="42">
        <f t="shared" si="42"/>
        <v>2.6758664315523409E-4</v>
      </c>
      <c r="BF32" s="42">
        <f t="shared" si="42"/>
        <v>2.6601906468600378E-4</v>
      </c>
      <c r="BG32" s="42">
        <f t="shared" si="42"/>
        <v>2.6446066941899994E-4</v>
      </c>
      <c r="BH32" s="42">
        <f t="shared" si="42"/>
        <v>2.6291140355710505E-4</v>
      </c>
      <c r="BI32" s="42">
        <f t="shared" si="42"/>
        <v>2.6137121361835634E-4</v>
      </c>
      <c r="BJ32" s="42">
        <f t="shared" si="42"/>
        <v>2.5984004643409952E-4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K32*INDEX(prod_est,$G32+$H32,MATCH(BQ$14,$BP$14:$DP$14,0))</f>
        <v>8.0435065853916043</v>
      </c>
      <c r="BR32" s="8" cm="1">
        <f t="array" ref="BR32">L32*INDEX(prod_est,$G32+$H32,MATCH(BR$14,$BP$14:$DP$14,0))</f>
        <v>6.9834978562859371</v>
      </c>
      <c r="BS32" s="8" cm="1">
        <f t="array" ref="BS32">M32*INDEX(prod_est,$G32+$H32,MATCH(BS$14,$BP$14:$DP$14,0))</f>
        <v>7.3985318901822215</v>
      </c>
      <c r="BT32" s="8" cm="1">
        <f t="array" ref="BT32">N32*INDEX(prod_est,$G32+$H32,MATCH(BT$14,$BP$14:$DP$14,0))</f>
        <v>7.6187272212435238</v>
      </c>
      <c r="BU32" s="8" cm="1">
        <f t="array" ref="BU32">O32*INDEX(prod_est,$G32+$H32,MATCH(BU$14,$BP$14:$DP$14,0))</f>
        <v>7.847082299107444</v>
      </c>
      <c r="BV32" s="8" cm="1">
        <f t="array" ref="BV32">P32*INDEX(prod_est,$G32+$H32,MATCH(BV$14,$BP$14:$DP$14,0))</f>
        <v>8.071524733501164</v>
      </c>
      <c r="BW32" s="8" cm="1">
        <f t="array" ref="BW32">Q32*INDEX(prod_est,$G32+$H32,MATCH(BW$14,$BP$14:$DP$14,0))</f>
        <v>8.3036833827830883</v>
      </c>
      <c r="BX32" s="8" cm="1">
        <f t="array" ref="BX32">R32*INDEX(prod_est,$G32+$H32,MATCH(BX$14,$BP$14:$DP$14,0))</f>
        <v>8.5366060635389971</v>
      </c>
      <c r="BY32" s="8" cm="1">
        <f t="array" ref="BY32">S32*INDEX(prod_est,$G32+$H32,MATCH(BY$14,$BP$14:$DP$14,0))</f>
        <v>8.7711239317988507</v>
      </c>
      <c r="BZ32" s="8" cm="1">
        <f t="array" ref="BZ32">T32*INDEX(prod_est,$G32+$H32,MATCH(BZ$14,$BP$14:$DP$14,0))</f>
        <v>8.8577585865737252</v>
      </c>
      <c r="CA32" s="8" cm="1">
        <f t="array" ref="CA32">U32*INDEX(prod_est,$G32+$H32,MATCH(CA$14,$BP$14:$DP$14,0))</f>
        <v>8.9428265793603448</v>
      </c>
      <c r="CB32" s="8" cm="1">
        <f t="array" ref="CB32">V32*INDEX(prod_est,$G32+$H32,MATCH(CB$14,$BP$14:$DP$14,0))</f>
        <v>9.0319872230450873</v>
      </c>
      <c r="CC32" s="8" cm="1">
        <f t="array" ref="CC32">W32*INDEX(prod_est,$G32+$H32,MATCH(CC$14,$BP$14:$DP$14,0))</f>
        <v>9.1650376835385181</v>
      </c>
      <c r="CD32" s="8" cm="1">
        <f t="array" ref="CD32">X32*INDEX(prod_est,$G32+$H32,MATCH(CD$14,$BP$14:$DP$14,0))</f>
        <v>9.263051059867994</v>
      </c>
      <c r="CE32" s="8" cm="1">
        <f t="array" ref="CE32">Y32*INDEX(prod_est,$G32+$H32,MATCH(CE$14,$BP$14:$DP$14,0))</f>
        <v>9.3541553102679682</v>
      </c>
      <c r="CF32" s="8" cm="1">
        <f t="array" ref="CF32">Z32*INDEX(prod_est,$G32+$H32,MATCH(CF$14,$BP$14:$DP$14,0))</f>
        <v>9.4386680066871271</v>
      </c>
      <c r="CG32" s="8" cm="1">
        <f t="array" ref="CG32">AA32*INDEX(prod_est,$G32+$H32,MATCH(CG$14,$BP$14:$DP$14,0))</f>
        <v>9.5682916057643332</v>
      </c>
      <c r="CH32" s="8" cm="1">
        <f t="array" ref="CH32">AB32*INDEX(prod_est,$G32+$H32,MATCH(CH$14,$BP$14:$DP$14,0))</f>
        <v>9.6894184088821831</v>
      </c>
      <c r="CI32" s="8" cm="1">
        <f t="array" ref="CI32">AC32*INDEX(prod_est,$G32+$H32,MATCH(CI$14,$BP$14:$DP$14,0))</f>
        <v>9.7530877792517359</v>
      </c>
      <c r="CJ32" s="8" cm="1">
        <f t="array" ref="CJ32">AD32*INDEX(prod_est,$G32+$H32,MATCH(CJ$14,$BP$14:$DP$14,0))</f>
        <v>9.8598038163674655</v>
      </c>
      <c r="CK32" s="8" cm="1">
        <f t="array" ref="CK32">AE32*INDEX(prod_est,$G32+$H32,MATCH(CK$14,$BP$14:$DP$14,0))</f>
        <v>9.9590375238169191</v>
      </c>
      <c r="CL32" s="8" cm="1">
        <f t="array" ref="CL32">AF32*INDEX(prod_est,$G32+$H32,MATCH(CL$14,$BP$14:$DP$14,0))</f>
        <v>10.050792446598571</v>
      </c>
      <c r="CM32" s="8" cm="1">
        <f t="array" ref="CM32">AG32*INDEX(prod_est,$G32+$H32,MATCH(CM$14,$BP$14:$DP$14,0))</f>
        <v>10.17557082981568</v>
      </c>
      <c r="CN32" s="8" cm="1">
        <f t="array" ref="CN32">AH32*INDEX(prod_est,$G32+$H32,MATCH(CN$14,$BP$14:$DP$14,0))</f>
        <v>10.245748329616569</v>
      </c>
      <c r="CO32" s="8" cm="1">
        <f t="array" ref="CO32">AI32*INDEX(prod_est,$G32+$H32,MATCH(CO$14,$BP$14:$DP$14,0))</f>
        <v>10.309036783390059</v>
      </c>
      <c r="CP32" s="8" cm="1">
        <f t="array" ref="CP32">AJ32*INDEX(prod_est,$G32+$H32,MATCH(CP$14,$BP$14:$DP$14,0))</f>
        <v>10.410024358383161</v>
      </c>
      <c r="CQ32" s="8" cm="1">
        <f t="array" ref="CQ32">AK32*INDEX(prod_est,$G32+$H32,MATCH(CQ$14,$BP$14:$DP$14,0))</f>
        <v>10.458913030371285</v>
      </c>
      <c r="CR32" s="8" cm="1">
        <f t="array" ref="CR32">AL32*INDEX(prod_est,$G32+$H32,MATCH(CR$14,$BP$14:$DP$14,0))</f>
        <v>10.566717996788952</v>
      </c>
      <c r="CS32" s="8" cm="1">
        <f t="array" ref="CS32">AM32*INDEX(prod_est,$G32+$H32,MATCH(CS$14,$BP$14:$DP$14,0))</f>
        <v>10.666049221996095</v>
      </c>
      <c r="CT32" s="8" cm="1">
        <f t="array" ref="CT32">AN32*INDEX(prod_est,$G32+$H32,MATCH(CT$14,$BP$14:$DP$14,0))</f>
        <v>10.757092185765996</v>
      </c>
      <c r="CU32" s="8" cm="1">
        <f t="array" ref="CU32">AO32*INDEX(prod_est,$G32+$H32,MATCH(CU$14,$BP$14:$DP$14,0))</f>
        <v>10.839816244999959</v>
      </c>
      <c r="CV32" s="8" cm="1">
        <f t="array" ref="CV32">AP32*INDEX(prod_est,$G32+$H32,MATCH(CV$14,$BP$14:$DP$14,0))</f>
        <v>10.873896305792504</v>
      </c>
      <c r="CW32" cm="1">
        <f t="array" ref="CW32">AQ32*INDEX(prod_est,$G32+$H32,MATCH(CW$14,$BP$14:$DP$14,0))</f>
        <v>10.733026943143971</v>
      </c>
      <c r="CX32" cm="1">
        <f t="array" ref="CX32">AR32*INDEX(prod_est,$G32+$H32,MATCH(CX$14,$BP$14:$DP$14,0))</f>
        <v>10.590960186472879</v>
      </c>
      <c r="CY32" cm="1">
        <f t="array" ref="CY32">AS32*INDEX(prod_est,$G32+$H32,MATCH(CY$14,$BP$14:$DP$14,0))</f>
        <v>10.447729396706379</v>
      </c>
      <c r="CZ32" cm="1">
        <f t="array" ref="CZ32">AT32*INDEX(prod_est,$G32+$H32,MATCH(CZ$14,$BP$14:$DP$14,0))</f>
        <v>10.303367500065754</v>
      </c>
      <c r="DA32" cm="1">
        <f t="array" ref="DA32">AU32*INDEX(prod_est,$G32+$H32,MATCH(DA$14,$BP$14:$DP$14,0))</f>
        <v>10.157906992512048</v>
      </c>
      <c r="DB32" cm="1">
        <f t="array" ref="DB32">AV32*INDEX(prod_est,$G32+$H32,MATCH(DB$14,$BP$14:$DP$14,0))</f>
        <v>10.011379944151923</v>
      </c>
      <c r="DC32" cm="1">
        <f t="array" ref="DC32">AW32*INDEX(prod_est,$G32+$H32,MATCH(DC$14,$BP$14:$DP$14,0))</f>
        <v>9.8638180036036296</v>
      </c>
      <c r="DD32" cm="1">
        <f t="array" ref="DD32">AX32*INDEX(prod_est,$G32+$H32,MATCH(DD$14,$BP$14:$DP$14,0))</f>
        <v>9.7152524023234843</v>
      </c>
      <c r="DE32" cm="1">
        <f t="array" ref="DE32">AY32*INDEX(prod_est,$G32+$H32,MATCH(DE$14,$BP$14:$DP$14,0))</f>
        <v>9.5657139588935252</v>
      </c>
      <c r="DF32" cm="1">
        <f t="array" ref="DF32">AZ32*INDEX(prod_est,$G32+$H32,MATCH(DF$14,$BP$14:$DP$14,0))</f>
        <v>9.4152330832700439</v>
      </c>
      <c r="DG32" cm="1">
        <f t="array" ref="DG32">BA32*INDEX(prod_est,$G32+$H32,MATCH(DG$14,$BP$14:$DP$14,0))</f>
        <v>9.2638397809939583</v>
      </c>
      <c r="DH32" cm="1">
        <f t="array" ref="DH32">BB32*INDEX(prod_est,$G32+$H32,MATCH(DH$14,$BP$14:$DP$14,0))</f>
        <v>9.111563657362943</v>
      </c>
      <c r="DI32" cm="1">
        <f t="array" ref="DI32">BC32*INDEX(prod_est,$G32+$H32,MATCH(DI$14,$BP$14:$DP$14,0))</f>
        <v>8.958433921565808</v>
      </c>
      <c r="DJ32" cm="1">
        <f t="array" ref="DJ32">BD32*INDEX(prod_est,$G32+$H32,MATCH(DJ$14,$BP$14:$DP$14,0))</f>
        <v>8.8044793907792798</v>
      </c>
      <c r="DK32" cm="1">
        <f t="array" ref="DK32">BE32*INDEX(prod_est,$G32+$H32,MATCH(DK$14,$BP$14:$DP$14,0))</f>
        <v>8.6497284942277588</v>
      </c>
      <c r="DL32" cm="1">
        <f t="array" ref="DL32">BF32*INDEX(prod_est,$G32+$H32,MATCH(DL$14,$BP$14:$DP$14,0))</f>
        <v>8.4942092772062612</v>
      </c>
      <c r="DM32" cm="1">
        <f t="array" ref="DM32">BG32*INDEX(prod_est,$G32+$H32,MATCH(DM$14,$BP$14:$DP$14,0))</f>
        <v>8.3379494050664285</v>
      </c>
      <c r="DN32" cm="1">
        <f t="array" ref="DN32">BH32*INDEX(prod_est,$G32+$H32,MATCH(DN$14,$BP$14:$DP$14,0))</f>
        <v>8.1809761671668433</v>
      </c>
      <c r="DO32" cm="1">
        <f t="array" ref="DO32">BI32*INDEX(prod_est,$G32+$H32,MATCH(DO$14,$BP$14:$DP$14,0))</f>
        <v>8.0233164807870168</v>
      </c>
      <c r="DP32" cm="1">
        <f t="array" ref="DP32">BJ32*INDEX(prod_est,$G32+$H32,MATCH(DP$14,$BP$14:$DP$14,0))</f>
        <v>7.8649968950057838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22875.248227823799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22875.248227823799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22875.248227823799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22875.248227823799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22875.248227823799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22875.248227823799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22875.248227823799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22875.248227823799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22875.248227823799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22875.248227823799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22875.248227823799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22875.248227823799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22875.248227823799</v>
      </c>
      <c r="J45" s="42">
        <f t="shared" si="0"/>
        <v>1.6466993356501016E-3</v>
      </c>
      <c r="K45" s="42">
        <f t="shared" si="1"/>
        <v>1.6466993356501016E-3</v>
      </c>
      <c r="L45" s="42">
        <f t="shared" si="2"/>
        <v>1.6466993356501016E-3</v>
      </c>
      <c r="M45" s="42">
        <f t="shared" si="2"/>
        <v>1.6466993356501016E-3</v>
      </c>
      <c r="N45" s="42">
        <f t="shared" ref="N45:AP45" si="64">M45*(1-$F$4)</f>
        <v>1.6370526268554349E-3</v>
      </c>
      <c r="O45" s="42">
        <f t="shared" si="64"/>
        <v>1.6274624304966176E-3</v>
      </c>
      <c r="P45" s="42">
        <f t="shared" si="64"/>
        <v>1.6179284155119918E-3</v>
      </c>
      <c r="Q45" s="42">
        <f t="shared" si="64"/>
        <v>1.6084502527793283E-3</v>
      </c>
      <c r="R45" s="42">
        <f t="shared" si="64"/>
        <v>1.5990276151044642E-3</v>
      </c>
      <c r="S45" s="42">
        <f t="shared" si="64"/>
        <v>1.5896601772100087E-3</v>
      </c>
      <c r="T45" s="42">
        <f t="shared" si="64"/>
        <v>1.5803476157241142E-3</v>
      </c>
      <c r="U45" s="42">
        <f t="shared" si="64"/>
        <v>1.5710896091693123E-3</v>
      </c>
      <c r="V45" s="42">
        <f t="shared" si="64"/>
        <v>1.5618858379514175E-3</v>
      </c>
      <c r="W45" s="42">
        <f t="shared" si="64"/>
        <v>1.5527359843484931E-3</v>
      </c>
      <c r="X45" s="42">
        <f t="shared" si="64"/>
        <v>1.5436397324998844E-3</v>
      </c>
      <c r="Y45" s="42">
        <f t="shared" si="64"/>
        <v>1.534596768395314E-3</v>
      </c>
      <c r="Z45" s="42">
        <f t="shared" si="64"/>
        <v>1.5256067798640428E-3</v>
      </c>
      <c r="AA45" s="42">
        <f t="shared" si="64"/>
        <v>1.516669456564093E-3</v>
      </c>
      <c r="AB45" s="42">
        <f t="shared" si="64"/>
        <v>1.5077844899715346E-3</v>
      </c>
      <c r="AC45" s="42">
        <f t="shared" si="64"/>
        <v>1.4989515733698357E-3</v>
      </c>
      <c r="AD45" s="42">
        <f t="shared" si="64"/>
        <v>1.4901704018392735E-3</v>
      </c>
      <c r="AE45" s="42">
        <f t="shared" si="64"/>
        <v>1.481440672246409E-3</v>
      </c>
      <c r="AF45" s="42">
        <f t="shared" si="64"/>
        <v>1.4727620832336221E-3</v>
      </c>
      <c r="AG45" s="42">
        <f t="shared" si="64"/>
        <v>1.4641343352087086E-3</v>
      </c>
      <c r="AH45" s="42">
        <f t="shared" si="64"/>
        <v>1.4555571303345382E-3</v>
      </c>
      <c r="AI45" s="42">
        <f t="shared" si="64"/>
        <v>1.4470301725187725E-3</v>
      </c>
      <c r="AJ45" s="42">
        <f t="shared" si="64"/>
        <v>1.4385531674036439E-3</v>
      </c>
      <c r="AK45" s="42">
        <f t="shared" si="64"/>
        <v>1.4301258223557941E-3</v>
      </c>
      <c r="AL45" s="42">
        <f t="shared" si="64"/>
        <v>1.4217478464561724E-3</v>
      </c>
      <c r="AM45" s="42">
        <f t="shared" si="64"/>
        <v>1.4134189504899925E-3</v>
      </c>
      <c r="AN45" s="42">
        <f t="shared" si="64"/>
        <v>1.4051388469367488E-3</v>
      </c>
      <c r="AO45" s="42">
        <f t="shared" si="64"/>
        <v>1.3969072499602909E-3</v>
      </c>
      <c r="AP45" s="42">
        <f t="shared" si="64"/>
        <v>1.3887238753989564E-3</v>
      </c>
      <c r="AQ45" s="42">
        <f t="shared" si="60"/>
        <v>1.380588440755761E-3</v>
      </c>
      <c r="AR45" s="42">
        <f t="shared" si="60"/>
        <v>1.372500665188647E-3</v>
      </c>
      <c r="AS45" s="42">
        <f t="shared" si="60"/>
        <v>1.3644602695007881E-3</v>
      </c>
      <c r="AT45" s="42">
        <f t="shared" si="60"/>
        <v>1.3564669761309512E-3</v>
      </c>
      <c r="AU45" s="42">
        <f t="shared" si="60"/>
        <v>1.3485205091439154E-3</v>
      </c>
      <c r="AV45" s="42">
        <f t="shared" si="60"/>
        <v>1.3406205942209453E-3</v>
      </c>
      <c r="AW45" s="42">
        <f t="shared" si="60"/>
        <v>1.3327669586503225E-3</v>
      </c>
      <c r="AX45" s="42">
        <f t="shared" si="60"/>
        <v>1.3249593313179307E-3</v>
      </c>
      <c r="AY45" s="42">
        <f t="shared" si="60"/>
        <v>1.3171974426978966E-3</v>
      </c>
      <c r="AZ45" s="42">
        <f t="shared" si="60"/>
        <v>1.3094810248432858E-3</v>
      </c>
      <c r="BA45" s="42">
        <f t="shared" si="60"/>
        <v>1.301809811376853E-3</v>
      </c>
      <c r="BB45" s="42">
        <f t="shared" si="60"/>
        <v>1.2941835374818468E-3</v>
      </c>
      <c r="BC45" s="42">
        <f t="shared" si="60"/>
        <v>1.2866019398928672E-3</v>
      </c>
      <c r="BD45" s="42">
        <f t="shared" si="60"/>
        <v>1.2790647568867782E-3</v>
      </c>
      <c r="BE45" s="42">
        <f t="shared" si="60"/>
        <v>1.2715717282736727E-3</v>
      </c>
      <c r="BF45" s="42">
        <f t="shared" si="60"/>
        <v>1.2641225953878904E-3</v>
      </c>
      <c r="BG45" s="42">
        <f t="shared" si="60"/>
        <v>1.2567171010790881E-3</v>
      </c>
      <c r="BH45" s="42">
        <f t="shared" si="60"/>
        <v>1.2493549897033636E-3</v>
      </c>
      <c r="BI45" s="42">
        <f t="shared" si="60"/>
        <v>1.2420360071144297E-3</v>
      </c>
      <c r="BJ45" s="42">
        <f t="shared" si="60"/>
        <v>1.2347599006548413E-3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K45*INDEX(prod_est,$G45+$H45,MATCH(BQ$14,$BP$14:$DP$14,0))</f>
        <v>38.222743293780908</v>
      </c>
      <c r="BR45" s="8" cm="1">
        <f t="array" ref="BR45">L45*INDEX(prod_est,$G45+$H45,MATCH(BR$14,$BP$14:$DP$14,0))</f>
        <v>33.185581813070776</v>
      </c>
      <c r="BS45" s="8" cm="1">
        <f t="array" ref="BS45">M45*INDEX(prod_est,$G45+$H45,MATCH(BS$14,$BP$14:$DP$14,0))</f>
        <v>35.157823542145927</v>
      </c>
      <c r="BT45" s="8" cm="1">
        <f t="array" ref="BT45">N45*INDEX(prod_est,$G45+$H45,MATCH(BT$14,$BP$14:$DP$14,0))</f>
        <v>36.204191755349235</v>
      </c>
      <c r="BU45" s="8" cm="1">
        <f t="array" ref="BU45">O45*INDEX(prod_est,$G45+$H45,MATCH(BU$14,$BP$14:$DP$14,0))</f>
        <v>37.289335085358587</v>
      </c>
      <c r="BV45" s="8" cm="1">
        <f t="array" ref="BV45">P45*INDEX(prod_est,$G45+$H45,MATCH(BV$14,$BP$14:$DP$14,0))</f>
        <v>38.355885533597551</v>
      </c>
      <c r="BW45" s="8" cm="1">
        <f t="array" ref="BW45">Q45*INDEX(prod_est,$G45+$H45,MATCH(BW$14,$BP$14:$DP$14,0))</f>
        <v>39.459103434985252</v>
      </c>
      <c r="BX45" s="8" cm="1">
        <f t="array" ref="BX45">R45*INDEX(prod_est,$G45+$H45,MATCH(BX$14,$BP$14:$DP$14,0))</f>
        <v>40.565952013937327</v>
      </c>
      <c r="BY45" s="8" cm="1">
        <f t="array" ref="BY45">S45*INDEX(prod_est,$G45+$H45,MATCH(BY$14,$BP$14:$DP$14,0))</f>
        <v>41.680380923908153</v>
      </c>
      <c r="BZ45" s="8" cm="1">
        <f t="array" ref="BZ45">T45*INDEX(prod_est,$G45+$H45,MATCH(BZ$14,$BP$14:$DP$14,0))</f>
        <v>42.092068803398355</v>
      </c>
      <c r="CA45" s="8" cm="1">
        <f t="array" ref="CA45">U45*INDEX(prod_est,$G45+$H45,MATCH(CA$14,$BP$14:$DP$14,0))</f>
        <v>42.496311905120372</v>
      </c>
      <c r="CB45" s="8" cm="1">
        <f t="array" ref="CB45">V45*INDEX(prod_est,$G45+$H45,MATCH(CB$14,$BP$14:$DP$14,0))</f>
        <v>42.920003283910262</v>
      </c>
      <c r="CC45" s="8" cm="1">
        <f t="array" ref="CC45">W45*INDEX(prod_est,$G45+$H45,MATCH(CC$14,$BP$14:$DP$14,0))</f>
        <v>43.552259072175048</v>
      </c>
      <c r="CD45" s="8" cm="1">
        <f t="array" ref="CD45">X45*INDEX(prod_est,$G45+$H45,MATCH(CD$14,$BP$14:$DP$14,0))</f>
        <v>44.018018636492727</v>
      </c>
      <c r="CE45" s="8" cm="1">
        <f t="array" ref="CE45">Y45*INDEX(prod_est,$G45+$H45,MATCH(CE$14,$BP$14:$DP$14,0))</f>
        <v>44.450946034393397</v>
      </c>
      <c r="CF45" s="8" cm="1">
        <f t="array" ref="CF45">Z45*INDEX(prod_est,$G45+$H45,MATCH(CF$14,$BP$14:$DP$14,0))</f>
        <v>44.852550367777241</v>
      </c>
      <c r="CG45" s="8" cm="1">
        <f t="array" ref="CG45">AA45*INDEX(prod_est,$G45+$H45,MATCH(CG$14,$BP$14:$DP$14,0))</f>
        <v>45.468521710592128</v>
      </c>
      <c r="CH45" s="8" cm="1">
        <f t="array" ref="CH45">AB45*INDEX(prod_est,$G45+$H45,MATCH(CH$14,$BP$14:$DP$14,0))</f>
        <v>46.044116279008151</v>
      </c>
      <c r="CI45" s="8" cm="1">
        <f t="array" ref="CI45">AC45*INDEX(prod_est,$G45+$H45,MATCH(CI$14,$BP$14:$DP$14,0))</f>
        <v>46.346673127004266</v>
      </c>
      <c r="CJ45" s="8" cm="1">
        <f t="array" ref="CJ45">AD45*INDEX(prod_est,$G45+$H45,MATCH(CJ$14,$BP$14:$DP$14,0))</f>
        <v>46.853787735378212</v>
      </c>
      <c r="CK45" s="8" cm="1">
        <f t="array" ref="CK45">AE45*INDEX(prod_est,$G45+$H45,MATCH(CK$14,$BP$14:$DP$14,0))</f>
        <v>47.325346313178017</v>
      </c>
      <c r="CL45" s="8" cm="1">
        <f t="array" ref="CL45">AF45*INDEX(prod_est,$G45+$H45,MATCH(CL$14,$BP$14:$DP$14,0))</f>
        <v>47.761365706236425</v>
      </c>
      <c r="CM45" s="8" cm="1">
        <f t="array" ref="CM45">AG45*INDEX(prod_est,$G45+$H45,MATCH(CM$14,$BP$14:$DP$14,0))</f>
        <v>48.354312583284127</v>
      </c>
      <c r="CN45" s="8" cm="1">
        <f t="array" ref="CN45">AH45*INDEX(prod_est,$G45+$H45,MATCH(CN$14,$BP$14:$DP$14,0))</f>
        <v>48.687796062337959</v>
      </c>
      <c r="CO45" s="8" cm="1">
        <f t="array" ref="CO45">AI45*INDEX(prod_est,$G45+$H45,MATCH(CO$14,$BP$14:$DP$14,0))</f>
        <v>48.988542794669584</v>
      </c>
      <c r="CP45" s="8" cm="1">
        <f t="array" ref="CP45">AJ45*INDEX(prod_est,$G45+$H45,MATCH(CP$14,$BP$14:$DP$14,0))</f>
        <v>49.4684357510368</v>
      </c>
      <c r="CQ45" s="8" cm="1">
        <f t="array" ref="CQ45">AK45*INDEX(prod_est,$G45+$H45,MATCH(CQ$14,$BP$14:$DP$14,0))</f>
        <v>49.700754720324369</v>
      </c>
      <c r="CR45" s="8" cm="1">
        <f t="array" ref="CR45">AL45*INDEX(prod_est,$G45+$H45,MATCH(CR$14,$BP$14:$DP$14,0))</f>
        <v>50.213043920741129</v>
      </c>
      <c r="CS45" s="8" cm="1">
        <f t="array" ref="CS45">AM45*INDEX(prod_est,$G45+$H45,MATCH(CS$14,$BP$14:$DP$14,0))</f>
        <v>50.685065902925466</v>
      </c>
      <c r="CT45" s="8" cm="1">
        <f t="array" ref="CT45">AN45*INDEX(prod_est,$G45+$H45,MATCH(CT$14,$BP$14:$DP$14,0))</f>
        <v>51.117702066760032</v>
      </c>
      <c r="CU45" s="8" cm="1">
        <f t="array" ref="CU45">AO45*INDEX(prod_est,$G45+$H45,MATCH(CU$14,$BP$14:$DP$14,0))</f>
        <v>51.51080679623982</v>
      </c>
      <c r="CV45" s="8" cm="1">
        <f t="array" ref="CV45">AP45*INDEX(prod_est,$G45+$H45,MATCH(CV$14,$BP$14:$DP$14,0))</f>
        <v>51.672755245125998</v>
      </c>
      <c r="CW45" cm="1">
        <f t="array" ref="CW45">AQ45*INDEX(prod_est,$G45+$H45,MATCH(CW$14,$BP$14:$DP$14,0))</f>
        <v>51.003344033820163</v>
      </c>
      <c r="CX45" cm="1">
        <f t="array" ref="CX45">AR45*INDEX(prod_est,$G45+$H45,MATCH(CX$14,$BP$14:$DP$14,0))</f>
        <v>50.328242806119142</v>
      </c>
      <c r="CY45" cm="1">
        <f t="array" ref="CY45">AS45*INDEX(prod_est,$G45+$H45,MATCH(CY$14,$BP$14:$DP$14,0))</f>
        <v>49.647610093148728</v>
      </c>
      <c r="CZ45" cm="1">
        <f t="array" ref="CZ45">AT45*INDEX(prod_est,$G45+$H45,MATCH(CZ$14,$BP$14:$DP$14,0))</f>
        <v>48.961602360312476</v>
      </c>
      <c r="DA45" cm="1">
        <f t="array" ref="DA45">AU45*INDEX(prod_est,$G45+$H45,MATCH(DA$14,$BP$14:$DP$14,0))</f>
        <v>48.270374028417272</v>
      </c>
      <c r="DB45" cm="1">
        <f t="array" ref="DB45">AV45*INDEX(prod_est,$G45+$H45,MATCH(DB$14,$BP$14:$DP$14,0))</f>
        <v>47.574077494609952</v>
      </c>
      <c r="DC45" cm="1">
        <f t="array" ref="DC45">AW45*INDEX(prod_est,$G45+$H45,MATCH(DC$14,$BP$14:$DP$14,0))</f>
        <v>46.872863153124463</v>
      </c>
      <c r="DD45" cm="1">
        <f t="array" ref="DD45">AX45*INDEX(prod_est,$G45+$H45,MATCH(DD$14,$BP$14:$DP$14,0))</f>
        <v>46.166879415841215</v>
      </c>
      <c r="DE45" cm="1">
        <f t="array" ref="DE45">AY45*INDEX(prod_est,$G45+$H45,MATCH(DE$14,$BP$14:$DP$14,0))</f>
        <v>45.45627273266205</v>
      </c>
      <c r="DF45" cm="1">
        <f t="array" ref="DF45">AZ45*INDEX(prod_est,$G45+$H45,MATCH(DF$14,$BP$14:$DP$14,0))</f>
        <v>44.741187611699274</v>
      </c>
      <c r="DG45" cm="1">
        <f t="array" ref="DG45">BA45*INDEX(prod_est,$G45+$H45,MATCH(DG$14,$BP$14:$DP$14,0))</f>
        <v>44.021766639283314</v>
      </c>
      <c r="DH45" cm="1">
        <f t="array" ref="DH45">BB45*INDEX(prod_est,$G45+$H45,MATCH(DH$14,$BP$14:$DP$14,0))</f>
        <v>43.298150499788726</v>
      </c>
      <c r="DI45" cm="1">
        <f t="array" ref="DI45">BC45*INDEX(prod_est,$G45+$H45,MATCH(DI$14,$BP$14:$DP$14,0))</f>
        <v>42.57047799528074</v>
      </c>
      <c r="DJ45" cm="1">
        <f t="array" ref="DJ45">BD45*INDEX(prod_est,$G45+$H45,MATCH(DJ$14,$BP$14:$DP$14,0))</f>
        <v>41.83888606498315</v>
      </c>
      <c r="DK45" cm="1">
        <f t="array" ref="DK45">BE45*INDEX(prod_est,$G45+$H45,MATCH(DK$14,$BP$14:$DP$14,0))</f>
        <v>41.103509804570322</v>
      </c>
      <c r="DL45" cm="1">
        <f t="array" ref="DL45">BF45*INDEX(prod_est,$G45+$H45,MATCH(DL$14,$BP$14:$DP$14,0))</f>
        <v>40.364482485284164</v>
      </c>
      <c r="DM45" cm="1">
        <f t="array" ref="DM45">BG45*INDEX(prod_est,$G45+$H45,MATCH(DM$14,$BP$14:$DP$14,0))</f>
        <v>39.621935572875678</v>
      </c>
      <c r="DN45" cm="1">
        <f t="array" ref="DN45">BH45*INDEX(prod_est,$G45+$H45,MATCH(DN$14,$BP$14:$DP$14,0))</f>
        <v>38.875998746376851</v>
      </c>
      <c r="DO45" cm="1">
        <f t="array" ref="DO45">BI45*INDEX(prod_est,$G45+$H45,MATCH(DO$14,$BP$14:$DP$14,0))</f>
        <v>38.126799916699909</v>
      </c>
      <c r="DP45" cm="1">
        <f t="array" ref="DP45">BJ45*INDEX(prod_est,$G45+$H45,MATCH(DP$14,$BP$14:$DP$14,0))</f>
        <v>37.374465245067498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22875.248227823799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7.1634193321883188</v>
      </c>
      <c r="K47" s="42">
        <f t="shared" si="66"/>
        <v>7.1634193321883188</v>
      </c>
      <c r="L47" s="42">
        <f t="shared" si="66"/>
        <v>7.1634193321883188</v>
      </c>
      <c r="M47" s="42">
        <f t="shared" si="66"/>
        <v>7.1634193321883188</v>
      </c>
      <c r="N47" s="42">
        <f t="shared" si="66"/>
        <v>7.1214545249064702</v>
      </c>
      <c r="O47" s="42">
        <f t="shared" si="66"/>
        <v>7.079735556234442</v>
      </c>
      <c r="P47" s="42">
        <f t="shared" si="66"/>
        <v>7.038260985998293</v>
      </c>
      <c r="Q47" s="42">
        <f t="shared" si="66"/>
        <v>6.9970293824609158</v>
      </c>
      <c r="R47" s="42">
        <f t="shared" si="66"/>
        <v>6.9560393222726171</v>
      </c>
      <c r="S47" s="42">
        <f t="shared" si="66"/>
        <v>6.9152893904219894</v>
      </c>
      <c r="T47" s="42">
        <f t="shared" si="66"/>
        <v>6.8747781801870556</v>
      </c>
      <c r="U47" s="42">
        <f t="shared" si="66"/>
        <v>6.834504293086705</v>
      </c>
      <c r="V47" s="42">
        <f t="shared" si="66"/>
        <v>6.7944663388324269</v>
      </c>
      <c r="W47" s="42">
        <f t="shared" si="66"/>
        <v>6.7546629352803116</v>
      </c>
      <c r="X47" s="42">
        <f t="shared" si="66"/>
        <v>6.7150927083833336</v>
      </c>
      <c r="Y47" s="42">
        <f t="shared" si="66"/>
        <v>6.6757542921439246</v>
      </c>
      <c r="Z47" s="42">
        <f t="shared" si="66"/>
        <v>6.6366463285668118</v>
      </c>
      <c r="AA47" s="42">
        <f t="shared" si="66"/>
        <v>6.5977674676121474</v>
      </c>
      <c r="AB47" s="42">
        <f t="shared" si="66"/>
        <v>6.5591163671488975</v>
      </c>
      <c r="AC47" s="42">
        <f t="shared" si="66"/>
        <v>6.5206916929085104</v>
      </c>
      <c r="AD47" s="42">
        <f t="shared" si="66"/>
        <v>6.4824921184388584</v>
      </c>
      <c r="AE47" s="42">
        <f t="shared" si="66"/>
        <v>6.4445163250584514</v>
      </c>
      <c r="AF47" s="42">
        <f t="shared" si="66"/>
        <v>6.4067630018109067</v>
      </c>
      <c r="AG47" s="42">
        <f t="shared" si="66"/>
        <v>6.3692308454197013</v>
      </c>
      <c r="AH47" s="42">
        <f t="shared" si="66"/>
        <v>6.3319185602431753</v>
      </c>
      <c r="AI47" s="42">
        <f t="shared" si="66"/>
        <v>6.2948248582298092</v>
      </c>
      <c r="AJ47" s="42">
        <f t="shared" si="66"/>
        <v>6.2579484588737611</v>
      </c>
      <c r="AK47" s="42">
        <f t="shared" si="66"/>
        <v>6.221288089170657</v>
      </c>
      <c r="AL47" s="42">
        <f t="shared" si="66"/>
        <v>6.1848424835736493</v>
      </c>
      <c r="AM47" s="42">
        <f t="shared" si="66"/>
        <v>6.1486103839497286</v>
      </c>
      <c r="AN47" s="42">
        <f t="shared" si="66"/>
        <v>6.1125905395362921</v>
      </c>
      <c r="AO47" s="42">
        <f t="shared" ref="AO47:BJ47" si="67">SUM(AO15:AO46)*1000</f>
        <v>6.0767817068979637</v>
      </c>
      <c r="AP47">
        <f t="shared" si="67"/>
        <v>6.0411826498836714</v>
      </c>
      <c r="AQ47">
        <f t="shared" si="67"/>
        <v>6.0057921395839804</v>
      </c>
      <c r="AR47">
        <f t="shared" si="67"/>
        <v>5.9706089542886547</v>
      </c>
      <c r="AS47">
        <f t="shared" si="67"/>
        <v>5.935631879444502</v>
      </c>
      <c r="AT47">
        <f t="shared" si="67"/>
        <v>5.9008597076134279</v>
      </c>
      <c r="AU47">
        <f t="shared" si="67"/>
        <v>5.8662912384307653</v>
      </c>
      <c r="AV47">
        <f t="shared" si="67"/>
        <v>5.8319252785638387</v>
      </c>
      <c r="AW47">
        <f t="shared" si="67"/>
        <v>5.7977606416707586</v>
      </c>
      <c r="AX47">
        <f t="shared" si="67"/>
        <v>5.7637961483594786</v>
      </c>
      <c r="AY47">
        <f t="shared" si="67"/>
        <v>5.7300306261470739</v>
      </c>
      <c r="AZ47">
        <f t="shared" si="67"/>
        <v>5.6964629094192709</v>
      </c>
      <c r="BA47">
        <f t="shared" si="67"/>
        <v>5.6630918393902103</v>
      </c>
      <c r="BB47">
        <f t="shared" si="67"/>
        <v>5.6299162640624392</v>
      </c>
      <c r="BC47">
        <f t="shared" si="67"/>
        <v>5.596935038187147</v>
      </c>
      <c r="BD47">
        <f t="shared" si="67"/>
        <v>5.5641470232246331</v>
      </c>
      <c r="BE47">
        <f t="shared" si="67"/>
        <v>5.5315510873049956</v>
      </c>
      <c r="BF47">
        <f t="shared" si="67"/>
        <v>5.4991461051890678</v>
      </c>
      <c r="BG47">
        <f t="shared" si="67"/>
        <v>5.4669309582295638</v>
      </c>
      <c r="BH47">
        <f t="shared" si="67"/>
        <v>5.4349045343324729</v>
      </c>
      <c r="BI47">
        <f t="shared" si="67"/>
        <v>5.4030657279186594</v>
      </c>
      <c r="BJ47">
        <f t="shared" si="67"/>
        <v>5.3714134398857025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108.74820903449447</v>
      </c>
      <c r="BR59" s="65">
        <f t="shared" si="77"/>
        <v>94.416891016985858</v>
      </c>
      <c r="BS59" s="65">
        <f t="shared" si="77"/>
        <v>100.02815115526363</v>
      </c>
      <c r="BT59" s="65">
        <f t="shared" si="77"/>
        <v>103.00519203121245</v>
      </c>
      <c r="BU59" s="65">
        <f t="shared" si="77"/>
        <v>106.09255268393265</v>
      </c>
      <c r="BV59" s="65">
        <f t="shared" si="77"/>
        <v>109.12701439693576</v>
      </c>
      <c r="BW59" s="65">
        <f t="shared" si="77"/>
        <v>112.26579933522737</v>
      </c>
      <c r="BX59" s="65">
        <f t="shared" si="77"/>
        <v>115.41491397904726</v>
      </c>
      <c r="BY59" s="65">
        <f t="shared" si="77"/>
        <v>118.58559555792047</v>
      </c>
      <c r="BZ59" s="65">
        <f t="shared" si="77"/>
        <v>119.75689609047676</v>
      </c>
      <c r="CA59" s="65">
        <f t="shared" si="77"/>
        <v>120.90701535295186</v>
      </c>
      <c r="CB59" s="65">
        <f t="shared" si="77"/>
        <v>121.95982667150011</v>
      </c>
      <c r="CC59" s="65">
        <f t="shared" si="77"/>
        <v>123.44664207088535</v>
      </c>
      <c r="CD59" s="65">
        <f t="shared" si="77"/>
        <v>124.29717695194466</v>
      </c>
      <c r="CE59" s="65">
        <f t="shared" si="77"/>
        <v>124.88732754738766</v>
      </c>
      <c r="CF59" s="65">
        <f t="shared" si="77"/>
        <v>125.2180891107148</v>
      </c>
      <c r="CG59" s="65">
        <f t="shared" si="77"/>
        <v>125.96751581904806</v>
      </c>
      <c r="CH59" s="65">
        <f t="shared" si="77"/>
        <v>126.4159040970041</v>
      </c>
      <c r="CI59" s="65">
        <f t="shared" si="77"/>
        <v>125.92796817058675</v>
      </c>
      <c r="CJ59" s="65">
        <f t="shared" si="77"/>
        <v>125.80616679494069</v>
      </c>
      <c r="CK59" s="65">
        <f t="shared" si="77"/>
        <v>125.38926194361696</v>
      </c>
      <c r="CL59" s="65">
        <f t="shared" si="77"/>
        <v>124.67605998307666</v>
      </c>
      <c r="CM59" s="65">
        <f t="shared" si="77"/>
        <v>124.16028015124498</v>
      </c>
      <c r="CN59" s="65">
        <f t="shared" si="77"/>
        <v>122.76558106029871</v>
      </c>
      <c r="CO59" s="65">
        <f t="shared" si="77"/>
        <v>121.08479153930794</v>
      </c>
      <c r="CP59" s="65">
        <f t="shared" si="77"/>
        <v>119.63199992653927</v>
      </c>
      <c r="CQ59" s="65">
        <f t="shared" si="77"/>
        <v>117.3657384616144</v>
      </c>
      <c r="CR59" s="65">
        <f t="shared" si="77"/>
        <v>115.53966459228943</v>
      </c>
      <c r="CS59" s="65">
        <f t="shared" si="77"/>
        <v>113.38116983474067</v>
      </c>
      <c r="CT59" s="65">
        <f t="shared" si="77"/>
        <v>111.07665820100107</v>
      </c>
      <c r="CU59" s="65">
        <f t="shared" si="77"/>
        <v>108.63338646251603</v>
      </c>
      <c r="CV59" s="69">
        <f t="shared" si="77"/>
        <v>105.66708735153861</v>
      </c>
      <c r="CW59" s="65">
        <f t="shared" ref="CW59:DP59" si="78">CW$49*CW16</f>
        <v>101.03320252389706</v>
      </c>
      <c r="CX59" s="65">
        <f t="shared" si="78"/>
        <v>96.474115434600023</v>
      </c>
      <c r="CY59" s="65">
        <f t="shared" si="78"/>
        <v>91.991212565059925</v>
      </c>
      <c r="CZ59" s="65">
        <f t="shared" si="78"/>
        <v>87.585836107808888</v>
      </c>
      <c r="DA59" s="65">
        <f t="shared" si="78"/>
        <v>83.259284664124934</v>
      </c>
      <c r="DB59" s="65">
        <f t="shared" si="78"/>
        <v>79.012813933230149</v>
      </c>
      <c r="DC59" s="65">
        <f t="shared" si="78"/>
        <v>74.847637393144623</v>
      </c>
      <c r="DD59" s="65">
        <f t="shared" si="78"/>
        <v>70.764926973283963</v>
      </c>
      <c r="DE59" s="65">
        <f t="shared" si="78"/>
        <v>66.765813718889063</v>
      </c>
      <c r="DF59" s="65">
        <f t="shared" si="78"/>
        <v>62.851388447369111</v>
      </c>
      <c r="DG59" s="65">
        <f t="shared" si="78"/>
        <v>59.022702396646743</v>
      </c>
      <c r="DH59" s="65">
        <f t="shared" si="78"/>
        <v>55.280767865586654</v>
      </c>
      <c r="DI59" s="65">
        <f t="shared" si="78"/>
        <v>51.626558846591543</v>
      </c>
      <c r="DJ59" s="65">
        <f t="shared" si="78"/>
        <v>48.061011650446801</v>
      </c>
      <c r="DK59" s="65">
        <f t="shared" si="78"/>
        <v>44.585025523496938</v>
      </c>
      <c r="DL59" s="65">
        <f t="shared" si="78"/>
        <v>41.199463257233496</v>
      </c>
      <c r="DM59" s="65">
        <f t="shared" si="78"/>
        <v>37.905151790372464</v>
      </c>
      <c r="DN59" s="65">
        <f t="shared" si="78"/>
        <v>34.70288280350502</v>
      </c>
      <c r="DO59" s="65">
        <f t="shared" si="78"/>
        <v>31.593413306395018</v>
      </c>
      <c r="DP59" s="65">
        <f t="shared" si="78"/>
        <v>28.577466218003508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3.4747948448891735</v>
      </c>
      <c r="BR69" s="65">
        <f t="shared" si="97"/>
        <v>3.0168710739155253</v>
      </c>
      <c r="BS69" s="65">
        <f t="shared" si="97"/>
        <v>3.1961657765587201</v>
      </c>
      <c r="BT69" s="65">
        <f t="shared" si="97"/>
        <v>3.2912901595772031</v>
      </c>
      <c r="BU69" s="65">
        <f t="shared" si="97"/>
        <v>3.3899395532144165</v>
      </c>
      <c r="BV69" s="65">
        <f t="shared" si="97"/>
        <v>3.4868986848725041</v>
      </c>
      <c r="BW69" s="65">
        <f t="shared" si="97"/>
        <v>3.5871912213622954</v>
      </c>
      <c r="BX69" s="65">
        <f t="shared" si="97"/>
        <v>3.6878138194488481</v>
      </c>
      <c r="BY69" s="65">
        <f t="shared" si="97"/>
        <v>3.7891255385371054</v>
      </c>
      <c r="BZ69" s="65">
        <f t="shared" si="97"/>
        <v>3.8265517093998511</v>
      </c>
      <c r="CA69" s="65">
        <f t="shared" si="97"/>
        <v>3.8633010822836713</v>
      </c>
      <c r="CB69" s="65">
        <f t="shared" si="97"/>
        <v>3.8969412072550358</v>
      </c>
      <c r="CC69" s="65">
        <f t="shared" si="97"/>
        <v>3.9444489182413096</v>
      </c>
      <c r="CD69" s="65">
        <f t="shared" si="97"/>
        <v>3.9716257724290034</v>
      </c>
      <c r="CE69" s="65">
        <f t="shared" si="97"/>
        <v>3.9904826553603168</v>
      </c>
      <c r="CF69" s="65">
        <f t="shared" si="97"/>
        <v>4.001051368034676</v>
      </c>
      <c r="CG69" s="65">
        <f t="shared" si="97"/>
        <v>4.0249975468808268</v>
      </c>
      <c r="CH69" s="65">
        <f t="shared" si="97"/>
        <v>4.0393247462948079</v>
      </c>
      <c r="CI69" s="65">
        <f t="shared" si="97"/>
        <v>4.0237338942080978</v>
      </c>
      <c r="CJ69" s="65">
        <f t="shared" si="97"/>
        <v>4.0198420159330182</v>
      </c>
      <c r="CK69" s="65">
        <f t="shared" si="97"/>
        <v>4.0065207958315483</v>
      </c>
      <c r="CL69" s="65">
        <f t="shared" si="97"/>
        <v>3.9837320941338117</v>
      </c>
      <c r="CM69" s="65">
        <f t="shared" si="97"/>
        <v>3.9672515551285401</v>
      </c>
      <c r="CN69" s="65">
        <f t="shared" si="97"/>
        <v>3.9226872054770023</v>
      </c>
      <c r="CO69" s="65">
        <f t="shared" si="97"/>
        <v>3.8689815048062912</v>
      </c>
      <c r="CP69" s="65">
        <f t="shared" si="97"/>
        <v>3.8225609443982984</v>
      </c>
      <c r="CQ69" s="65">
        <f t="shared" si="97"/>
        <v>3.7501478561699302</v>
      </c>
      <c r="CR69" s="65">
        <f t="shared" si="97"/>
        <v>3.6917999337181264</v>
      </c>
      <c r="CS69" s="65">
        <f t="shared" si="97"/>
        <v>3.6228302787431965</v>
      </c>
      <c r="CT69" s="65">
        <f t="shared" si="97"/>
        <v>3.5491949957716344</v>
      </c>
      <c r="CU69" s="65">
        <f t="shared" si="97"/>
        <v>3.471125957973888</v>
      </c>
      <c r="CV69" s="69">
        <f t="shared" si="97"/>
        <v>3.3763448029485739</v>
      </c>
      <c r="CW69" s="65">
        <f t="shared" ref="CW69:DP69" si="98">CW$49*CW26</f>
        <v>3.2282798439588443</v>
      </c>
      <c r="CX69" s="65">
        <f t="shared" si="98"/>
        <v>3.0826048718747963</v>
      </c>
      <c r="CY69" s="65">
        <f t="shared" si="98"/>
        <v>2.9393641884693729</v>
      </c>
      <c r="CZ69" s="65">
        <f t="shared" si="98"/>
        <v>2.7986006803678607</v>
      </c>
      <c r="DA69" s="65">
        <f t="shared" si="98"/>
        <v>2.6603558413389057</v>
      </c>
      <c r="DB69" s="65">
        <f t="shared" si="98"/>
        <v>2.5246697943162317</v>
      </c>
      <c r="DC69" s="65">
        <f t="shared" si="98"/>
        <v>2.3915813131537362</v>
      </c>
      <c r="DD69" s="65">
        <f t="shared" si="98"/>
        <v>2.2611278441167681</v>
      </c>
      <c r="DE69" s="65">
        <f t="shared" si="98"/>
        <v>2.133345527112434</v>
      </c>
      <c r="DF69" s="65">
        <f t="shared" si="98"/>
        <v>2.0082692166615006</v>
      </c>
      <c r="DG69" s="65">
        <f t="shared" si="98"/>
        <v>1.8859325026147504</v>
      </c>
      <c r="DH69" s="65">
        <f t="shared" si="98"/>
        <v>1.7663677306163803</v>
      </c>
      <c r="DI69" s="65">
        <f t="shared" si="98"/>
        <v>1.6496060223171283</v>
      </c>
      <c r="DJ69" s="65">
        <f t="shared" si="98"/>
        <v>1.5356772953397222</v>
      </c>
      <c r="DK69" s="65">
        <f t="shared" si="98"/>
        <v>1.4246102829993121</v>
      </c>
      <c r="DL69" s="65">
        <f t="shared" si="98"/>
        <v>1.3164325537814265</v>
      </c>
      <c r="DM69" s="65">
        <f t="shared" si="98"/>
        <v>1.2111705305799498</v>
      </c>
      <c r="DN69" s="65">
        <f t="shared" si="98"/>
        <v>1.1088495096977946</v>
      </c>
      <c r="DO69" s="65">
        <f t="shared" si="98"/>
        <v>1.0094936796126228</v>
      </c>
      <c r="DP69" s="65">
        <f t="shared" si="98"/>
        <v>0.91312613951017219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7.7861143746590731</v>
      </c>
      <c r="BR70" s="65">
        <f t="shared" si="99"/>
        <v>6.7600259248847872</v>
      </c>
      <c r="BS70" s="65">
        <f t="shared" si="99"/>
        <v>7.1617788696963904</v>
      </c>
      <c r="BT70" s="65">
        <f t="shared" si="99"/>
        <v>7.3749279501637313</v>
      </c>
      <c r="BU70" s="65">
        <f t="shared" si="99"/>
        <v>7.595975665536006</v>
      </c>
      <c r="BV70" s="65">
        <f t="shared" si="99"/>
        <v>7.8132359420291291</v>
      </c>
      <c r="BW70" s="65">
        <f t="shared" si="99"/>
        <v>8.0379655145340312</v>
      </c>
      <c r="BX70" s="65">
        <f t="shared" si="99"/>
        <v>8.2634346695057506</v>
      </c>
      <c r="BY70" s="65">
        <f t="shared" si="99"/>
        <v>8.4904479659812893</v>
      </c>
      <c r="BZ70" s="65">
        <f t="shared" si="99"/>
        <v>8.5743103118033677</v>
      </c>
      <c r="CA70" s="65">
        <f t="shared" si="99"/>
        <v>8.656656128820817</v>
      </c>
      <c r="CB70" s="65">
        <f t="shared" si="99"/>
        <v>8.7320349273677618</v>
      </c>
      <c r="CC70" s="65">
        <f t="shared" si="99"/>
        <v>8.8384873908740413</v>
      </c>
      <c r="CD70" s="65">
        <f t="shared" si="99"/>
        <v>8.8993836752575781</v>
      </c>
      <c r="CE70" s="65">
        <f t="shared" si="99"/>
        <v>8.941637061085153</v>
      </c>
      <c r="CF70" s="65">
        <f t="shared" si="99"/>
        <v>8.9653188061517692</v>
      </c>
      <c r="CG70" s="65">
        <f t="shared" si="99"/>
        <v>9.018975984677402</v>
      </c>
      <c r="CH70" s="65">
        <f t="shared" si="99"/>
        <v>9.0510795241050275</v>
      </c>
      <c r="CI70" s="65">
        <f t="shared" si="99"/>
        <v>9.0161444666514754</v>
      </c>
      <c r="CJ70" s="65">
        <f t="shared" si="99"/>
        <v>9.0074237764424989</v>
      </c>
      <c r="CK70" s="65">
        <f t="shared" si="99"/>
        <v>8.9775743758447621</v>
      </c>
      <c r="CL70" s="65">
        <f t="shared" si="99"/>
        <v>8.9265108035220546</v>
      </c>
      <c r="CM70" s="65">
        <f t="shared" si="99"/>
        <v>8.8895821883435744</v>
      </c>
      <c r="CN70" s="65">
        <f t="shared" si="99"/>
        <v>8.7897250344947597</v>
      </c>
      <c r="CO70" s="65">
        <f t="shared" si="99"/>
        <v>8.6693844829918696</v>
      </c>
      <c r="CP70" s="65">
        <f t="shared" si="99"/>
        <v>8.5653680420776652</v>
      </c>
      <c r="CQ70" s="65">
        <f t="shared" si="99"/>
        <v>8.4031090851215051</v>
      </c>
      <c r="CR70" s="65">
        <f t="shared" si="99"/>
        <v>8.2723665181461659</v>
      </c>
      <c r="CS70" s="65">
        <f t="shared" si="99"/>
        <v>8.1178234023690088</v>
      </c>
      <c r="CT70" s="65">
        <f t="shared" si="99"/>
        <v>7.9528258238586567</v>
      </c>
      <c r="CU70" s="65">
        <f t="shared" si="99"/>
        <v>7.7778933502748187</v>
      </c>
      <c r="CV70" s="69">
        <f t="shared" si="99"/>
        <v>7.5655133547551339</v>
      </c>
      <c r="CW70" s="65">
        <f t="shared" ref="CW70:DP70" si="100">CW$49*CW27</f>
        <v>7.2337381688707385</v>
      </c>
      <c r="CX70" s="65">
        <f t="shared" si="100"/>
        <v>6.9073183240157432</v>
      </c>
      <c r="CY70" s="65">
        <f t="shared" si="100"/>
        <v>6.5863530889776642</v>
      </c>
      <c r="CZ70" s="65">
        <f t="shared" si="100"/>
        <v>6.2709385615650159</v>
      </c>
      <c r="DA70" s="65">
        <f t="shared" si="100"/>
        <v>5.9611677185556911</v>
      </c>
      <c r="DB70" s="65">
        <f t="shared" si="100"/>
        <v>5.6571304650419227</v>
      </c>
      <c r="DC70" s="65">
        <f t="shared" si="100"/>
        <v>5.3589136831778132</v>
      </c>
      <c r="DD70" s="65">
        <f t="shared" si="100"/>
        <v>5.0666012803357177</v>
      </c>
      <c r="DE70" s="65">
        <f t="shared" si="100"/>
        <v>4.7802742366778572</v>
      </c>
      <c r="DF70" s="65">
        <f t="shared" si="100"/>
        <v>4.500010652148914</v>
      </c>
      <c r="DG70" s="65">
        <f t="shared" si="100"/>
        <v>4.225885792896011</v>
      </c>
      <c r="DH70" s="65">
        <f t="shared" si="100"/>
        <v>3.9579721371218861</v>
      </c>
      <c r="DI70" s="65">
        <f t="shared" si="100"/>
        <v>3.6963394203772655</v>
      </c>
      <c r="DJ70" s="65">
        <f t="shared" si="100"/>
        <v>3.4410546802982633</v>
      </c>
      <c r="DK70" s="65">
        <f t="shared" si="100"/>
        <v>3.1921823007947525</v>
      </c>
      <c r="DL70" s="65">
        <f t="shared" si="100"/>
        <v>2.9497840556954169</v>
      </c>
      <c r="DM70" s="65">
        <f t="shared" si="100"/>
        <v>2.7139191518550705</v>
      </c>
      <c r="DN70" s="65">
        <f t="shared" si="100"/>
        <v>2.4846442717302413</v>
      </c>
      <c r="DO70" s="65">
        <f t="shared" si="100"/>
        <v>2.2620136154282831</v>
      </c>
      <c r="DP70" s="65">
        <f t="shared" si="100"/>
        <v>2.0460789422357548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8.0435065853916043</v>
      </c>
      <c r="BR75" s="65">
        <f t="shared" si="109"/>
        <v>6.9834978562859371</v>
      </c>
      <c r="BS75" s="65">
        <f t="shared" si="109"/>
        <v>7.3985318901822215</v>
      </c>
      <c r="BT75" s="65">
        <f t="shared" si="109"/>
        <v>7.6187272212435238</v>
      </c>
      <c r="BU75" s="65">
        <f t="shared" si="109"/>
        <v>7.847082299107444</v>
      </c>
      <c r="BV75" s="65">
        <f t="shared" si="109"/>
        <v>8.071524733501164</v>
      </c>
      <c r="BW75" s="65">
        <f t="shared" si="109"/>
        <v>8.3036833827830883</v>
      </c>
      <c r="BX75" s="65">
        <f t="shared" si="109"/>
        <v>8.5366060635389971</v>
      </c>
      <c r="BY75" s="65">
        <f t="shared" si="109"/>
        <v>8.7711239317988507</v>
      </c>
      <c r="BZ75" s="65">
        <f t="shared" si="109"/>
        <v>8.8577585865737252</v>
      </c>
      <c r="CA75" s="65">
        <f t="shared" si="109"/>
        <v>8.9428265793603448</v>
      </c>
      <c r="CB75" s="65">
        <f t="shared" si="109"/>
        <v>9.0206972390162807</v>
      </c>
      <c r="CC75" s="65">
        <f t="shared" si="109"/>
        <v>9.130668792225249</v>
      </c>
      <c r="CD75" s="65">
        <f t="shared" si="109"/>
        <v>9.1935781769189848</v>
      </c>
      <c r="CE75" s="65">
        <f t="shared" si="109"/>
        <v>9.2372283688896193</v>
      </c>
      <c r="CF75" s="65">
        <f t="shared" si="109"/>
        <v>9.2616929815617439</v>
      </c>
      <c r="CG75" s="65">
        <f t="shared" si="109"/>
        <v>9.3171239511130199</v>
      </c>
      <c r="CH75" s="65">
        <f t="shared" si="109"/>
        <v>9.3502887645713066</v>
      </c>
      <c r="CI75" s="65">
        <f t="shared" si="109"/>
        <v>9.3141988291854076</v>
      </c>
      <c r="CJ75" s="65">
        <f t="shared" si="109"/>
        <v>9.3051898516967952</v>
      </c>
      <c r="CK75" s="65">
        <f t="shared" si="109"/>
        <v>9.2743536940545059</v>
      </c>
      <c r="CL75" s="65">
        <f t="shared" si="109"/>
        <v>9.2216020697541889</v>
      </c>
      <c r="CM75" s="65">
        <f t="shared" si="109"/>
        <v>9.1834526739086506</v>
      </c>
      <c r="CN75" s="65">
        <f t="shared" si="109"/>
        <v>9.0802944571226849</v>
      </c>
      <c r="CO75" s="65">
        <f t="shared" si="109"/>
        <v>8.9559757055701148</v>
      </c>
      <c r="CP75" s="65">
        <f t="shared" si="109"/>
        <v>8.8485207046256864</v>
      </c>
      <c r="CQ75" s="65">
        <f t="shared" si="109"/>
        <v>8.6808978152081657</v>
      </c>
      <c r="CR75" s="65">
        <f t="shared" si="109"/>
        <v>8.5458331799030649</v>
      </c>
      <c r="CS75" s="65">
        <f t="shared" si="109"/>
        <v>8.3861812007944305</v>
      </c>
      <c r="CT75" s="65">
        <f t="shared" si="109"/>
        <v>8.2157291568787798</v>
      </c>
      <c r="CU75" s="65">
        <f t="shared" si="109"/>
        <v>8.0350137916062199</v>
      </c>
      <c r="CV75" s="69">
        <f t="shared" si="109"/>
        <v>7.8156129697883623</v>
      </c>
      <c r="CW75" s="65">
        <f t="shared" ref="CW75:DP75" si="110">CW$49*CW32</f>
        <v>7.472870009163989</v>
      </c>
      <c r="CX75" s="65">
        <f t="shared" si="110"/>
        <v>7.1356594256361001</v>
      </c>
      <c r="CY75" s="65">
        <f t="shared" si="110"/>
        <v>6.804083769605028</v>
      </c>
      <c r="CZ75" s="65">
        <f t="shared" si="110"/>
        <v>6.4782423156663418</v>
      </c>
      <c r="DA75" s="65">
        <f t="shared" si="110"/>
        <v>6.1582311142104276</v>
      </c>
      <c r="DB75" s="65">
        <f t="shared" si="110"/>
        <v>5.8441430423986827</v>
      </c>
      <c r="DC75" s="65">
        <f t="shared" si="110"/>
        <v>5.5360678545225355</v>
      </c>
      <c r="DD75" s="65">
        <f t="shared" si="110"/>
        <v>5.2340922317517755</v>
      </c>
      <c r="DE75" s="65">
        <f t="shared" si="110"/>
        <v>4.9382998312787798</v>
      </c>
      <c r="DF75" s="65">
        <f t="shared" si="110"/>
        <v>4.6487713348645823</v>
      </c>
      <c r="DG75" s="65">
        <f t="shared" si="110"/>
        <v>4.3655844967934012</v>
      </c>
      <c r="DH75" s="65">
        <f t="shared" si="110"/>
        <v>4.0888141912416192</v>
      </c>
      <c r="DI75" s="65">
        <f t="shared" si="110"/>
        <v>3.8185324590674248</v>
      </c>
      <c r="DJ75" s="65">
        <f t="shared" si="110"/>
        <v>3.5548085540271339</v>
      </c>
      <c r="DK75" s="65">
        <f t="shared" si="110"/>
        <v>3.2977089884243327</v>
      </c>
      <c r="DL75" s="65">
        <f t="shared" si="110"/>
        <v>3.0472975781977465</v>
      </c>
      <c r="DM75" s="65">
        <f t="shared" si="110"/>
        <v>2.8036354874535871</v>
      </c>
      <c r="DN75" s="65">
        <f t="shared" si="110"/>
        <v>2.5667812724485977</v>
      </c>
      <c r="DO75" s="65">
        <f t="shared" si="110"/>
        <v>2.3367909250292196</v>
      </c>
      <c r="DP75" s="65">
        <f t="shared" si="110"/>
        <v>2.1137179155328054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38.222743293780908</v>
      </c>
      <c r="BR88" s="65">
        <f t="shared" si="135"/>
        <v>33.185581813070776</v>
      </c>
      <c r="BS88" s="65">
        <f t="shared" si="135"/>
        <v>35.157823542145927</v>
      </c>
      <c r="BT88" s="65">
        <f t="shared" si="135"/>
        <v>36.204191755349235</v>
      </c>
      <c r="BU88" s="65">
        <f t="shared" si="135"/>
        <v>37.289335085358587</v>
      </c>
      <c r="BV88" s="65">
        <f t="shared" si="135"/>
        <v>38.355885533597551</v>
      </c>
      <c r="BW88" s="65">
        <f t="shared" si="135"/>
        <v>39.459103434985252</v>
      </c>
      <c r="BX88" s="65">
        <f t="shared" si="135"/>
        <v>40.565952013937327</v>
      </c>
      <c r="BY88" s="65">
        <f t="shared" si="135"/>
        <v>41.680380923908153</v>
      </c>
      <c r="BZ88" s="65">
        <f t="shared" si="135"/>
        <v>42.092068803398355</v>
      </c>
      <c r="CA88" s="65">
        <f t="shared" si="135"/>
        <v>42.496311905120372</v>
      </c>
      <c r="CB88" s="65">
        <f t="shared" si="135"/>
        <v>42.866353279805374</v>
      </c>
      <c r="CC88" s="65">
        <f t="shared" si="135"/>
        <v>43.388938100654393</v>
      </c>
      <c r="CD88" s="65">
        <f t="shared" si="135"/>
        <v>43.687883496719031</v>
      </c>
      <c r="CE88" s="65">
        <f t="shared" si="135"/>
        <v>43.895309208963482</v>
      </c>
      <c r="CF88" s="65">
        <f t="shared" si="135"/>
        <v>44.011565048381414</v>
      </c>
      <c r="CG88" s="65">
        <f t="shared" si="135"/>
        <v>44.274973015689085</v>
      </c>
      <c r="CH88" s="65">
        <f t="shared" si="135"/>
        <v>44.432572209242863</v>
      </c>
      <c r="CI88" s="65">
        <f t="shared" si="135"/>
        <v>44.261072836289074</v>
      </c>
      <c r="CJ88" s="65">
        <f t="shared" si="135"/>
        <v>44.218262175263185</v>
      </c>
      <c r="CK88" s="65">
        <f t="shared" si="135"/>
        <v>44.071728754147031</v>
      </c>
      <c r="CL88" s="65">
        <f t="shared" si="135"/>
        <v>43.82105303547192</v>
      </c>
      <c r="CM88" s="65">
        <f t="shared" si="135"/>
        <v>43.63976710641392</v>
      </c>
      <c r="CN88" s="65">
        <f t="shared" si="135"/>
        <v>43.149559260247017</v>
      </c>
      <c r="CO88" s="65">
        <f t="shared" si="135"/>
        <v>42.558796552869204</v>
      </c>
      <c r="CP88" s="65">
        <f t="shared" si="135"/>
        <v>42.04817038838128</v>
      </c>
      <c r="CQ88" s="65">
        <f t="shared" si="135"/>
        <v>41.251626417869225</v>
      </c>
      <c r="CR88" s="65">
        <f t="shared" si="135"/>
        <v>40.609799270899387</v>
      </c>
      <c r="CS88" s="65">
        <f t="shared" si="135"/>
        <v>39.851133066175144</v>
      </c>
      <c r="CT88" s="65">
        <f t="shared" si="135"/>
        <v>39.041144953487972</v>
      </c>
      <c r="CU88" s="65">
        <f t="shared" si="135"/>
        <v>38.182385537712761</v>
      </c>
      <c r="CV88" s="69">
        <f t="shared" si="135"/>
        <v>37.13979283243431</v>
      </c>
      <c r="CW88" s="65">
        <f t="shared" ref="CW88:DP88" si="136">CW$49*CW45</f>
        <v>35.511078283547285</v>
      </c>
      <c r="CX88" s="65">
        <f t="shared" si="136"/>
        <v>33.908653590622762</v>
      </c>
      <c r="CY88" s="65">
        <f t="shared" si="136"/>
        <v>32.333006073163105</v>
      </c>
      <c r="CZ88" s="65">
        <f t="shared" si="136"/>
        <v>30.784607484046465</v>
      </c>
      <c r="DA88" s="65">
        <f t="shared" si="136"/>
        <v>29.263914254727965</v>
      </c>
      <c r="DB88" s="65">
        <f t="shared" si="136"/>
        <v>27.771367737478549</v>
      </c>
      <c r="DC88" s="65">
        <f t="shared" si="136"/>
        <v>26.307394444691095</v>
      </c>
      <c r="DD88" s="65">
        <f t="shared" si="136"/>
        <v>24.872406285284448</v>
      </c>
      <c r="DE88" s="65">
        <f t="shared" si="136"/>
        <v>23.466800798236772</v>
      </c>
      <c r="DF88" s="65">
        <f t="shared" si="136"/>
        <v>22.090961383276507</v>
      </c>
      <c r="DG88" s="65">
        <f t="shared" si="136"/>
        <v>20.745257528762256</v>
      </c>
      <c r="DH88" s="65">
        <f t="shared" si="136"/>
        <v>19.430045036780186</v>
      </c>
      <c r="DI88" s="65">
        <f t="shared" si="136"/>
        <v>18.14566624548841</v>
      </c>
      <c r="DJ88" s="65">
        <f t="shared" si="136"/>
        <v>16.892450248736946</v>
      </c>
      <c r="DK88" s="65">
        <f t="shared" si="136"/>
        <v>15.670713112992434</v>
      </c>
      <c r="DL88" s="65">
        <f t="shared" si="136"/>
        <v>14.480758091595694</v>
      </c>
      <c r="DM88" s="65">
        <f t="shared" si="136"/>
        <v>13.322875836379449</v>
      </c>
      <c r="DN88" s="65">
        <f t="shared" si="136"/>
        <v>12.19734460667574</v>
      </c>
      <c r="DO88" s="65">
        <f t="shared" si="136"/>
        <v>11.104430475738853</v>
      </c>
      <c r="DP88" s="65">
        <f t="shared" si="136"/>
        <v>10.044387534611896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0.15264058406946199</v>
      </c>
      <c r="CC91" s="52">
        <f t="shared" si="145"/>
        <v>0.46466741055540289</v>
      </c>
      <c r="CD91" s="52">
        <f t="shared" si="145"/>
        <v>0.93927337747061479</v>
      </c>
      <c r="CE91" s="52">
        <f t="shared" si="145"/>
        <v>1.5808522474352869</v>
      </c>
      <c r="CF91" s="52">
        <f t="shared" si="145"/>
        <v>2.3927023396951879</v>
      </c>
      <c r="CG91" s="52">
        <f t="shared" si="145"/>
        <v>3.395786690885763</v>
      </c>
      <c r="CH91" s="52">
        <f t="shared" si="145"/>
        <v>4.5850327910830506</v>
      </c>
      <c r="CI91" s="52">
        <f t="shared" si="145"/>
        <v>5.9337786048967587</v>
      </c>
      <c r="CJ91" s="52">
        <f t="shared" si="145"/>
        <v>7.4983808023474596</v>
      </c>
      <c r="CK91" s="52">
        <f t="shared" si="145"/>
        <v>9.2569253783878285</v>
      </c>
      <c r="CL91" s="52">
        <f t="shared" si="145"/>
        <v>11.210653894936048</v>
      </c>
      <c r="CM91" s="52">
        <f t="shared" si="145"/>
        <v>13.413437467863032</v>
      </c>
      <c r="CN91" s="52">
        <f t="shared" si="145"/>
        <v>15.756936356117325</v>
      </c>
      <c r="CO91" s="52">
        <f t="shared" si="145"/>
        <v>18.29338577212566</v>
      </c>
      <c r="CP91" s="52">
        <f t="shared" si="145"/>
        <v>21.11152939880105</v>
      </c>
      <c r="CQ91" s="52">
        <f t="shared" si="145"/>
        <v>24.038765709005364</v>
      </c>
      <c r="CR91" s="52">
        <f t="shared" si="145"/>
        <v>27.322362724297196</v>
      </c>
      <c r="CS91" s="52">
        <f t="shared" si="145"/>
        <v>30.823815646646512</v>
      </c>
      <c r="CT91" s="52">
        <f t="shared" si="145"/>
        <v>34.359228150555161</v>
      </c>
      <c r="CU91" s="52">
        <f t="shared" si="145"/>
        <v>37.920929169883344</v>
      </c>
      <c r="CV91" s="69">
        <f t="shared" si="145"/>
        <v>41.347990702775988</v>
      </c>
      <c r="CW91" s="52">
        <f t="shared" ref="CW91:DP91" si="146">CW$50*CW16</f>
        <v>44.077321747409329</v>
      </c>
      <c r="CX91" s="52">
        <f t="shared" si="146"/>
        <v>46.715666286513205</v>
      </c>
      <c r="CY91" s="52">
        <f t="shared" si="146"/>
        <v>49.262088878410232</v>
      </c>
      <c r="CZ91" s="52">
        <f t="shared" si="146"/>
        <v>51.71569249308002</v>
      </c>
      <c r="DA91" s="52">
        <f t="shared" si="146"/>
        <v>54.075617874637878</v>
      </c>
      <c r="DB91" s="52">
        <f t="shared" si="146"/>
        <v>56.341042911703767</v>
      </c>
      <c r="DC91" s="52">
        <f t="shared" si="146"/>
        <v>58.51118201557636</v>
      </c>
      <c r="DD91" s="52">
        <f t="shared" si="146"/>
        <v>60.585285506129466</v>
      </c>
      <c r="DE91" s="52">
        <f t="shared" si="146"/>
        <v>62.562639005351315</v>
      </c>
      <c r="DF91" s="52">
        <f t="shared" si="146"/>
        <v>64.442562838441802</v>
      </c>
      <c r="DG91" s="52">
        <f t="shared" si="146"/>
        <v>66.224411442391485</v>
      </c>
      <c r="DH91" s="52">
        <f t="shared" si="146"/>
        <v>67.907572781960241</v>
      </c>
      <c r="DI91" s="52">
        <f t="shared" si="146"/>
        <v>69.491467772978083</v>
      </c>
      <c r="DJ91" s="52">
        <f t="shared" si="146"/>
        <v>70.975549712888949</v>
      </c>
      <c r="DK91" s="52">
        <f t="shared" si="146"/>
        <v>72.359303718462257</v>
      </c>
      <c r="DL91" s="52">
        <f t="shared" si="146"/>
        <v>73.642246170595058</v>
      </c>
      <c r="DM91" s="52">
        <f t="shared" si="146"/>
        <v>74.823924166125551</v>
      </c>
      <c r="DN91" s="52">
        <f t="shared" si="146"/>
        <v>75.903914976590627</v>
      </c>
      <c r="DO91" s="52">
        <f t="shared" si="146"/>
        <v>76.881825513845342</v>
      </c>
      <c r="DP91" s="52">
        <f t="shared" si="146"/>
        <v>77.757291802474597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4.8772731004443504E-3</v>
      </c>
      <c r="CC101" s="52">
        <f t="shared" si="165"/>
        <v>1.484736104733241E-2</v>
      </c>
      <c r="CD101" s="52">
        <f t="shared" si="165"/>
        <v>3.0012285433972323E-2</v>
      </c>
      <c r="CE101" s="52">
        <f t="shared" si="165"/>
        <v>5.0512438675447059E-2</v>
      </c>
      <c r="CF101" s="52">
        <f t="shared" si="165"/>
        <v>7.6453210854165801E-2</v>
      </c>
      <c r="CG101" s="52">
        <f t="shared" si="165"/>
        <v>0.1085044268093676</v>
      </c>
      <c r="CH101" s="52">
        <f t="shared" si="165"/>
        <v>0.14650400634229874</v>
      </c>
      <c r="CI101" s="52">
        <f t="shared" si="165"/>
        <v>0.18960002642865387</v>
      </c>
      <c r="CJ101" s="52">
        <f t="shared" si="165"/>
        <v>0.23959323273772959</v>
      </c>
      <c r="CK101" s="52">
        <f t="shared" si="165"/>
        <v>0.29578341445736267</v>
      </c>
      <c r="CL101" s="52">
        <f t="shared" si="165"/>
        <v>0.35821024279677327</v>
      </c>
      <c r="CM101" s="52">
        <f t="shared" si="165"/>
        <v>0.42859504335183679</v>
      </c>
      <c r="CN101" s="52">
        <f t="shared" si="165"/>
        <v>0.50347607291735852</v>
      </c>
      <c r="CO101" s="52">
        <f t="shared" si="165"/>
        <v>0.58452238561821668</v>
      </c>
      <c r="CP101" s="52">
        <f t="shared" si="165"/>
        <v>0.67456957842322929</v>
      </c>
      <c r="CQ101" s="52">
        <f t="shared" si="165"/>
        <v>0.7681025729504678</v>
      </c>
      <c r="CR101" s="52">
        <f t="shared" si="165"/>
        <v>0.87302224089470393</v>
      </c>
      <c r="CS101" s="52">
        <f t="shared" si="165"/>
        <v>0.98490298515912023</v>
      </c>
      <c r="CT101" s="52">
        <f t="shared" si="165"/>
        <v>1.0978688284792784</v>
      </c>
      <c r="CU101" s="52">
        <f t="shared" si="165"/>
        <v>1.2116746598660959</v>
      </c>
      <c r="CV101" s="69">
        <f t="shared" si="165"/>
        <v>1.3211784011537901</v>
      </c>
      <c r="CW101" s="52">
        <f t="shared" ref="CW101:DP101" si="166">CW$50*CW26</f>
        <v>1.4083877954793527</v>
      </c>
      <c r="CX101" s="52">
        <f t="shared" si="166"/>
        <v>1.4926899286814883</v>
      </c>
      <c r="CY101" s="52">
        <f t="shared" si="166"/>
        <v>1.5740549109077839</v>
      </c>
      <c r="CZ101" s="52">
        <f t="shared" si="166"/>
        <v>1.6524540796605469</v>
      </c>
      <c r="DA101" s="52">
        <f t="shared" si="166"/>
        <v>1.7278599794263008</v>
      </c>
      <c r="DB101" s="52">
        <f t="shared" si="166"/>
        <v>1.8002463415574002</v>
      </c>
      <c r="DC101" s="52">
        <f t="shared" si="166"/>
        <v>1.8695880644030336</v>
      </c>
      <c r="DD101" s="52">
        <f t="shared" si="166"/>
        <v>1.9358611936869792</v>
      </c>
      <c r="DE101" s="52">
        <f t="shared" si="166"/>
        <v>1.9990429031295707</v>
      </c>
      <c r="DF101" s="52">
        <f t="shared" si="166"/>
        <v>2.0591114753111608</v>
      </c>
      <c r="DG101" s="52">
        <f t="shared" si="166"/>
        <v>2.1160462827746418</v>
      </c>
      <c r="DH101" s="52">
        <f t="shared" si="166"/>
        <v>2.1698277693644128</v>
      </c>
      <c r="DI101" s="52">
        <f t="shared" si="166"/>
        <v>2.2204374317993025</v>
      </c>
      <c r="DJ101" s="52">
        <f t="shared" si="166"/>
        <v>2.2678578014769277</v>
      </c>
      <c r="DK101" s="52">
        <f t="shared" si="166"/>
        <v>2.3120724265070804</v>
      </c>
      <c r="DL101" s="52">
        <f t="shared" si="166"/>
        <v>2.3530658539716787</v>
      </c>
      <c r="DM101" s="52">
        <f t="shared" si="166"/>
        <v>2.3908236124087479</v>
      </c>
      <c r="DN101" s="52">
        <f t="shared" si="166"/>
        <v>2.4253321945182829</v>
      </c>
      <c r="DO101" s="52">
        <f t="shared" si="166"/>
        <v>2.4565790400873682</v>
      </c>
      <c r="DP101" s="52">
        <f t="shared" si="166"/>
        <v>2.4845525191323272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1.092870453988456E-2</v>
      </c>
      <c r="CC102" s="52">
        <f t="shared" si="167"/>
        <v>3.326908679124483E-2</v>
      </c>
      <c r="CD102" s="52">
        <f t="shared" si="167"/>
        <v>6.7249750694641661E-2</v>
      </c>
      <c r="CE102" s="52">
        <f t="shared" si="167"/>
        <v>0.11318527925424246</v>
      </c>
      <c r="CF102" s="52">
        <f t="shared" si="167"/>
        <v>0.1713118243213714</v>
      </c>
      <c r="CG102" s="52">
        <f t="shared" si="167"/>
        <v>0.24313028970247172</v>
      </c>
      <c r="CH102" s="52">
        <f t="shared" si="167"/>
        <v>0.32827749569292847</v>
      </c>
      <c r="CI102" s="52">
        <f t="shared" si="167"/>
        <v>0.42484450366420567</v>
      </c>
      <c r="CJ102" s="52">
        <f t="shared" si="167"/>
        <v>0.53686631780120864</v>
      </c>
      <c r="CK102" s="52">
        <f t="shared" si="167"/>
        <v>0.66277394721001615</v>
      </c>
      <c r="CL102" s="52">
        <f t="shared" si="167"/>
        <v>0.80265628478536188</v>
      </c>
      <c r="CM102" s="52">
        <f t="shared" si="167"/>
        <v>0.96037037491800392</v>
      </c>
      <c r="CN102" s="52">
        <f t="shared" si="167"/>
        <v>1.1281593485740806</v>
      </c>
      <c r="CO102" s="52">
        <f t="shared" si="167"/>
        <v>1.3097631233297071</v>
      </c>
      <c r="CP102" s="52">
        <f t="shared" si="167"/>
        <v>1.5115355368372352</v>
      </c>
      <c r="CQ102" s="52">
        <f t="shared" si="167"/>
        <v>1.721118728277899</v>
      </c>
      <c r="CR102" s="52">
        <f t="shared" si="167"/>
        <v>1.9562165027455389</v>
      </c>
      <c r="CS102" s="52">
        <f t="shared" si="167"/>
        <v>2.2069122445232123</v>
      </c>
      <c r="CT102" s="52">
        <f t="shared" si="167"/>
        <v>2.4600394119628257</v>
      </c>
      <c r="CU102" s="52">
        <f t="shared" si="167"/>
        <v>2.7150487748851395</v>
      </c>
      <c r="CV102" s="69">
        <f t="shared" si="167"/>
        <v>2.9604182692520093</v>
      </c>
      <c r="CW102" s="52">
        <f t="shared" ref="CW102:DP102" si="168">CW$50*CW27</f>
        <v>3.155831912092621</v>
      </c>
      <c r="CX102" s="52">
        <f t="shared" si="168"/>
        <v>3.3447311364899996</v>
      </c>
      <c r="CY102" s="52">
        <f t="shared" si="168"/>
        <v>3.5270489670341059</v>
      </c>
      <c r="CZ102" s="52">
        <f t="shared" si="168"/>
        <v>3.7027211784986296</v>
      </c>
      <c r="DA102" s="52">
        <f t="shared" si="168"/>
        <v>3.871686250195967</v>
      </c>
      <c r="DB102" s="52">
        <f t="shared" si="168"/>
        <v>4.0338853208971344</v>
      </c>
      <c r="DC102" s="52">
        <f t="shared" si="168"/>
        <v>4.189262144310498</v>
      </c>
      <c r="DD102" s="52">
        <f t="shared" si="168"/>
        <v>4.3377630451134133</v>
      </c>
      <c r="DE102" s="52">
        <f t="shared" si="168"/>
        <v>4.4793368755310707</v>
      </c>
      <c r="DF102" s="52">
        <f t="shared" si="168"/>
        <v>4.6139349724564855</v>
      </c>
      <c r="DG102" s="52">
        <f t="shared" si="168"/>
        <v>4.741511115106138</v>
      </c>
      <c r="DH102" s="52">
        <f t="shared" si="168"/>
        <v>4.8620214832054396</v>
      </c>
      <c r="DI102" s="52">
        <f t="shared" si="168"/>
        <v>4.975424615698433</v>
      </c>
      <c r="DJ102" s="52">
        <f t="shared" si="168"/>
        <v>5.0816813699760743</v>
      </c>
      <c r="DK102" s="52">
        <f t="shared" si="168"/>
        <v>5.1807548816177134</v>
      </c>
      <c r="DL102" s="52">
        <f t="shared" si="168"/>
        <v>5.2726105246402399</v>
      </c>
      <c r="DM102" s="52">
        <f t="shared" si="168"/>
        <v>5.3572158722492267</v>
      </c>
      <c r="DN102" s="52">
        <f t="shared" si="168"/>
        <v>5.4345406580872586</v>
      </c>
      <c r="DO102" s="52">
        <f t="shared" si="168"/>
        <v>5.5045567379735436</v>
      </c>
      <c r="DP102" s="52">
        <f t="shared" si="168"/>
        <v>5.5672380521298397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1.1289984028806361E-2</v>
      </c>
      <c r="CC107" s="52">
        <f t="shared" si="177"/>
        <v>3.4368891313269451E-2</v>
      </c>
      <c r="CD107" s="52">
        <f t="shared" si="177"/>
        <v>6.9472882949009968E-2</v>
      </c>
      <c r="CE107" s="52">
        <f t="shared" si="177"/>
        <v>0.11692694137834962</v>
      </c>
      <c r="CF107" s="52">
        <f t="shared" si="177"/>
        <v>0.17697502512538366</v>
      </c>
      <c r="CG107" s="52">
        <f t="shared" si="177"/>
        <v>0.2511676546513138</v>
      </c>
      <c r="CH107" s="52">
        <f t="shared" si="177"/>
        <v>0.33912964431087644</v>
      </c>
      <c r="CI107" s="52">
        <f t="shared" si="177"/>
        <v>0.43888895006632817</v>
      </c>
      <c r="CJ107" s="52">
        <f t="shared" si="177"/>
        <v>0.55461396467067003</v>
      </c>
      <c r="CK107" s="52">
        <f t="shared" si="177"/>
        <v>0.68468382976241327</v>
      </c>
      <c r="CL107" s="52">
        <f t="shared" si="177"/>
        <v>0.82919037684438213</v>
      </c>
      <c r="CM107" s="52">
        <f t="shared" si="177"/>
        <v>0.99211815590702879</v>
      </c>
      <c r="CN107" s="52">
        <f t="shared" si="177"/>
        <v>1.1654538724938848</v>
      </c>
      <c r="CO107" s="52">
        <f t="shared" si="177"/>
        <v>1.3530610778199454</v>
      </c>
      <c r="CP107" s="52">
        <f t="shared" si="177"/>
        <v>1.5615036537574745</v>
      </c>
      <c r="CQ107" s="52">
        <f t="shared" si="177"/>
        <v>1.7780152151631188</v>
      </c>
      <c r="CR107" s="52">
        <f t="shared" si="177"/>
        <v>2.0208848168858875</v>
      </c>
      <c r="CS107" s="52">
        <f t="shared" si="177"/>
        <v>2.2798680212016658</v>
      </c>
      <c r="CT107" s="52">
        <f t="shared" si="177"/>
        <v>2.5413630288872167</v>
      </c>
      <c r="CU107" s="52">
        <f t="shared" si="177"/>
        <v>2.8048024533937399</v>
      </c>
      <c r="CV107" s="69">
        <f t="shared" si="177"/>
        <v>3.0582833360041426</v>
      </c>
      <c r="CW107" s="52">
        <f t="shared" ref="CW107:DP107" si="178">CW$50*CW32</f>
        <v>3.2601569339799821</v>
      </c>
      <c r="CX107" s="52">
        <f t="shared" si="178"/>
        <v>3.4553007608367778</v>
      </c>
      <c r="CY107" s="52">
        <f t="shared" si="178"/>
        <v>3.6436456271013506</v>
      </c>
      <c r="CZ107" s="52">
        <f t="shared" si="178"/>
        <v>3.8251251843994125</v>
      </c>
      <c r="DA107" s="52">
        <f t="shared" si="178"/>
        <v>3.9996758783016206</v>
      </c>
      <c r="DB107" s="52">
        <f t="shared" si="178"/>
        <v>4.1672369017532391</v>
      </c>
      <c r="DC107" s="52">
        <f t="shared" si="178"/>
        <v>4.3277501490810941</v>
      </c>
      <c r="DD107" s="52">
        <f t="shared" si="178"/>
        <v>4.4811601705717088</v>
      </c>
      <c r="DE107" s="52">
        <f t="shared" si="178"/>
        <v>4.6274141276147454</v>
      </c>
      <c r="DF107" s="52">
        <f t="shared" si="178"/>
        <v>4.7664617484054617</v>
      </c>
      <c r="DG107" s="52">
        <f t="shared" si="178"/>
        <v>4.8982552842005571</v>
      </c>
      <c r="DH107" s="52">
        <f t="shared" si="178"/>
        <v>5.0227494661213239</v>
      </c>
      <c r="DI107" s="52">
        <f t="shared" si="178"/>
        <v>5.1399014624983828</v>
      </c>
      <c r="DJ107" s="52">
        <f t="shared" si="178"/>
        <v>5.2496708367521459</v>
      </c>
      <c r="DK107" s="52">
        <f t="shared" si="178"/>
        <v>5.3520195058034261</v>
      </c>
      <c r="DL107" s="52">
        <f t="shared" si="178"/>
        <v>5.4469116990085151</v>
      </c>
      <c r="DM107" s="52">
        <f t="shared" si="178"/>
        <v>5.5343139176128417</v>
      </c>
      <c r="DN107" s="52">
        <f t="shared" si="178"/>
        <v>5.6141948947182456</v>
      </c>
      <c r="DO107" s="52">
        <f t="shared" si="178"/>
        <v>5.6865255557577967</v>
      </c>
      <c r="DP107" s="52">
        <f t="shared" si="178"/>
        <v>5.7512789794729784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8.4922313073125158E-2</v>
      </c>
      <c r="CC120" s="54">
        <f t="shared" si="204"/>
        <v>0.25930304828112727</v>
      </c>
      <c r="CD120" s="54">
        <f t="shared" si="204"/>
        <v>0.52579065334698161</v>
      </c>
      <c r="CE120" s="54">
        <f t="shared" si="204"/>
        <v>0.88778997159291673</v>
      </c>
      <c r="CF120" s="54">
        <f t="shared" si="204"/>
        <v>1.3481843499849429</v>
      </c>
      <c r="CG120" s="54">
        <f t="shared" si="204"/>
        <v>1.9199377274259524</v>
      </c>
      <c r="CH120" s="54">
        <f t="shared" si="204"/>
        <v>2.6014817568203243</v>
      </c>
      <c r="CI120" s="54">
        <f t="shared" si="204"/>
        <v>3.3789967658817259</v>
      </c>
      <c r="CJ120" s="54">
        <f t="shared" si="204"/>
        <v>4.2859748948247507</v>
      </c>
      <c r="CK120" s="54">
        <f t="shared" si="204"/>
        <v>5.311575159130669</v>
      </c>
      <c r="CL120" s="54">
        <f t="shared" si="204"/>
        <v>6.4582061991973347</v>
      </c>
      <c r="CM120" s="54">
        <f t="shared" si="204"/>
        <v>7.758837872190786</v>
      </c>
      <c r="CN120" s="54">
        <f t="shared" si="204"/>
        <v>9.1528547116704733</v>
      </c>
      <c r="CO120" s="54">
        <f t="shared" si="204"/>
        <v>10.672374755195529</v>
      </c>
      <c r="CP120" s="54">
        <f t="shared" si="204"/>
        <v>12.371556114649003</v>
      </c>
      <c r="CQ120" s="54">
        <f t="shared" si="204"/>
        <v>14.151793845574819</v>
      </c>
      <c r="CR120" s="54">
        <f t="shared" si="204"/>
        <v>16.161101572898055</v>
      </c>
      <c r="CS120" s="54">
        <f t="shared" si="204"/>
        <v>18.321157122388914</v>
      </c>
      <c r="CT120" s="54">
        <f t="shared" si="204"/>
        <v>20.525130732136763</v>
      </c>
      <c r="CU120" s="54">
        <f t="shared" si="204"/>
        <v>22.769929905511002</v>
      </c>
      <c r="CV120" s="70">
        <f t="shared" ref="CV120:DP120" si="205">CV127</f>
        <v>24.959938156832166</v>
      </c>
      <c r="CW120" s="58">
        <f t="shared" si="205"/>
        <v>26.75339955394459</v>
      </c>
      <c r="CX120" s="58">
        <f t="shared" si="205"/>
        <v>28.514881078699325</v>
      </c>
      <c r="CY120" s="58">
        <f t="shared" si="205"/>
        <v>30.244053942719816</v>
      </c>
      <c r="CZ120" s="58">
        <f t="shared" si="205"/>
        <v>31.940602858531442</v>
      </c>
      <c r="DA120" s="58">
        <f t="shared" si="205"/>
        <v>33.604225815485975</v>
      </c>
      <c r="DB120" s="58">
        <f t="shared" si="205"/>
        <v>35.234633858459304</v>
      </c>
      <c r="DC120" s="58">
        <f t="shared" si="205"/>
        <v>36.831550869292514</v>
      </c>
      <c r="DD120" s="58">
        <f t="shared" si="205"/>
        <v>38.394713350947157</v>
      </c>
      <c r="DE120" s="58">
        <f t="shared" si="205"/>
        <v>39.923870214346906</v>
      </c>
      <c r="DF120" s="58">
        <f t="shared" si="205"/>
        <v>41.418782567875624</v>
      </c>
      <c r="DG120" s="58">
        <f t="shared" si="205"/>
        <v>42.879223509505152</v>
      </c>
      <c r="DH120" s="58">
        <f t="shared" si="205"/>
        <v>44.304977921523871</v>
      </c>
      <c r="DI120" s="58">
        <f t="shared" si="205"/>
        <v>45.695842267838898</v>
      </c>
      <c r="DJ120" s="58">
        <f t="shared" si="205"/>
        <v>47.051624393824014</v>
      </c>
      <c r="DK120" s="58">
        <f t="shared" si="205"/>
        <v>48.372143328686931</v>
      </c>
      <c r="DL120" s="58">
        <f t="shared" si="205"/>
        <v>49.657229090328741</v>
      </c>
      <c r="DM120" s="58">
        <f t="shared" si="205"/>
        <v>50.90672249266774</v>
      </c>
      <c r="DN120" s="58">
        <f t="shared" si="205"/>
        <v>52.120474955403857</v>
      </c>
      <c r="DO120" s="58">
        <f t="shared" si="205"/>
        <v>53.298348316195046</v>
      </c>
      <c r="DP120" s="58">
        <f t="shared" si="205"/>
        <v>54.44021464522082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5.3650004104887836E-2</v>
      </c>
      <c r="CC124" s="58">
        <f t="shared" si="209"/>
        <v>0.16332097152065647</v>
      </c>
      <c r="CD124" s="58">
        <f t="shared" si="209"/>
        <v>0.33013513977369552</v>
      </c>
      <c r="CE124" s="58">
        <f t="shared" si="209"/>
        <v>0.55563682542991755</v>
      </c>
      <c r="CF124" s="58">
        <f t="shared" si="209"/>
        <v>0.84098531939582344</v>
      </c>
      <c r="CG124" s="58">
        <f t="shared" si="209"/>
        <v>1.1935486949030434</v>
      </c>
      <c r="CH124" s="58">
        <f t="shared" si="209"/>
        <v>1.6115440697652854</v>
      </c>
      <c r="CI124" s="58">
        <f t="shared" si="209"/>
        <v>2.0856002907151923</v>
      </c>
      <c r="CJ124" s="58">
        <f t="shared" si="209"/>
        <v>2.6355255601150249</v>
      </c>
      <c r="CK124" s="58">
        <f t="shared" si="209"/>
        <v>3.2536175590309888</v>
      </c>
      <c r="CL124" s="58">
        <f t="shared" si="209"/>
        <v>3.9403126707645053</v>
      </c>
      <c r="CM124" s="58">
        <f t="shared" si="209"/>
        <v>4.7145454768702022</v>
      </c>
      <c r="CN124" s="58">
        <f t="shared" si="209"/>
        <v>5.5382368020909434</v>
      </c>
      <c r="CO124" s="58">
        <f t="shared" si="209"/>
        <v>6.429746241800383</v>
      </c>
      <c r="CP124" s="58">
        <f t="shared" si="209"/>
        <v>7.4202653626555213</v>
      </c>
      <c r="CQ124" s="58">
        <f t="shared" si="209"/>
        <v>8.4491283024551453</v>
      </c>
      <c r="CR124" s="58">
        <f t="shared" si="209"/>
        <v>9.6032446498417432</v>
      </c>
      <c r="CS124" s="58">
        <f t="shared" si="209"/>
        <v>10.83393283675032</v>
      </c>
      <c r="CT124" s="58">
        <f t="shared" si="209"/>
        <v>12.076557113272058</v>
      </c>
      <c r="CU124" s="58">
        <f t="shared" si="209"/>
        <v>13.328421258527055</v>
      </c>
      <c r="CV124" s="70">
        <f t="shared" ref="CV124:DP124" si="210">CV50*CV45</f>
        <v>14.53296241269169</v>
      </c>
      <c r="CW124" s="58">
        <f t="shared" si="210"/>
        <v>15.492265750272878</v>
      </c>
      <c r="CX124" s="58">
        <f t="shared" si="210"/>
        <v>16.419589215496377</v>
      </c>
      <c r="CY124" s="58">
        <f t="shared" si="210"/>
        <v>17.314604019985623</v>
      </c>
      <c r="CZ124" s="58">
        <f t="shared" si="210"/>
        <v>18.176994876266015</v>
      </c>
      <c r="DA124" s="58">
        <f t="shared" si="210"/>
        <v>19.006459773689308</v>
      </c>
      <c r="DB124" s="58">
        <f t="shared" si="210"/>
        <v>19.802709757131399</v>
      </c>
      <c r="DC124" s="58">
        <f t="shared" si="210"/>
        <v>20.565468708433368</v>
      </c>
      <c r="DD124" s="58">
        <f t="shared" si="210"/>
        <v>21.294473130556771</v>
      </c>
      <c r="DE124" s="58">
        <f t="shared" si="210"/>
        <v>21.989471934425278</v>
      </c>
      <c r="DF124" s="58">
        <f t="shared" si="210"/>
        <v>22.650226228422767</v>
      </c>
      <c r="DG124" s="58">
        <f t="shared" si="210"/>
        <v>23.276509110521058</v>
      </c>
      <c r="DH124" s="58">
        <f t="shared" si="210"/>
        <v>23.86810546300854</v>
      </c>
      <c r="DI124" s="58">
        <f t="shared" si="210"/>
        <v>24.42481174979233</v>
      </c>
      <c r="DJ124" s="58">
        <f t="shared" si="210"/>
        <v>24.946435816246204</v>
      </c>
      <c r="DK124" s="58">
        <f t="shared" si="210"/>
        <v>25.432796691577888</v>
      </c>
      <c r="DL124" s="58">
        <f t="shared" si="210"/>
        <v>25.883724393688471</v>
      </c>
      <c r="DM124" s="58">
        <f t="shared" si="210"/>
        <v>26.299059736496229</v>
      </c>
      <c r="DN124" s="58">
        <f t="shared" si="210"/>
        <v>26.678654139701109</v>
      </c>
      <c r="DO124" s="58">
        <f t="shared" si="210"/>
        <v>27.022369440961057</v>
      </c>
      <c r="DP124" s="58">
        <f t="shared" si="210"/>
        <v>27.330077710455601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34.747009964708134</v>
      </c>
      <c r="CC125" s="58" cm="1">
        <f t="array" ref="CC125">INDEX(prod_est,$G$15+$H$15-1,MATCH(CC57,$BP$57:$CV$57,0))*CC50</f>
        <v>106.64675195607865</v>
      </c>
      <c r="CD125" s="58" cm="1">
        <f t="array" ref="CD125">INDEX(prod_est,$G$15+$H$15-1,MATCH(CD57,$BP$57:$CV$57,0))*CD50</f>
        <v>217.39501508142902</v>
      </c>
      <c r="CE125" s="58" cm="1">
        <f t="array" ref="CE125">INDEX(prod_est,$G$15+$H$15-1,MATCH(CE57,$BP$57:$CV$57,0))*CE50</f>
        <v>369.05905129222128</v>
      </c>
      <c r="CF125" s="58" cm="1">
        <f t="array" ref="CF125">INDEX(prod_est,$G$15+$H$15-1,MATCH(CF57,$BP$57:$CV$57,0))*CF50</f>
        <v>563.55447843235504</v>
      </c>
      <c r="CG125" s="58" cm="1">
        <f t="array" ref="CG125">INDEX(prod_est,$G$15+$H$15-1,MATCH(CG57,$BP$57:$CV$57,0))*CG50</f>
        <v>807.09892502545426</v>
      </c>
      <c r="CH125" s="58" cm="1">
        <f t="array" ref="CH125">INDEX(prod_est,$G$15+$H$15-1,MATCH(CH57,$BP$57:$CV$57,0))*CH50</f>
        <v>1099.9307633944875</v>
      </c>
      <c r="CI125" s="58" cm="1">
        <f t="array" ref="CI125">INDEX(prod_est,$G$15+$H$15-1,MATCH(CI57,$BP$57:$CV$57,0))*CI50</f>
        <v>1437.1071946294817</v>
      </c>
      <c r="CJ125" s="58" cm="1">
        <f t="array" ref="CJ125">INDEX(prod_est,$G$15+$H$15-1,MATCH(CJ57,$BP$57:$CV$57,0))*CJ50</f>
        <v>1833.8325941219177</v>
      </c>
      <c r="CK125" s="58" cm="1">
        <f t="array" ref="CK125">INDEX(prod_est,$G$15+$H$15-1,MATCH(CK57,$BP$57:$CV$57,0))*CK50</f>
        <v>2286.6195556663115</v>
      </c>
      <c r="CL125" s="58" cm="1">
        <f t="array" ref="CL125">INDEX(prod_est,$G$15+$H$15-1,MATCH(CL57,$BP$57:$CV$57,0))*CL50</f>
        <v>2797.6594760364774</v>
      </c>
      <c r="CM125" s="58" cm="1">
        <f t="array" ref="CM125">INDEX(prod_est,$G$15+$H$15-1,MATCH(CM57,$BP$57:$CV$57,0))*CM50</f>
        <v>3382.5471059117594</v>
      </c>
      <c r="CN125" s="58" cm="1">
        <f t="array" ref="CN125">INDEX(prod_est,$G$15+$H$15-1,MATCH(CN57,$BP$57:$CV$57,0))*CN50</f>
        <v>4016.2421217550336</v>
      </c>
      <c r="CO125" s="58" cm="1">
        <f t="array" ref="CO125">INDEX(prod_est,$G$15+$H$15-1,MATCH(CO57,$BP$57:$CV$57,0))*CO50</f>
        <v>4714.0316815501619</v>
      </c>
      <c r="CP125" s="58" cm="1">
        <f t="array" ref="CP125">INDEX(prod_est,$G$15+$H$15-1,MATCH(CP57,$BP$57:$CV$57,0))*CP50</f>
        <v>5501.4341688816457</v>
      </c>
      <c r="CQ125" s="58" cm="1">
        <f t="array" ref="CQ125">INDEX(prod_est,$G$15+$H$15-1,MATCH(CQ57,$BP$57:$CV$57,0))*CQ50</f>
        <v>6336.2950479107503</v>
      </c>
      <c r="CR125" s="58" cm="1">
        <f t="array" ref="CR125">INDEX(prod_est,$G$15+$H$15-1,MATCH(CR57,$BP$57:$CV$57,0))*CR50</f>
        <v>7286.5076922847911</v>
      </c>
      <c r="CS125" s="58" cm="1">
        <f t="array" ref="CS125">INDEX(prod_est,$G$15+$H$15-1,MATCH(CS57,$BP$57:$CV$57,0))*CS50</f>
        <v>8319.1380951539941</v>
      </c>
      <c r="CT125" s="58" cm="1">
        <f t="array" ref="CT125">INDEX(prod_est,$G$15+$H$15-1,MATCH(CT57,$BP$57:$CV$57,0))*CT50</f>
        <v>9387.3040209607843</v>
      </c>
      <c r="CU125" s="58" cm="1">
        <f t="array" ref="CU125">INDEX(prod_est,$G$15+$H$15-1,MATCH(CU57,$BP$57:$DP$57,0))*CU50</f>
        <v>10490.565163315499</v>
      </c>
      <c r="CV125" s="70" cm="1">
        <f t="array" ref="CV125">INDEX(prod_est,$G$15+$H$15-1,MATCH(CV57,$BP$57:$DP$57,0))*CV50</f>
        <v>11585.528604600526</v>
      </c>
      <c r="CW125" s="58" cm="1">
        <f t="array" ref="CW125">INDEX(prod_est,$G$15+$H$15-1,MATCH(CW57,$BP$57:$DP$57,0))*CW50</f>
        <v>12512.370892968569</v>
      </c>
      <c r="CX125" s="58" cm="1">
        <f t="array" ref="CX125">INDEX(prod_est,$G$15+$H$15-1,MATCH(CX57,$BP$57:$DP$57,0))*CX50</f>
        <v>13439.213181336612</v>
      </c>
      <c r="CY125" s="58" cm="1">
        <f t="array" ref="CY125">INDEX(prod_est,$G$15+$H$15-1,MATCH(CY57,$BP$57:$DP$57,0))*CY50</f>
        <v>14366.055469704655</v>
      </c>
      <c r="CZ125" s="58" cm="1">
        <f t="array" ref="CZ125">INDEX(prod_est,$G$15+$H$15-1,MATCH(CZ57,$BP$57:$DP$57,0))*CZ50</f>
        <v>15292.897758072697</v>
      </c>
      <c r="DA125" s="58" cm="1">
        <f t="array" ref="DA125">INDEX(prod_est,$G$15+$H$15-1,MATCH(DA57,$BP$57:$DP$57,0))*DA50</f>
        <v>16219.74004644074</v>
      </c>
      <c r="DB125" s="58" cm="1">
        <f t="array" ref="DB125">INDEX(prod_est,$G$15+$H$15-1,MATCH(DB57,$BP$57:$DP$57,0))*DB50</f>
        <v>17146.582334808783</v>
      </c>
      <c r="DC125" s="58" cm="1">
        <f t="array" ref="DC125">INDEX(prod_est,$G$15+$H$15-1,MATCH(DC57,$BP$57:$DP$57,0))*DC50</f>
        <v>18073.424623176827</v>
      </c>
      <c r="DD125" s="58" cm="1">
        <f t="array" ref="DD125">INDEX(prod_est,$G$15+$H$15-1,MATCH(DD57,$BP$57:$DP$57,0))*DD50</f>
        <v>19000.26691154487</v>
      </c>
      <c r="DE125" s="58" cm="1">
        <f t="array" ref="DE125">INDEX(prod_est,$G$15+$H$15-1,MATCH(DE57,$BP$57:$DP$57,0))*DE50</f>
        <v>19927.109199912913</v>
      </c>
      <c r="DF125" s="58" cm="1">
        <f t="array" ref="DF125">INDEX(prod_est,$G$15+$H$15-1,MATCH(DF57,$BP$57:$DP$57,0))*DF50</f>
        <v>20853.951488280953</v>
      </c>
      <c r="DG125" s="58" cm="1">
        <f t="array" ref="DG125">INDEX(prod_est,$G$15+$H$15-1,MATCH(DG57,$BP$57:$DP$57,0))*DG50</f>
        <v>21780.793776648992</v>
      </c>
      <c r="DH125" s="58" cm="1">
        <f t="array" ref="DH125">INDEX(prod_est,$G$15+$H$15-1,MATCH(DH57,$BP$57:$DP$57,0))*DH50</f>
        <v>22707.636065017032</v>
      </c>
      <c r="DI125" s="58" cm="1">
        <f t="array" ref="DI125">INDEX(prod_est,$G$15+$H$15-1,MATCH(DI57,$BP$57:$DP$57,0))*DI50</f>
        <v>23634.478353385075</v>
      </c>
      <c r="DJ125" s="58" cm="1">
        <f t="array" ref="DJ125">INDEX(prod_est,$G$15+$H$15-1,MATCH(DJ57,$BP$57:$DP$57,0))*DJ50</f>
        <v>24561.320641753115</v>
      </c>
      <c r="DK125" s="58" cm="1">
        <f t="array" ref="DK125">INDEX(prod_est,$G$15+$H$15-1,MATCH(DK57,$BP$57:$DP$57,0))*DK50</f>
        <v>25488.162930121154</v>
      </c>
      <c r="DL125" s="58" cm="1">
        <f t="array" ref="DL125">INDEX(prod_est,$G$15+$H$15-1,MATCH(DL57,$BP$57:$DP$57,0))*DL50</f>
        <v>26415.005218489194</v>
      </c>
      <c r="DM125" s="58" cm="1">
        <f t="array" ref="DM125">INDEX(prod_est,$G$15+$H$15-1,MATCH(DM57,$BP$57:$DP$57,0))*DM50</f>
        <v>27341.847506857233</v>
      </c>
      <c r="DN125" s="58" cm="1">
        <f t="array" ref="DN125">INDEX(prod_est,$G$15+$H$15-1,MATCH(DN57,$BP$57:$DP$57,0))*DN50</f>
        <v>28268.689795225277</v>
      </c>
      <c r="DO125" s="58" cm="1">
        <f t="array" ref="DO125">INDEX(prod_est,$G$15+$H$15-1,MATCH(DO57,$BP$57:$DP$57,0))*DO50</f>
        <v>29195.532083593316</v>
      </c>
      <c r="DP125" s="58" cm="1">
        <f t="array" ref="DP125">INDEX(prod_est,$G$15+$H$15-1,MATCH(DP57,$BP$57:$DP$57,0))*DP50</f>
        <v>30122.374371961356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3.1272308968237322E-2</v>
      </c>
      <c r="CC126" s="58">
        <f t="shared" si="211"/>
        <v>9.5982076760470783E-2</v>
      </c>
      <c r="CD126" s="58">
        <f t="shared" si="211"/>
        <v>0.19565551357328612</v>
      </c>
      <c r="CE126" s="58">
        <f t="shared" si="211"/>
        <v>0.33215314616299918</v>
      </c>
      <c r="CF126" s="58">
        <f t="shared" si="211"/>
        <v>0.50719903058911942</v>
      </c>
      <c r="CG126" s="58">
        <f t="shared" si="211"/>
        <v>0.72638903252290887</v>
      </c>
      <c r="CH126" s="58">
        <f t="shared" si="211"/>
        <v>0.98993768705503882</v>
      </c>
      <c r="CI126" s="58">
        <f t="shared" si="211"/>
        <v>1.2933964751665337</v>
      </c>
      <c r="CJ126" s="58">
        <f t="shared" si="211"/>
        <v>1.6504493347097262</v>
      </c>
      <c r="CK126" s="58">
        <f t="shared" si="211"/>
        <v>2.0579576000996807</v>
      </c>
      <c r="CL126" s="58">
        <f t="shared" si="211"/>
        <v>2.5178935284328299</v>
      </c>
      <c r="CM126" s="58">
        <f t="shared" si="211"/>
        <v>3.0442923953205838</v>
      </c>
      <c r="CN126" s="58">
        <f t="shared" si="211"/>
        <v>3.6146179095795303</v>
      </c>
      <c r="CO126" s="58">
        <f t="shared" si="211"/>
        <v>4.2426285133951458</v>
      </c>
      <c r="CP126" s="58">
        <f t="shared" si="211"/>
        <v>4.951290751993481</v>
      </c>
      <c r="CQ126" s="58">
        <f t="shared" si="211"/>
        <v>5.7026655431196742</v>
      </c>
      <c r="CR126" s="58">
        <f t="shared" si="211"/>
        <v>6.5578569230563115</v>
      </c>
      <c r="CS126" s="58">
        <f t="shared" si="211"/>
        <v>7.487224285638594</v>
      </c>
      <c r="CT126" s="58">
        <f t="shared" si="211"/>
        <v>8.4485736188647049</v>
      </c>
      <c r="CU126" s="58">
        <f t="shared" si="211"/>
        <v>9.441508646983948</v>
      </c>
      <c r="CV126" s="70">
        <f t="shared" ref="CV126:DP126" si="212">CV125*1000*$I$9*$I$10</f>
        <v>10.426975744140474</v>
      </c>
      <c r="CW126" s="58">
        <f t="shared" si="212"/>
        <v>11.261133803671711</v>
      </c>
      <c r="CX126" s="58">
        <f t="shared" si="212"/>
        <v>12.09529186320295</v>
      </c>
      <c r="CY126" s="58">
        <f t="shared" si="212"/>
        <v>12.929449922734191</v>
      </c>
      <c r="CZ126" s="58">
        <f t="shared" si="212"/>
        <v>13.763607982265427</v>
      </c>
      <c r="DA126" s="58">
        <f t="shared" si="212"/>
        <v>14.597766041796664</v>
      </c>
      <c r="DB126" s="58">
        <f t="shared" si="212"/>
        <v>15.431924101327905</v>
      </c>
      <c r="DC126" s="58">
        <f t="shared" si="212"/>
        <v>16.266082160859145</v>
      </c>
      <c r="DD126" s="58">
        <f t="shared" si="212"/>
        <v>17.100240220390386</v>
      </c>
      <c r="DE126" s="58">
        <f t="shared" si="212"/>
        <v>17.934398279921623</v>
      </c>
      <c r="DF126" s="58">
        <f t="shared" si="212"/>
        <v>18.768556339452857</v>
      </c>
      <c r="DG126" s="58">
        <f t="shared" si="212"/>
        <v>19.602714398984091</v>
      </c>
      <c r="DH126" s="58">
        <f t="shared" si="212"/>
        <v>20.436872458515328</v>
      </c>
      <c r="DI126" s="58">
        <f t="shared" si="212"/>
        <v>21.271030518046565</v>
      </c>
      <c r="DJ126" s="58">
        <f t="shared" si="212"/>
        <v>22.105188577577806</v>
      </c>
      <c r="DK126" s="58">
        <f t="shared" si="212"/>
        <v>22.93934663710904</v>
      </c>
      <c r="DL126" s="58">
        <f t="shared" si="212"/>
        <v>23.773504696640273</v>
      </c>
      <c r="DM126" s="58">
        <f t="shared" si="212"/>
        <v>24.607662756171511</v>
      </c>
      <c r="DN126" s="58">
        <f t="shared" si="212"/>
        <v>25.441820815702748</v>
      </c>
      <c r="DO126" s="58">
        <f t="shared" si="212"/>
        <v>26.275978875233985</v>
      </c>
      <c r="DP126" s="58">
        <f t="shared" si="212"/>
        <v>27.110136934765222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8.4922313073125158E-2</v>
      </c>
      <c r="CC127" s="59">
        <f t="shared" si="213"/>
        <v>0.25930304828112727</v>
      </c>
      <c r="CD127" s="59">
        <f t="shared" si="213"/>
        <v>0.52579065334698161</v>
      </c>
      <c r="CE127" s="59">
        <f t="shared" si="213"/>
        <v>0.88778997159291673</v>
      </c>
      <c r="CF127" s="59">
        <f t="shared" si="213"/>
        <v>1.3481843499849429</v>
      </c>
      <c r="CG127" s="59">
        <f t="shared" si="213"/>
        <v>1.9199377274259524</v>
      </c>
      <c r="CH127" s="59">
        <f t="shared" si="213"/>
        <v>2.6014817568203243</v>
      </c>
      <c r="CI127" s="59">
        <f t="shared" si="213"/>
        <v>3.3789967658817259</v>
      </c>
      <c r="CJ127" s="59">
        <f t="shared" si="213"/>
        <v>4.2859748948247507</v>
      </c>
      <c r="CK127" s="59">
        <f t="shared" si="213"/>
        <v>5.311575159130669</v>
      </c>
      <c r="CL127" s="59">
        <f t="shared" si="213"/>
        <v>6.4582061991973347</v>
      </c>
      <c r="CM127" s="59">
        <f t="shared" si="213"/>
        <v>7.758837872190786</v>
      </c>
      <c r="CN127" s="59">
        <f t="shared" si="213"/>
        <v>9.1528547116704733</v>
      </c>
      <c r="CO127" s="59">
        <f t="shared" si="213"/>
        <v>10.672374755195529</v>
      </c>
      <c r="CP127" s="59">
        <f t="shared" si="213"/>
        <v>12.371556114649003</v>
      </c>
      <c r="CQ127" s="59">
        <f t="shared" si="213"/>
        <v>14.151793845574819</v>
      </c>
      <c r="CR127" s="59">
        <f t="shared" si="213"/>
        <v>16.161101572898055</v>
      </c>
      <c r="CS127" s="59">
        <f t="shared" si="213"/>
        <v>18.321157122388914</v>
      </c>
      <c r="CT127" s="59">
        <f t="shared" si="213"/>
        <v>20.525130732136763</v>
      </c>
      <c r="CU127" s="59">
        <f t="shared" si="213"/>
        <v>22.769929905511002</v>
      </c>
      <c r="CV127" s="71">
        <f t="shared" ref="CV127:DP127" si="214">CV124+CV126</f>
        <v>24.959938156832166</v>
      </c>
      <c r="CW127" s="59">
        <f t="shared" si="214"/>
        <v>26.75339955394459</v>
      </c>
      <c r="CX127" s="59">
        <f t="shared" si="214"/>
        <v>28.514881078699325</v>
      </c>
      <c r="CY127" s="59">
        <f t="shared" si="214"/>
        <v>30.244053942719816</v>
      </c>
      <c r="CZ127" s="59">
        <f t="shared" si="214"/>
        <v>31.940602858531442</v>
      </c>
      <c r="DA127" s="59">
        <f t="shared" si="214"/>
        <v>33.604225815485975</v>
      </c>
      <c r="DB127" s="59">
        <f t="shared" si="214"/>
        <v>35.234633858459304</v>
      </c>
      <c r="DC127" s="59">
        <f t="shared" si="214"/>
        <v>36.831550869292514</v>
      </c>
      <c r="DD127" s="59">
        <f t="shared" si="214"/>
        <v>38.394713350947157</v>
      </c>
      <c r="DE127" s="59">
        <f t="shared" si="214"/>
        <v>39.923870214346906</v>
      </c>
      <c r="DF127" s="59">
        <f t="shared" si="214"/>
        <v>41.418782567875624</v>
      </c>
      <c r="DG127" s="59">
        <f t="shared" si="214"/>
        <v>42.879223509505152</v>
      </c>
      <c r="DH127" s="59">
        <f t="shared" si="214"/>
        <v>44.304977921523871</v>
      </c>
      <c r="DI127" s="59">
        <f t="shared" si="214"/>
        <v>45.695842267838898</v>
      </c>
      <c r="DJ127" s="59">
        <f t="shared" si="214"/>
        <v>47.051624393824014</v>
      </c>
      <c r="DK127" s="59">
        <f t="shared" si="214"/>
        <v>48.372143328686931</v>
      </c>
      <c r="DL127" s="59">
        <f t="shared" si="214"/>
        <v>49.657229090328741</v>
      </c>
      <c r="DM127" s="59">
        <f t="shared" si="214"/>
        <v>50.90672249266774</v>
      </c>
      <c r="DN127" s="59">
        <f t="shared" si="214"/>
        <v>52.120474955403857</v>
      </c>
      <c r="DO127" s="59">
        <f t="shared" si="214"/>
        <v>53.298348316195046</v>
      </c>
      <c r="DP127" s="59">
        <f t="shared" si="214"/>
        <v>54.44021464522082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7.7506129120130749E-3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M46" si="2">K15</f>
        <v>1.7440960060941961E-4</v>
      </c>
      <c r="M15" s="42">
        <f t="shared" si="2"/>
        <v>1.7440960060941961E-4</v>
      </c>
      <c r="N15" s="42">
        <f t="shared" ref="N15:AO15" si="3">M15*(1-$F$4)</f>
        <v>1.7305781930695719E-4</v>
      </c>
      <c r="O15" s="42">
        <f t="shared" si="3"/>
        <v>1.7171651513811186E-4</v>
      </c>
      <c r="P15" s="42">
        <f t="shared" si="3"/>
        <v>1.7038560689867653E-4</v>
      </c>
      <c r="Q15" s="42">
        <f t="shared" si="3"/>
        <v>1.6906501401382646E-4</v>
      </c>
      <c r="R15" s="42">
        <f t="shared" si="3"/>
        <v>1.6775465653324123E-4</v>
      </c>
      <c r="S15" s="42">
        <f t="shared" si="3"/>
        <v>1.6645445512626438E-4</v>
      </c>
      <c r="T15" s="42">
        <f t="shared" si="3"/>
        <v>1.6516433107710066E-4</v>
      </c>
      <c r="U15" s="42">
        <f t="shared" si="3"/>
        <v>1.6388420628005049E-4</v>
      </c>
      <c r="V15" s="42">
        <f t="shared" si="3"/>
        <v>1.6261400323478131E-4</v>
      </c>
      <c r="W15" s="42">
        <f t="shared" si="3"/>
        <v>1.6135364504163568E-4</v>
      </c>
      <c r="X15" s="42">
        <f t="shared" si="3"/>
        <v>1.6010305539697559E-4</v>
      </c>
      <c r="Y15" s="42">
        <f t="shared" si="3"/>
        <v>1.5886215858856306E-4</v>
      </c>
      <c r="Z15" s="42">
        <f t="shared" si="3"/>
        <v>1.5763087949097627E-4</v>
      </c>
      <c r="AA15" s="42">
        <f t="shared" si="3"/>
        <v>1.5640914356106154E-4</v>
      </c>
      <c r="AB15" s="42">
        <f t="shared" si="3"/>
        <v>1.5519687683342027E-4</v>
      </c>
      <c r="AC15" s="42">
        <f t="shared" si="3"/>
        <v>1.5399400591593106E-4</v>
      </c>
      <c r="AD15" s="42">
        <f t="shared" si="3"/>
        <v>1.5280045798530645E-4</v>
      </c>
      <c r="AE15" s="42">
        <f t="shared" si="3"/>
        <v>1.5161616078268402E-4</v>
      </c>
      <c r="AF15" s="42">
        <f t="shared" si="3"/>
        <v>1.5044104260925189E-4</v>
      </c>
      <c r="AG15" s="42">
        <f t="shared" si="3"/>
        <v>1.4927503232190791E-4</v>
      </c>
      <c r="AH15" s="42">
        <f t="shared" si="3"/>
        <v>1.4811805932895257E-4</v>
      </c>
      <c r="AI15" s="42">
        <f t="shared" si="3"/>
        <v>1.4697005358581527E-4</v>
      </c>
      <c r="AJ15" s="42">
        <f t="shared" si="3"/>
        <v>1.458309455908138E-4</v>
      </c>
      <c r="AK15" s="42">
        <f t="shared" si="3"/>
        <v>1.4470066638094657E-4</v>
      </c>
      <c r="AL15" s="42">
        <f t="shared" si="3"/>
        <v>1.4357914752771752E-4</v>
      </c>
      <c r="AM15" s="42">
        <f t="shared" si="3"/>
        <v>1.4246632113299335E-4</v>
      </c>
      <c r="AN15" s="42">
        <f t="shared" si="3"/>
        <v>1.4136211982489297E-4</v>
      </c>
      <c r="AO15" s="42">
        <f t="shared" si="3"/>
        <v>1.4026647675370862E-4</v>
      </c>
      <c r="AP15" s="42">
        <f t="shared" ref="AP15:BJ15" si="4">AO15*(1-$F$4)</f>
        <v>1.3917932558785875E-4</v>
      </c>
      <c r="AQ15" s="42">
        <f t="shared" si="4"/>
        <v>1.3810060050987221E-4</v>
      </c>
      <c r="AR15" s="42">
        <f t="shared" si="4"/>
        <v>1.3703023621240365E-4</v>
      </c>
      <c r="AS15" s="42">
        <f t="shared" si="4"/>
        <v>1.359681678942796E-4</v>
      </c>
      <c r="AT15" s="42">
        <f t="shared" si="4"/>
        <v>1.3491433125657542E-4</v>
      </c>
      <c r="AU15" s="42">
        <f t="shared" si="4"/>
        <v>1.3386866249872259E-4</v>
      </c>
      <c r="AV15" s="42">
        <f t="shared" si="4"/>
        <v>1.3283109831464606E-4</v>
      </c>
      <c r="AW15" s="42">
        <f t="shared" si="4"/>
        <v>1.318015758889317E-4</v>
      </c>
      <c r="AX15" s="42">
        <f t="shared" si="4"/>
        <v>1.3078003289302328E-4</v>
      </c>
      <c r="AY15" s="42">
        <f t="shared" si="4"/>
        <v>1.2976640748144913E-4</v>
      </c>
      <c r="AZ15" s="42">
        <f t="shared" si="4"/>
        <v>1.2876063828807786E-4</v>
      </c>
      <c r="BA15" s="42">
        <f t="shared" si="4"/>
        <v>1.2776266442240323E-4</v>
      </c>
      <c r="BB15" s="42">
        <f t="shared" si="4"/>
        <v>1.2677242546585776E-4</v>
      </c>
      <c r="BC15" s="42">
        <f t="shared" si="4"/>
        <v>1.2578986146815488E-4</v>
      </c>
      <c r="BD15" s="42">
        <f t="shared" si="4"/>
        <v>1.2481491294365947E-4</v>
      </c>
      <c r="BE15" s="42">
        <f t="shared" si="4"/>
        <v>1.2384752086778655E-4</v>
      </c>
      <c r="BF15" s="42">
        <f t="shared" si="4"/>
        <v>1.2288762667342788E-4</v>
      </c>
      <c r="BG15" s="42">
        <f t="shared" si="4"/>
        <v>1.2193517224740616E-4</v>
      </c>
      <c r="BH15" s="42">
        <f t="shared" si="4"/>
        <v>1.2099009992695688E-4</v>
      </c>
      <c r="BI15" s="42">
        <f t="shared" si="4"/>
        <v>1.2005235249623726E-4</v>
      </c>
      <c r="BJ15" s="42">
        <f t="shared" si="4"/>
        <v>1.1912187318286237E-4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K15*INDEX(prod_est,$G15+$H15,MATCH(BQ$14,$BP$14:$DP$14,0))</f>
        <v>7.3308782786959625</v>
      </c>
      <c r="BR15" s="8" cm="1">
        <f t="array" ref="BR15">L15*INDEX(prod_est,$G15+$H15,MATCH(BR$14,$BP$14:$DP$14,0))</f>
        <v>7.0481200557800259</v>
      </c>
      <c r="BS15" s="8" cm="1">
        <f t="array" ref="BS15">M15*INDEX(prod_est,$G15+$H15,MATCH(BS$14,$BP$14:$DP$14,0))</f>
        <v>7.2270420366855728</v>
      </c>
      <c r="BT15" s="8" cm="1">
        <f t="array" ref="BT15">N15*INDEX(prod_est,$G15+$H15,MATCH(BT$14,$BP$14:$DP$14,0))</f>
        <v>7.3493618982599846</v>
      </c>
      <c r="BU15" s="8" cm="1">
        <f t="array" ref="BU15">O15*INDEX(prod_est,$G15+$H15,MATCH(BU$14,$BP$14:$DP$14,0))</f>
        <v>7.4699099652899648</v>
      </c>
      <c r="BV15" s="8" cm="1">
        <f t="array" ref="BV15">P15*INDEX(prod_est,$G15+$H15,MATCH(BV$14,$BP$14:$DP$14,0))</f>
        <v>7.5886363191433057</v>
      </c>
      <c r="BW15" s="8" cm="1">
        <f t="array" ref="BW15">Q15*INDEX(prod_est,$G15+$H15,MATCH(BW$14,$BP$14:$DP$14,0))</f>
        <v>7.7053829905223674</v>
      </c>
      <c r="BX15" s="8" cm="1">
        <f t="array" ref="BX15">R15*INDEX(prod_est,$G15+$H15,MATCH(BX$14,$BP$14:$DP$14,0))</f>
        <v>7.8203181253026877</v>
      </c>
      <c r="BY15" s="8" cm="1">
        <f t="array" ref="BY15">S15*INDEX(prod_est,$G15+$H15,MATCH(BY$14,$BP$14:$DP$14,0))</f>
        <v>7.9335573957847156</v>
      </c>
      <c r="BZ15" s="8" cm="1">
        <f t="array" ref="BZ15">T15*INDEX(prod_est,$G15+$H15,MATCH(BZ$14,$BP$14:$DP$14,0))</f>
        <v>7.9824561405924248</v>
      </c>
      <c r="CA15" s="8" cm="1">
        <f t="array" ref="CA15">U15*INDEX(prod_est,$G15+$H15,MATCH(CA$14,$BP$14:$DP$14,0))</f>
        <v>8.0289789400971383</v>
      </c>
      <c r="CB15" s="8" cm="1">
        <f t="array" ref="CB15">V15*INDEX(prod_est,$G15+$H15,MATCH(CB$14,$BP$14:$DP$14,0))</f>
        <v>8.0731973152817513</v>
      </c>
      <c r="CC15" s="8" cm="1">
        <f t="array" ref="CC15">W15*INDEX(prod_est,$G15+$H15,MATCH(CC$14,$BP$14:$DP$14,0))</f>
        <v>8.1150858751090436</v>
      </c>
      <c r="CD15" s="8" cm="1">
        <f t="array" ref="CD15">X15*INDEX(prod_est,$G15+$H15,MATCH(CD$14,$BP$14:$DP$14,0))</f>
        <v>8.1545225251265752</v>
      </c>
      <c r="CE15" s="8" cm="1">
        <f t="array" ref="CE15">Y15*INDEX(prod_est,$G15+$H15,MATCH(CE$14,$BP$14:$DP$14,0))</f>
        <v>8.1913351271639101</v>
      </c>
      <c r="CF15" s="8" cm="1">
        <f t="array" ref="CF15">Z15*INDEX(prod_est,$G15+$H15,MATCH(CF$14,$BP$14:$DP$14,0))</f>
        <v>8.225490423273726</v>
      </c>
      <c r="CG15" s="8" cm="1">
        <f t="array" ref="CG15">AA15*INDEX(prod_est,$G15+$H15,MATCH(CG$14,$BP$14:$DP$14,0))</f>
        <v>8.256699139678604</v>
      </c>
      <c r="CH15" s="8" cm="1">
        <f t="array" ref="CH15">AB15*INDEX(prod_est,$G15+$H15,MATCH(CH$14,$BP$14:$DP$14,0))</f>
        <v>8.2847374521016501</v>
      </c>
      <c r="CI15" s="8" cm="1">
        <f t="array" ref="CI15">AC15*INDEX(prod_est,$G15+$H15,MATCH(CI$14,$BP$14:$DP$14,0))</f>
        <v>8.3093237964569031</v>
      </c>
      <c r="CJ15" s="8" cm="1">
        <f t="array" ref="CJ15">AD15*INDEX(prod_est,$G15+$H15,MATCH(CJ$14,$BP$14:$DP$14,0))</f>
        <v>8.3303526790282874</v>
      </c>
      <c r="CK15" s="8" cm="1">
        <f t="array" ref="CK15">AE15*INDEX(prod_est,$G15+$H15,MATCH(CK$14,$BP$14:$DP$14,0))</f>
        <v>8.3475564822998631</v>
      </c>
      <c r="CL15" s="8" cm="1">
        <f t="array" ref="CL15">AF15*INDEX(prod_est,$G15+$H15,MATCH(CL$14,$BP$14:$DP$14,0))</f>
        <v>8.3606873928644632</v>
      </c>
      <c r="CM15" s="8" cm="1">
        <f t="array" ref="CM15">AG15*INDEX(prod_est,$G15+$H15,MATCH(CM$14,$BP$14:$DP$14,0))</f>
        <v>8.3696133818577021</v>
      </c>
      <c r="CN15" s="8" cm="1">
        <f t="array" ref="CN15">AH15*INDEX(prod_est,$G15+$H15,MATCH(CN$14,$BP$14:$DP$14,0))</f>
        <v>8.3741897991600016</v>
      </c>
      <c r="CO15" s="8" cm="1">
        <f t="array" ref="CO15">AI15*INDEX(prod_est,$G15+$H15,MATCH(CO$14,$BP$14:$DP$14,0))</f>
        <v>8.3742943894430741</v>
      </c>
      <c r="CP15" s="8" cm="1">
        <f t="array" ref="CP15">AJ15*INDEX(prod_est,$G15+$H15,MATCH(CP$14,$BP$14:$DP$14,0))</f>
        <v>8.36974443145726</v>
      </c>
      <c r="CQ15" s="8" cm="1">
        <f t="array" ref="CQ15">AK15*INDEX(prod_est,$G15+$H15,MATCH(CQ$14,$BP$14:$DP$14,0))</f>
        <v>8.3605513742613642</v>
      </c>
      <c r="CR15" s="8" cm="1">
        <f t="array" ref="CR15">AL15*INDEX(prod_est,$G15+$H15,MATCH(CR$14,$BP$14:$DP$14,0))</f>
        <v>8.3465608312493629</v>
      </c>
      <c r="CS15" s="8" cm="1">
        <f t="array" ref="CS15">AM15*INDEX(prod_est,$G15+$H15,MATCH(CS$14,$BP$14:$DP$14,0))</f>
        <v>8.3275038456385282</v>
      </c>
      <c r="CT15" s="8" cm="1">
        <f t="array" ref="CT15">AN15*INDEX(prod_est,$G15+$H15,MATCH(CT$14,$BP$14:$DP$14,0))</f>
        <v>8.303545018961465</v>
      </c>
      <c r="CU15" s="8" cm="1">
        <f t="array" ref="CU15">AO15*INDEX(prod_est,$G15+$H15,MATCH(CU$14,$BP$14:$DP$14,0))</f>
        <v>8.2746506876125263</v>
      </c>
      <c r="CV15" s="8" cm="1">
        <f t="array" ref="CV15">AP15*INDEX(prod_est,$G15+$H15,MATCH(CV$14,$BP$14:$DP$14,0))</f>
        <v>8.2409228025842438</v>
      </c>
      <c r="CW15" cm="1">
        <f t="array" ref="CW15">AQ15*INDEX(prod_est,$G15+$H15,MATCH(CW$14,$BP$14:$DP$14,0))</f>
        <v>8.1186793060986364</v>
      </c>
      <c r="CX15" cm="1">
        <f t="array" ref="CX15">AR15*INDEX(prod_est,$G15+$H15,MATCH(CX$14,$BP$14:$DP$14,0))</f>
        <v>7.9959673339548303</v>
      </c>
      <c r="CY15" cm="1">
        <f t="array" ref="CY15">AS15*INDEX(prod_est,$G15+$H15,MATCH(CY$14,$BP$14:$DP$14,0))</f>
        <v>7.8728159723764488</v>
      </c>
      <c r="CZ15" cm="1">
        <f t="array" ref="CZ15">AT15*INDEX(prod_est,$G15+$H15,MATCH(CZ$14,$BP$14:$DP$14,0))</f>
        <v>7.7492537726216622</v>
      </c>
      <c r="DA15" cm="1">
        <f t="array" ref="DA15">AU15*INDEX(prod_est,$G15+$H15,MATCH(DA$14,$BP$14:$DP$14,0))</f>
        <v>7.6253087583984813</v>
      </c>
      <c r="DB15" cm="1">
        <f t="array" ref="DB15">AV15*INDEX(prod_est,$G15+$H15,MATCH(DB$14,$BP$14:$DP$14,0))</f>
        <v>7.5010084331904148</v>
      </c>
      <c r="DC15" cm="1">
        <f t="array" ref="DC15">AW15*INDEX(prod_est,$G15+$H15,MATCH(DC$14,$BP$14:$DP$14,0))</f>
        <v>7.3763797874936081</v>
      </c>
      <c r="DD15" cm="1">
        <f t="array" ref="DD15">AX15*INDEX(prod_est,$G15+$H15,MATCH(DD$14,$BP$14:$DP$14,0))</f>
        <v>7.2514493059664371</v>
      </c>
      <c r="DE15" cm="1">
        <f t="array" ref="DE15">AY15*INDEX(prod_est,$G15+$H15,MATCH(DE$14,$BP$14:$DP$14,0))</f>
        <v>7.1262429744924916</v>
      </c>
      <c r="DF15" cm="1">
        <f t="array" ref="DF15">AZ15*INDEX(prod_est,$G15+$H15,MATCH(DF$14,$BP$14:$DP$14,0))</f>
        <v>7.0007862871578208</v>
      </c>
      <c r="DG15" cm="1">
        <f t="array" ref="DG15">BA15*INDEX(prod_est,$G15+$H15,MATCH(DG$14,$BP$14:$DP$14,0))</f>
        <v>6.875104253143733</v>
      </c>
      <c r="DH15" cm="1">
        <f t="array" ref="DH15">BB15*INDEX(prod_est,$G15+$H15,MATCH(DH$14,$BP$14:$DP$14,0))</f>
        <v>6.749221403535576</v>
      </c>
      <c r="DI15" cm="1">
        <f t="array" ref="DI15">BC15*INDEX(prod_est,$G15+$H15,MATCH(DI$14,$BP$14:$DP$14,0))</f>
        <v>6.6231617980489439</v>
      </c>
      <c r="DJ15" cm="1">
        <f t="array" ref="DJ15">BD15*INDEX(prod_est,$G15+$H15,MATCH(DJ$14,$BP$14:$DP$14,0))</f>
        <v>6.4969490316739131</v>
      </c>
      <c r="DK15" cm="1">
        <f t="array" ref="DK15">BE15*INDEX(prod_est,$G15+$H15,MATCH(DK$14,$BP$14:$DP$14,0))</f>
        <v>6.370606241238236</v>
      </c>
      <c r="DL15" cm="1">
        <f t="array" ref="DL15">BF15*INDEX(prod_est,$G15+$H15,MATCH(DL$14,$BP$14:$DP$14,0))</f>
        <v>6.2441561118906845</v>
      </c>
      <c r="DM15" cm="1">
        <f t="array" ref="DM15">BG15*INDEX(prod_est,$G15+$H15,MATCH(DM$14,$BP$14:$DP$14,0))</f>
        <v>6.1176208835050074</v>
      </c>
      <c r="DN15" cm="1">
        <f t="array" ref="DN15">BH15*INDEX(prod_est,$G15+$H15,MATCH(DN$14,$BP$14:$DP$14,0))</f>
        <v>5.9910223570057388</v>
      </c>
      <c r="DO15" cm="1">
        <f t="array" ref="DO15">BI15*INDEX(prod_est,$G15+$H15,MATCH(DO$14,$BP$14:$DP$14,0))</f>
        <v>5.8643819006165483</v>
      </c>
      <c r="DP15" cm="1">
        <f t="array" ref="DP15">BJ15*INDEX(prod_est,$G15+$H15,MATCH(DP$14,$BP$14:$DP$14,0))</f>
        <v>5.7377204560321102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si="2"/>
        <v>7.2011338172580127E-6</v>
      </c>
      <c r="N26" s="42">
        <f t="shared" ref="N26:AP26" si="29">M26*(1-$F$4)</f>
        <v>7.1453206165128389E-6</v>
      </c>
      <c r="O26" s="42">
        <f t="shared" si="29"/>
        <v>7.089940002282021E-6</v>
      </c>
      <c r="P26" s="42">
        <f t="shared" si="29"/>
        <v>7.0349886217549364E-6</v>
      </c>
      <c r="Q26" s="42">
        <f t="shared" si="29"/>
        <v>6.980463148107298E-6</v>
      </c>
      <c r="R26" s="42">
        <f t="shared" si="29"/>
        <v>6.9263602802997465E-6</v>
      </c>
      <c r="S26" s="42">
        <f t="shared" si="29"/>
        <v>6.8726767428780005E-6</v>
      </c>
      <c r="T26" s="42">
        <f t="shared" si="29"/>
        <v>6.8194092857745583E-6</v>
      </c>
      <c r="U26" s="42">
        <f t="shared" si="29"/>
        <v>6.7665546841119321E-6</v>
      </c>
      <c r="V26" s="42">
        <f t="shared" si="29"/>
        <v>6.7141097380074117E-6</v>
      </c>
      <c r="W26" s="42">
        <f t="shared" si="29"/>
        <v>6.6620712723793387E-6</v>
      </c>
      <c r="X26" s="42">
        <f t="shared" si="29"/>
        <v>6.6104361367548843E-6</v>
      </c>
      <c r="Y26" s="42">
        <f t="shared" si="29"/>
        <v>6.5592012050793143E-6</v>
      </c>
      <c r="Z26" s="42">
        <f t="shared" si="29"/>
        <v>6.5083633755267351E-6</v>
      </c>
      <c r="AA26" s="42">
        <f t="shared" si="29"/>
        <v>6.4579195703123045E-6</v>
      </c>
      <c r="AB26" s="42">
        <f t="shared" si="29"/>
        <v>6.4078667355059E-6</v>
      </c>
      <c r="AC26" s="42">
        <f t="shared" si="29"/>
        <v>6.3582018408472289E-6</v>
      </c>
      <c r="AD26" s="42">
        <f t="shared" si="29"/>
        <v>6.3089218795623733E-6</v>
      </c>
      <c r="AE26" s="42">
        <f t="shared" si="29"/>
        <v>6.2600238681817554E-6</v>
      </c>
      <c r="AF26" s="42">
        <f t="shared" si="29"/>
        <v>6.2115048463595161E-6</v>
      </c>
      <c r="AG26" s="42">
        <f t="shared" si="29"/>
        <v>6.1633618766942904E-6</v>
      </c>
      <c r="AH26" s="42">
        <f t="shared" si="29"/>
        <v>6.1155920445513743E-6</v>
      </c>
      <c r="AI26" s="42">
        <f t="shared" si="29"/>
        <v>6.0681924578862699E-6</v>
      </c>
      <c r="AJ26" s="42">
        <f t="shared" si="29"/>
        <v>6.021160247069596E-6</v>
      </c>
      <c r="AK26" s="42">
        <f t="shared" si="29"/>
        <v>5.9744925647133583E-6</v>
      </c>
      <c r="AL26" s="42">
        <f t="shared" si="29"/>
        <v>5.9281865854985646E-6</v>
      </c>
      <c r="AM26" s="42">
        <f t="shared" si="29"/>
        <v>5.8822395060041769E-6</v>
      </c>
      <c r="AN26" s="42">
        <f t="shared" si="29"/>
        <v>5.8366485445373874E-6</v>
      </c>
      <c r="AO26" s="42">
        <f t="shared" si="29"/>
        <v>5.791410940965214E-6</v>
      </c>
      <c r="AP26" s="42">
        <f t="shared" si="29"/>
        <v>5.7465239565473951E-6</v>
      </c>
      <c r="AQ26" s="42">
        <f t="shared" ref="AQ26:BJ26" si="30">AP26*(1-$F$4)</f>
        <v>5.7019848737705868E-6</v>
      </c>
      <c r="AR26" s="42">
        <f t="shared" si="30"/>
        <v>5.6577909961838377E-6</v>
      </c>
      <c r="AS26" s="42">
        <f t="shared" si="30"/>
        <v>5.6139396482353443E-6</v>
      </c>
      <c r="AT26" s="42">
        <f t="shared" si="30"/>
        <v>5.5704281751104695E-6</v>
      </c>
      <c r="AU26" s="42">
        <f t="shared" si="30"/>
        <v>5.5272539425710167E-6</v>
      </c>
      <c r="AV26" s="42">
        <f t="shared" si="30"/>
        <v>5.4844143367957509E-6</v>
      </c>
      <c r="AW26" s="42">
        <f t="shared" si="30"/>
        <v>5.4419067642221521E-6</v>
      </c>
      <c r="AX26" s="42">
        <f t="shared" si="30"/>
        <v>5.3997286513894005E-6</v>
      </c>
      <c r="AY26" s="42">
        <f t="shared" si="30"/>
        <v>5.3578774447825753E-6</v>
      </c>
      <c r="AZ26" s="42">
        <f t="shared" si="30"/>
        <v>5.3163506106780599E-6</v>
      </c>
      <c r="BA26" s="42">
        <f t="shared" si="30"/>
        <v>5.27514563499015E-6</v>
      </c>
      <c r="BB26" s="42">
        <f t="shared" si="30"/>
        <v>5.2342600231188459E-6</v>
      </c>
      <c r="BC26" s="42">
        <f t="shared" si="30"/>
        <v>5.1936912997988273E-6</v>
      </c>
      <c r="BD26" s="42">
        <f t="shared" si="30"/>
        <v>5.1534370089495968E-6</v>
      </c>
      <c r="BE26" s="42">
        <f t="shared" si="30"/>
        <v>5.1134947135267859E-6</v>
      </c>
      <c r="BF26" s="42">
        <f t="shared" si="30"/>
        <v>5.0738619953746148E-6</v>
      </c>
      <c r="BG26" s="42">
        <f t="shared" si="30"/>
        <v>5.034536455079492E-6</v>
      </c>
      <c r="BH26" s="42">
        <f t="shared" si="30"/>
        <v>4.9955157118247524E-6</v>
      </c>
      <c r="BI26" s="42">
        <f t="shared" si="30"/>
        <v>4.9567974032465193E-6</v>
      </c>
      <c r="BJ26" s="42">
        <f t="shared" si="30"/>
        <v>4.9183791852906843E-6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K26*INDEX(prod_est,$G26+$H26,MATCH(BQ$14,$BP$14:$DP$14,0))</f>
        <v>0.30268193550389083</v>
      </c>
      <c r="BR26" s="8" cm="1">
        <f t="array" ref="BR26">L26*INDEX(prod_est,$G26+$H26,MATCH(BR$14,$BP$14:$DP$14,0))</f>
        <v>0.2910072352922457</v>
      </c>
      <c r="BS26" s="8" cm="1">
        <f t="array" ref="BS26">M26*INDEX(prod_est,$G26+$H26,MATCH(BS$14,$BP$14:$DP$14,0))</f>
        <v>0.29839467911900569</v>
      </c>
      <c r="BT26" s="8" cm="1">
        <f t="array" ref="BT26">N26*INDEX(prod_est,$G26+$H26,MATCH(BT$14,$BP$14:$DP$14,0))</f>
        <v>0.3034450988701432</v>
      </c>
      <c r="BU26" s="8" cm="1">
        <f t="array" ref="BU26">O26*INDEX(prod_est,$G26+$H26,MATCH(BU$14,$BP$14:$DP$14,0))</f>
        <v>0.30842236364835168</v>
      </c>
      <c r="BV26" s="8" cm="1">
        <f t="array" ref="BV26">P26*INDEX(prod_est,$G26+$H26,MATCH(BV$14,$BP$14:$DP$14,0))</f>
        <v>0.31332441238159592</v>
      </c>
      <c r="BW26" s="8" cm="1">
        <f t="array" ref="BW26">Q26*INDEX(prod_est,$G26+$H26,MATCH(BW$14,$BP$14:$DP$14,0))</f>
        <v>0.31814472273367794</v>
      </c>
      <c r="BX26" s="8" cm="1">
        <f t="array" ref="BX26">R26*INDEX(prod_est,$G26+$H26,MATCH(BX$14,$BP$14:$DP$14,0))</f>
        <v>0.32289023721777549</v>
      </c>
      <c r="BY26" s="8" cm="1">
        <f t="array" ref="BY26">S26*INDEX(prod_est,$G26+$H26,MATCH(BY$14,$BP$14:$DP$14,0))</f>
        <v>0.3275657317849347</v>
      </c>
      <c r="BZ26" s="8" cm="1">
        <f t="array" ref="BZ26">T26*INDEX(prod_est,$G26+$H26,MATCH(BZ$14,$BP$14:$DP$14,0))</f>
        <v>0.32958469406468233</v>
      </c>
      <c r="CA26" s="8" cm="1">
        <f t="array" ref="CA26">U26*INDEX(prod_est,$G26+$H26,MATCH(CA$14,$BP$14:$DP$14,0))</f>
        <v>0.33150555681315658</v>
      </c>
      <c r="CB26" s="8" cm="1">
        <f t="array" ref="CB26">V26*INDEX(prod_est,$G26+$H26,MATCH(CB$14,$BP$14:$DP$14,0))</f>
        <v>0.3333312730339007</v>
      </c>
      <c r="CC26" s="8" cm="1">
        <f t="array" ref="CC26">W26*INDEX(prod_est,$G26+$H26,MATCH(CC$14,$BP$14:$DP$14,0))</f>
        <v>0.33506079436572273</v>
      </c>
      <c r="CD26" s="8" cm="1">
        <f t="array" ref="CD26">X26*INDEX(prod_est,$G26+$H26,MATCH(CD$14,$BP$14:$DP$14,0))</f>
        <v>0.33668907969570638</v>
      </c>
      <c r="CE26" s="8" cm="1">
        <f t="array" ref="CE26">Y26*INDEX(prod_est,$G26+$H26,MATCH(CE$14,$BP$14:$DP$14,0))</f>
        <v>0.33820902167427874</v>
      </c>
      <c r="CF26" s="8" cm="1">
        <f t="array" ref="CF26">Z26*INDEX(prod_est,$G26+$H26,MATCH(CF$14,$BP$14:$DP$14,0))</f>
        <v>0.33961924712629199</v>
      </c>
      <c r="CG26" s="8" cm="1">
        <f t="array" ref="CG26">AA26*INDEX(prod_est,$G26+$H26,MATCH(CG$14,$BP$14:$DP$14,0))</f>
        <v>0.34090781233320205</v>
      </c>
      <c r="CH26" s="8" cm="1">
        <f t="array" ref="CH26">AB26*INDEX(prod_est,$G26+$H26,MATCH(CH$14,$BP$14:$DP$14,0))</f>
        <v>0.34206547589680719</v>
      </c>
      <c r="CI26" s="8" cm="1">
        <f t="array" ref="CI26">AC26*INDEX(prod_est,$G26+$H26,MATCH(CI$14,$BP$14:$DP$14,0))</f>
        <v>0.34308061242117688</v>
      </c>
      <c r="CJ26" s="8" cm="1">
        <f t="array" ref="CJ26">AD26*INDEX(prod_est,$G26+$H26,MATCH(CJ$14,$BP$14:$DP$14,0))</f>
        <v>0.34394886621508963</v>
      </c>
      <c r="CK26" s="8" cm="1">
        <f t="array" ref="CK26">AE26*INDEX(prod_est,$G26+$H26,MATCH(CK$14,$BP$14:$DP$14,0))</f>
        <v>0.34465918771741244</v>
      </c>
      <c r="CL26" s="8" cm="1">
        <f t="array" ref="CL26">AF26*INDEX(prod_est,$G26+$H26,MATCH(CL$14,$BP$14:$DP$14,0))</f>
        <v>0.34520134505157141</v>
      </c>
      <c r="CM26" s="8" cm="1">
        <f t="array" ref="CM26">AG26*INDEX(prod_est,$G26+$H26,MATCH(CM$14,$BP$14:$DP$14,0))</f>
        <v>0.34556988692637125</v>
      </c>
      <c r="CN26" s="8" cm="1">
        <f t="array" ref="CN26">AH26*INDEX(prod_est,$G26+$H26,MATCH(CN$14,$BP$14:$DP$14,0))</f>
        <v>0.34575884093625564</v>
      </c>
      <c r="CO26" s="8" cm="1">
        <f t="array" ref="CO26">AI26*INDEX(prod_est,$G26+$H26,MATCH(CO$14,$BP$14:$DP$14,0))</f>
        <v>0.34576315932596441</v>
      </c>
      <c r="CP26" s="8" cm="1">
        <f t="array" ref="CP26">AJ26*INDEX(prod_est,$G26+$H26,MATCH(CP$14,$BP$14:$DP$14,0))</f>
        <v>0.34557529778506141</v>
      </c>
      <c r="CQ26" s="8" cm="1">
        <f t="array" ref="CQ26">AK26*INDEX(prod_est,$G26+$H26,MATCH(CQ$14,$BP$14:$DP$14,0))</f>
        <v>0.3451957290295225</v>
      </c>
      <c r="CR26" s="8" cm="1">
        <f t="array" ref="CR26">AL26*INDEX(prod_est,$G26+$H26,MATCH(CR$14,$BP$14:$DP$14,0))</f>
        <v>0.34461807864758537</v>
      </c>
      <c r="CS26" s="8" cm="1">
        <f t="array" ref="CS26">AM26*INDEX(prod_est,$G26+$H26,MATCH(CS$14,$BP$14:$DP$14,0))</f>
        <v>0.34383124178162355</v>
      </c>
      <c r="CT26" s="8" cm="1">
        <f t="array" ref="CT26">AN26*INDEX(prod_est,$G26+$H26,MATCH(CT$14,$BP$14:$DP$14,0))</f>
        <v>0.34284201460374358</v>
      </c>
      <c r="CU26" s="8" cm="1">
        <f t="array" ref="CU26">AO26*INDEX(prod_est,$G26+$H26,MATCH(CU$14,$BP$14:$DP$14,0))</f>
        <v>0.34164900718972019</v>
      </c>
      <c r="CV26" s="8" cm="1">
        <f t="array" ref="CV26">AP26*INDEX(prod_est,$G26+$H26,MATCH(CV$14,$BP$14:$DP$14,0))</f>
        <v>0.34025642895656621</v>
      </c>
      <c r="CW26" cm="1">
        <f t="array" ref="CW26">AQ26*INDEX(prod_est,$G26+$H26,MATCH(CW$14,$BP$14:$DP$14,0))</f>
        <v>0.33520916221547825</v>
      </c>
      <c r="CX26" cm="1">
        <f t="array" ref="CX26">AR26*INDEX(prod_est,$G26+$H26,MATCH(CX$14,$BP$14:$DP$14,0))</f>
        <v>0.33014255275533672</v>
      </c>
      <c r="CY26" cm="1">
        <f t="array" ref="CY26">AS26*INDEX(prod_est,$G26+$H26,MATCH(CY$14,$BP$14:$DP$14,0))</f>
        <v>0.32505780150652525</v>
      </c>
      <c r="CZ26" cm="1">
        <f t="array" ref="CZ26">AT26*INDEX(prod_est,$G26+$H26,MATCH(CZ$14,$BP$14:$DP$14,0))</f>
        <v>0.31995608731143571</v>
      </c>
      <c r="DA26" cm="1">
        <f t="array" ref="DA26">AU26*INDEX(prod_est,$G26+$H26,MATCH(DA$14,$BP$14:$DP$14,0))</f>
        <v>0.31483856723063541</v>
      </c>
      <c r="DB26" cm="1">
        <f t="array" ref="DB26">AV26*INDEX(prod_est,$G26+$H26,MATCH(DB$14,$BP$14:$DP$14,0))</f>
        <v>0.3097063768453337</v>
      </c>
      <c r="DC26" cm="1">
        <f t="array" ref="DC26">AW26*INDEX(prod_est,$G26+$H26,MATCH(DC$14,$BP$14:$DP$14,0))</f>
        <v>0.30456063055619348</v>
      </c>
      <c r="DD26" cm="1">
        <f t="array" ref="DD26">AX26*INDEX(prod_est,$G26+$H26,MATCH(DD$14,$BP$14:$DP$14,0))</f>
        <v>0.29940242187852822</v>
      </c>
      <c r="DE26" cm="1">
        <f t="array" ref="DE26">AY26*INDEX(prod_est,$G26+$H26,MATCH(DE$14,$BP$14:$DP$14,0))</f>
        <v>0.29423282373392268</v>
      </c>
      <c r="DF26" cm="1">
        <f t="array" ref="DF26">AZ26*INDEX(prod_est,$G26+$H26,MATCH(DF$14,$BP$14:$DP$14,0))</f>
        <v>0.28905288873831403</v>
      </c>
      <c r="DG26" cm="1">
        <f t="array" ref="DG26">BA26*INDEX(prod_est,$G26+$H26,MATCH(DG$14,$BP$14:$DP$14,0))</f>
        <v>0.28386364948658593</v>
      </c>
      <c r="DH26" cm="1">
        <f t="array" ref="DH26">BB26*INDEX(prod_est,$G26+$H26,MATCH(DH$14,$BP$14:$DP$14,0))</f>
        <v>0.27866611883369402</v>
      </c>
      <c r="DI26" cm="1">
        <f t="array" ref="DI26">BC26*INDEX(prod_est,$G26+$H26,MATCH(DI$14,$BP$14:$DP$14,0))</f>
        <v>0.27346129017238141</v>
      </c>
      <c r="DJ26" cm="1">
        <f t="array" ref="DJ26">BD26*INDEX(prod_est,$G26+$H26,MATCH(DJ$14,$BP$14:$DP$14,0))</f>
        <v>0.26825013770751049</v>
      </c>
      <c r="DK26" cm="1">
        <f t="array" ref="DK26">BE26*INDEX(prod_est,$G26+$H26,MATCH(DK$14,$BP$14:$DP$14,0))</f>
        <v>0.26303361672704817</v>
      </c>
      <c r="DL26" cm="1">
        <f t="array" ref="DL26">BF26*INDEX(prod_est,$G26+$H26,MATCH(DL$14,$BP$14:$DP$14,0))</f>
        <v>0.25781266386975388</v>
      </c>
      <c r="DM26" cm="1">
        <f t="array" ref="DM26">BG26*INDEX(prod_est,$G26+$H26,MATCH(DM$14,$BP$14:$DP$14,0))</f>
        <v>0.25258819738959071</v>
      </c>
      <c r="DN26" cm="1">
        <f t="array" ref="DN26">BH26*INDEX(prod_est,$G26+$H26,MATCH(DN$14,$BP$14:$DP$14,0))</f>
        <v>0.24736111741690894</v>
      </c>
      <c r="DO26" cm="1">
        <f t="array" ref="DO26">BI26*INDEX(prod_est,$G26+$H26,MATCH(DO$14,$BP$14:$DP$14,0))</f>
        <v>0.24213230621643234</v>
      </c>
      <c r="DP26" cm="1">
        <f t="array" ref="DP26">BJ26*INDEX(prod_est,$G26+$H26,MATCH(DP$14,$BP$14:$DP$14,0))</f>
        <v>0.23690262844208573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si="2"/>
        <v>1.9416367971469476E-5</v>
      </c>
      <c r="N27" s="42">
        <f t="shared" ref="N27:AP27" si="31">M27*(1-$F$4)</f>
        <v>1.9265879219165408E-5</v>
      </c>
      <c r="O27" s="42">
        <f t="shared" si="31"/>
        <v>1.911655684692806E-5</v>
      </c>
      <c r="P27" s="42">
        <f t="shared" si="31"/>
        <v>1.8968391814597028E-5</v>
      </c>
      <c r="Q27" s="42">
        <f t="shared" si="31"/>
        <v>1.8821375152078688E-5</v>
      </c>
      <c r="R27" s="42">
        <f t="shared" si="31"/>
        <v>1.8675497958803145E-5</v>
      </c>
      <c r="S27" s="42">
        <f t="shared" si="31"/>
        <v>1.8530751403185374E-5</v>
      </c>
      <c r="T27" s="42">
        <f t="shared" si="31"/>
        <v>1.8387126722090539E-5</v>
      </c>
      <c r="U27" s="42">
        <f t="shared" si="31"/>
        <v>1.8244615220303484E-5</v>
      </c>
      <c r="V27" s="42">
        <f t="shared" si="31"/>
        <v>1.8103208270002291E-5</v>
      </c>
      <c r="W27" s="42">
        <f t="shared" si="31"/>
        <v>1.796289731023595E-5</v>
      </c>
      <c r="X27" s="42">
        <f t="shared" si="31"/>
        <v>1.7823673846406071E-5</v>
      </c>
      <c r="Y27" s="42">
        <f t="shared" si="31"/>
        <v>1.7685529449752606E-5</v>
      </c>
      <c r="Z27" s="42">
        <f t="shared" si="31"/>
        <v>1.7548455756843566E-5</v>
      </c>
      <c r="AA27" s="42">
        <f t="shared" si="31"/>
        <v>1.7412444469068686E-5</v>
      </c>
      <c r="AB27" s="42">
        <f t="shared" si="31"/>
        <v>1.727748735213701E-5</v>
      </c>
      <c r="AC27" s="42">
        <f t="shared" si="31"/>
        <v>1.7143576235578393E-5</v>
      </c>
      <c r="AD27" s="42">
        <f t="shared" si="31"/>
        <v>1.701070301224884E-5</v>
      </c>
      <c r="AE27" s="42">
        <f t="shared" si="31"/>
        <v>1.6878859637839685E-5</v>
      </c>
      <c r="AF27" s="42">
        <f t="shared" si="31"/>
        <v>1.6748038130390589E-5</v>
      </c>
      <c r="AG27" s="42">
        <f t="shared" si="31"/>
        <v>1.6618230569806296E-5</v>
      </c>
      <c r="AH27" s="42">
        <f t="shared" si="31"/>
        <v>1.6489429097377145E-5</v>
      </c>
      <c r="AI27" s="42">
        <f t="shared" si="31"/>
        <v>1.6361625915303289E-5</v>
      </c>
      <c r="AJ27" s="42">
        <f t="shared" si="31"/>
        <v>1.6234813286222612E-5</v>
      </c>
      <c r="AK27" s="42">
        <f t="shared" si="31"/>
        <v>1.6108983532742295E-5</v>
      </c>
      <c r="AL27" s="42">
        <f t="shared" si="31"/>
        <v>1.5984129036974016E-5</v>
      </c>
      <c r="AM27" s="42">
        <f t="shared" si="31"/>
        <v>1.5860242240072762E-5</v>
      </c>
      <c r="AN27" s="42">
        <f t="shared" si="31"/>
        <v>1.5737315641779199E-5</v>
      </c>
      <c r="AO27" s="42">
        <f t="shared" si="31"/>
        <v>1.5615341799965598E-5</v>
      </c>
      <c r="AP27" s="42">
        <f t="shared" si="31"/>
        <v>1.5494313330185288E-5</v>
      </c>
      <c r="AQ27" s="42">
        <f t="shared" ref="AQ27:BJ27" si="32">AP27*(1-$F$4)</f>
        <v>1.5374222905225577E-5</v>
      </c>
      <c r="AR27" s="42">
        <f t="shared" si="32"/>
        <v>1.5255063254664168E-5</v>
      </c>
      <c r="AS27" s="42">
        <f t="shared" si="32"/>
        <v>1.5136827164428993E-5</v>
      </c>
      <c r="AT27" s="42">
        <f t="shared" si="32"/>
        <v>1.501950747636146E-5</v>
      </c>
      <c r="AU27" s="42">
        <f t="shared" si="32"/>
        <v>1.4903097087783096E-5</v>
      </c>
      <c r="AV27" s="42">
        <f t="shared" si="32"/>
        <v>1.478758895106554E-5</v>
      </c>
      <c r="AW27" s="42">
        <f t="shared" si="32"/>
        <v>1.467297607320387E-5</v>
      </c>
      <c r="AX27" s="42">
        <f t="shared" si="32"/>
        <v>1.4559251515393237E-5</v>
      </c>
      <c r="AY27" s="42">
        <f t="shared" si="32"/>
        <v>1.4446408392608785E-5</v>
      </c>
      <c r="AZ27" s="42">
        <f t="shared" si="32"/>
        <v>1.4334439873188818E-5</v>
      </c>
      <c r="BA27" s="42">
        <f t="shared" si="32"/>
        <v>1.4223339178421205E-5</v>
      </c>
      <c r="BB27" s="42">
        <f t="shared" si="32"/>
        <v>1.4113099582132993E-5</v>
      </c>
      <c r="BC27" s="42">
        <f t="shared" si="32"/>
        <v>1.4003714410283186E-5</v>
      </c>
      <c r="BD27" s="42">
        <f t="shared" si="32"/>
        <v>1.3895177040558701E-5</v>
      </c>
      <c r="BE27" s="42">
        <f t="shared" si="32"/>
        <v>1.3787480901973439E-5</v>
      </c>
      <c r="BF27" s="42">
        <f t="shared" si="32"/>
        <v>1.368061947447047E-5</v>
      </c>
      <c r="BG27" s="42">
        <f t="shared" si="32"/>
        <v>1.3574586288527302E-5</v>
      </c>
      <c r="BH27" s="42">
        <f t="shared" si="32"/>
        <v>1.3469374924764206E-5</v>
      </c>
      <c r="BI27" s="42">
        <f t="shared" si="32"/>
        <v>1.3364979013555584E-5</v>
      </c>
      <c r="BJ27" s="42">
        <f t="shared" si="32"/>
        <v>1.3261392234644336E-5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K27*INDEX(prod_est,$G27+$H27,MATCH(BQ$14,$BP$14:$DP$14,0))</f>
        <v>0.81611923722005264</v>
      </c>
      <c r="BR27" s="8" cm="1">
        <f t="array" ref="BR27">L27*INDEX(prod_est,$G27+$H27,MATCH(BR$14,$BP$14:$DP$14,0))</f>
        <v>0.78464082270668267</v>
      </c>
      <c r="BS27" s="8" cm="1">
        <f t="array" ref="BS27">M27*INDEX(prod_est,$G27+$H27,MATCH(BS$14,$BP$14:$DP$14,0))</f>
        <v>0.80455953708540651</v>
      </c>
      <c r="BT27" s="8" cm="1">
        <f t="array" ref="BT27">N27*INDEX(prod_est,$G27+$H27,MATCH(BT$14,$BP$14:$DP$14,0))</f>
        <v>0.81817694939670871</v>
      </c>
      <c r="BU27" s="8" cm="1">
        <f t="array" ref="BU27">O27*INDEX(prod_est,$G27+$H27,MATCH(BU$14,$BP$14:$DP$14,0))</f>
        <v>0.83159711445370643</v>
      </c>
      <c r="BV27" s="8" cm="1">
        <f t="array" ref="BV27">P27*INDEX(prod_est,$G27+$H27,MATCH(BV$14,$BP$14:$DP$14,0))</f>
        <v>0.84481447500193563</v>
      </c>
      <c r="BW27" s="8" cm="1">
        <f t="array" ref="BW27">Q27*INDEX(prod_est,$G27+$H27,MATCH(BW$14,$BP$14:$DP$14,0))</f>
        <v>0.85781144491081385</v>
      </c>
      <c r="BX27" s="8" cm="1">
        <f t="array" ref="BX27">R27*INDEX(prod_est,$G27+$H27,MATCH(BX$14,$BP$14:$DP$14,0))</f>
        <v>0.87060674323124698</v>
      </c>
      <c r="BY27" s="8" cm="1">
        <f t="array" ref="BY27">S27*INDEX(prod_est,$G27+$H27,MATCH(BY$14,$BP$14:$DP$14,0))</f>
        <v>0.88321324732745021</v>
      </c>
      <c r="BZ27" s="8" cm="1">
        <f t="array" ref="BZ27">T27*INDEX(prod_est,$G27+$H27,MATCH(BZ$14,$BP$14:$DP$14,0))</f>
        <v>0.88865696154508478</v>
      </c>
      <c r="CA27" s="8" cm="1">
        <f t="array" ref="CA27">U27*INDEX(prod_est,$G27+$H27,MATCH(CA$14,$BP$14:$DP$14,0))</f>
        <v>0.89383617066597087</v>
      </c>
      <c r="CB27" s="8" cm="1">
        <f t="array" ref="CB27">V27*INDEX(prod_est,$G27+$H27,MATCH(CB$14,$BP$14:$DP$14,0))</f>
        <v>0.89875883685341118</v>
      </c>
      <c r="CC27" s="8" cm="1">
        <f t="array" ref="CC27">W27*INDEX(prod_est,$G27+$H27,MATCH(CC$14,$BP$14:$DP$14,0))</f>
        <v>0.9034221334182776</v>
      </c>
      <c r="CD27" s="8" cm="1">
        <f t="array" ref="CD27">X27*INDEX(prod_est,$G27+$H27,MATCH(CD$14,$BP$14:$DP$14,0))</f>
        <v>0.90781246804221416</v>
      </c>
      <c r="CE27" s="8" cm="1">
        <f t="array" ref="CE27">Y27*INDEX(prod_est,$G27+$H27,MATCH(CE$14,$BP$14:$DP$14,0))</f>
        <v>0.91191067722706742</v>
      </c>
      <c r="CF27" s="8" cm="1">
        <f t="array" ref="CF27">Z27*INDEX(prod_est,$G27+$H27,MATCH(CF$14,$BP$14:$DP$14,0))</f>
        <v>0.9157130584900568</v>
      </c>
      <c r="CG27" s="8" cm="1">
        <f t="array" ref="CG27">AA27*INDEX(prod_est,$G27+$H27,MATCH(CG$14,$BP$14:$DP$14,0))</f>
        <v>0.91918740806437504</v>
      </c>
      <c r="CH27" s="8" cm="1">
        <f t="array" ref="CH27">AB27*INDEX(prod_est,$G27+$H27,MATCH(CH$14,$BP$14:$DP$14,0))</f>
        <v>0.92230880843111307</v>
      </c>
      <c r="CI27" s="8" cm="1">
        <f t="array" ref="CI27">AC27*INDEX(prod_est,$G27+$H27,MATCH(CI$14,$BP$14:$DP$14,0))</f>
        <v>0.92504591411455472</v>
      </c>
      <c r="CJ27" s="8" cm="1">
        <f t="array" ref="CJ27">AD27*INDEX(prod_est,$G27+$H27,MATCH(CJ$14,$BP$14:$DP$14,0))</f>
        <v>0.92738698089418226</v>
      </c>
      <c r="CK27" s="8" cm="1">
        <f t="array" ref="CK27">AE27*INDEX(prod_est,$G27+$H27,MATCH(CK$14,$BP$14:$DP$14,0))</f>
        <v>0.92930221591371398</v>
      </c>
      <c r="CL27" s="8" cm="1">
        <f t="array" ref="CL27">AF27*INDEX(prod_est,$G27+$H27,MATCH(CL$14,$BP$14:$DP$14,0))</f>
        <v>0.93076403103416516</v>
      </c>
      <c r="CM27" s="8" cm="1">
        <f t="array" ref="CM27">AG27*INDEX(prod_est,$G27+$H27,MATCH(CM$14,$BP$14:$DP$14,0))</f>
        <v>0.93175772797628564</v>
      </c>
      <c r="CN27" s="8" cm="1">
        <f t="array" ref="CN27">AH27*INDEX(prod_est,$G27+$H27,MATCH(CN$14,$BP$14:$DP$14,0))</f>
        <v>0.9322672033837287</v>
      </c>
      <c r="CO27" s="8" cm="1">
        <f t="array" ref="CO27">AI27*INDEX(prod_est,$G27+$H27,MATCH(CO$14,$BP$14:$DP$14,0))</f>
        <v>0.93227884702843211</v>
      </c>
      <c r="CP27" s="8" cm="1">
        <f t="array" ref="CP27">AJ27*INDEX(prod_est,$G27+$H27,MATCH(CP$14,$BP$14:$DP$14,0))</f>
        <v>0.93177231723764864</v>
      </c>
      <c r="CQ27" s="8" cm="1">
        <f t="array" ref="CQ27">AK27*INDEX(prod_est,$G27+$H27,MATCH(CQ$14,$BP$14:$DP$14,0))</f>
        <v>0.93074888859223825</v>
      </c>
      <c r="CR27" s="8" cm="1">
        <f t="array" ref="CR27">AL27*INDEX(prod_est,$G27+$H27,MATCH(CR$14,$BP$14:$DP$14,0))</f>
        <v>0.92919137380926464</v>
      </c>
      <c r="CS27" s="8" cm="1">
        <f t="array" ref="CS27">AM27*INDEX(prod_est,$G27+$H27,MATCH(CS$14,$BP$14:$DP$14,0))</f>
        <v>0.92706983093688811</v>
      </c>
      <c r="CT27" s="8" cm="1">
        <f t="array" ref="CT27">AN27*INDEX(prod_est,$G27+$H27,MATCH(CT$14,$BP$14:$DP$14,0))</f>
        <v>0.92440258444758328</v>
      </c>
      <c r="CU27" s="8" cm="1">
        <f t="array" ref="CU27">AO27*INDEX(prod_est,$G27+$H27,MATCH(CU$14,$BP$14:$DP$14,0))</f>
        <v>0.92118588669814605</v>
      </c>
      <c r="CV27" s="8" cm="1">
        <f t="array" ref="CV27">AP27*INDEX(prod_est,$G27+$H27,MATCH(CV$14,$BP$14:$DP$14,0))</f>
        <v>0.9174310875109436</v>
      </c>
      <c r="CW27" cm="1">
        <f t="array" ref="CW27">AQ27*INDEX(prod_est,$G27+$H27,MATCH(CW$14,$BP$14:$DP$14,0))</f>
        <v>0.90382217663912212</v>
      </c>
      <c r="CX27" cm="1">
        <f t="array" ref="CX27">AR27*INDEX(prod_est,$G27+$H27,MATCH(CX$14,$BP$14:$DP$14,0))</f>
        <v>0.89016111212590976</v>
      </c>
      <c r="CY27" cm="1">
        <f t="array" ref="CY27">AS27*INDEX(prod_est,$G27+$H27,MATCH(CY$14,$BP$14:$DP$14,0))</f>
        <v>0.87645113203170499</v>
      </c>
      <c r="CZ27" cm="1">
        <f t="array" ref="CZ27">AT27*INDEX(prod_est,$G27+$H27,MATCH(CZ$14,$BP$14:$DP$14,0))</f>
        <v>0.86269541486120449</v>
      </c>
      <c r="DA27" cm="1">
        <f t="array" ref="DA27">AU27*INDEX(prod_est,$G27+$H27,MATCH(DA$14,$BP$14:$DP$14,0))</f>
        <v>0.84889708038892031</v>
      </c>
      <c r="DB27" cm="1">
        <f t="array" ref="DB27">AV27*INDEX(prod_est,$G27+$H27,MATCH(DB$14,$BP$14:$DP$14,0))</f>
        <v>0.83505919047471799</v>
      </c>
      <c r="DC27" cm="1">
        <f t="array" ref="DC27">AW27*INDEX(prod_est,$G27+$H27,MATCH(DC$14,$BP$14:$DP$14,0))</f>
        <v>0.82118474986950041</v>
      </c>
      <c r="DD27" cm="1">
        <f t="array" ref="DD27">AX27*INDEX(prod_est,$G27+$H27,MATCH(DD$14,$BP$14:$DP$14,0))</f>
        <v>0.80727670701114518</v>
      </c>
      <c r="DE27" cm="1">
        <f t="array" ref="DE27">AY27*INDEX(prod_est,$G27+$H27,MATCH(DE$14,$BP$14:$DP$14,0))</f>
        <v>0.79333795481079972</v>
      </c>
      <c r="DF27" cm="1">
        <f t="array" ref="DF27">AZ27*INDEX(prod_est,$G27+$H27,MATCH(DF$14,$BP$14:$DP$14,0))</f>
        <v>0.77937133142963255</v>
      </c>
      <c r="DG27" cm="1">
        <f t="array" ref="DG27">BA27*INDEX(prod_est,$G27+$H27,MATCH(DG$14,$BP$14:$DP$14,0))</f>
        <v>0.76537962104618207</v>
      </c>
      <c r="DH27" cm="1">
        <f t="array" ref="DH27">BB27*INDEX(prod_est,$G27+$H27,MATCH(DH$14,$BP$14:$DP$14,0))</f>
        <v>0.75136555461435339</v>
      </c>
      <c r="DI27" cm="1">
        <f t="array" ref="DI27">BC27*INDEX(prod_est,$G27+$H27,MATCH(DI$14,$BP$14:$DP$14,0))</f>
        <v>0.73733181061222108</v>
      </c>
      <c r="DJ27" cm="1">
        <f t="array" ref="DJ27">BD27*INDEX(prod_est,$G27+$H27,MATCH(DJ$14,$BP$14:$DP$14,0))</f>
        <v>0.72328101578170778</v>
      </c>
      <c r="DK27" cm="1">
        <f t="array" ref="DK27">BE27*INDEX(prod_est,$G27+$H27,MATCH(DK$14,$BP$14:$DP$14,0))</f>
        <v>0.70921574585923963</v>
      </c>
      <c r="DL27" cm="1">
        <f t="array" ref="DL27">BF27*INDEX(prod_est,$G27+$H27,MATCH(DL$14,$BP$14:$DP$14,0))</f>
        <v>0.69513852629751227</v>
      </c>
      <c r="DM27" cm="1">
        <f t="array" ref="DM27">BG27*INDEX(prod_est,$G27+$H27,MATCH(DM$14,$BP$14:$DP$14,0))</f>
        <v>0.68105183297842009</v>
      </c>
      <c r="DN27" cm="1">
        <f t="array" ref="DN27">BH27*INDEX(prod_est,$G27+$H27,MATCH(DN$14,$BP$14:$DP$14,0))</f>
        <v>0.66695809291728458</v>
      </c>
      <c r="DO27" cm="1">
        <f t="array" ref="DO27">BI27*INDEX(prod_est,$G27+$H27,MATCH(DO$14,$BP$14:$DP$14,0))</f>
        <v>0.65285968495845947</v>
      </c>
      <c r="DP27" cm="1">
        <f t="array" ref="DP27">BJ27*INDEX(prod_est,$G27+$H27,MATCH(DP$14,$BP$14:$DP$14,0))</f>
        <v>0.6387589404624221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si="2"/>
        <v>3.4266557858308628E-6</v>
      </c>
      <c r="N28" s="42">
        <f t="shared" ref="N28:AP28" si="33">M28*(1-$F$4)</f>
        <v>3.4000971032521778E-6</v>
      </c>
      <c r="O28" s="42">
        <f t="shared" si="33"/>
        <v>3.3737442667416132E-6</v>
      </c>
      <c r="P28" s="42">
        <f t="shared" si="33"/>
        <v>3.3475956808659755E-6</v>
      </c>
      <c r="Q28" s="42">
        <f t="shared" si="33"/>
        <v>3.3216497625576564E-6</v>
      </c>
      <c r="R28" s="42">
        <f t="shared" si="33"/>
        <v>3.295904941018792E-6</v>
      </c>
      <c r="S28" s="42">
        <f t="shared" si="33"/>
        <v>3.2703596576261642E-6</v>
      </c>
      <c r="T28" s="42">
        <f t="shared" si="33"/>
        <v>3.2450123658368403E-6</v>
      </c>
      <c r="U28" s="42">
        <f t="shared" si="33"/>
        <v>3.219861531094543E-6</v>
      </c>
      <c r="V28" s="42">
        <f t="shared" si="33"/>
        <v>3.1949056307367476E-6</v>
      </c>
      <c r="W28" s="42">
        <f t="shared" si="33"/>
        <v>3.1701431539024959E-6</v>
      </c>
      <c r="X28" s="42">
        <f t="shared" si="33"/>
        <v>3.1455726014409294E-6</v>
      </c>
      <c r="Y28" s="42">
        <f t="shared" si="33"/>
        <v>3.1211924858205268E-6</v>
      </c>
      <c r="Z28" s="42">
        <f t="shared" si="33"/>
        <v>3.0970013310390482E-6</v>
      </c>
      <c r="AA28" s="42">
        <f t="shared" si="33"/>
        <v>3.0729976725341755E-6</v>
      </c>
      <c r="AB28" s="42">
        <f t="shared" si="33"/>
        <v>3.049180057094846E-6</v>
      </c>
      <c r="AC28" s="42">
        <f t="shared" si="33"/>
        <v>3.025547042773274E-6</v>
      </c>
      <c r="AD28" s="42">
        <f t="shared" si="33"/>
        <v>3.0020971987976524E-6</v>
      </c>
      <c r="AE28" s="42">
        <f t="shared" si="33"/>
        <v>2.978829105485533E-6</v>
      </c>
      <c r="AF28" s="42">
        <f t="shared" si="33"/>
        <v>2.9557413541578766E-6</v>
      </c>
      <c r="AG28" s="42">
        <f t="shared" si="33"/>
        <v>2.9328325470537693E-6</v>
      </c>
      <c r="AH28" s="42">
        <f t="shared" si="33"/>
        <v>2.9101012972458024E-6</v>
      </c>
      <c r="AI28" s="42">
        <f t="shared" si="33"/>
        <v>2.8875462285561032E-6</v>
      </c>
      <c r="AJ28" s="42">
        <f t="shared" si="33"/>
        <v>2.8651659754730218E-6</v>
      </c>
      <c r="AK28" s="42">
        <f t="shared" si="33"/>
        <v>2.8429591830684602E-6</v>
      </c>
      <c r="AL28" s="42">
        <f t="shared" si="33"/>
        <v>2.8209245069158435E-6</v>
      </c>
      <c r="AM28" s="42">
        <f t="shared" si="33"/>
        <v>2.7990606130087276E-6</v>
      </c>
      <c r="AN28" s="42">
        <f t="shared" si="33"/>
        <v>2.7773661776800348E-6</v>
      </c>
      <c r="AO28" s="42">
        <f t="shared" si="33"/>
        <v>2.7558398875219196E-6</v>
      </c>
      <c r="AP28" s="42">
        <f t="shared" si="33"/>
        <v>2.7344804393062517E-6</v>
      </c>
      <c r="AQ28" s="42">
        <f t="shared" ref="AQ28:BJ28" si="34">AP28*(1-$F$4)</f>
        <v>2.7132865399057174E-6</v>
      </c>
      <c r="AR28" s="42">
        <f t="shared" si="34"/>
        <v>2.6922569062155328E-6</v>
      </c>
      <c r="AS28" s="42">
        <f t="shared" si="34"/>
        <v>2.6713902650757625E-6</v>
      </c>
      <c r="AT28" s="42">
        <f t="shared" si="34"/>
        <v>2.6506853531942403E-6</v>
      </c>
      <c r="AU28" s="42">
        <f t="shared" si="34"/>
        <v>2.6301409170700891E-6</v>
      </c>
      <c r="AV28" s="42">
        <f t="shared" si="34"/>
        <v>2.6097557129178316E-6</v>
      </c>
      <c r="AW28" s="42">
        <f t="shared" si="34"/>
        <v>2.5895285065920906E-6</v>
      </c>
      <c r="AX28" s="42">
        <f t="shared" si="34"/>
        <v>2.5694580735128721E-6</v>
      </c>
      <c r="AY28" s="42">
        <f t="shared" si="34"/>
        <v>2.5495431985914269E-6</v>
      </c>
      <c r="AZ28" s="42">
        <f t="shared" si="34"/>
        <v>2.529782676156689E-6</v>
      </c>
      <c r="BA28" s="42">
        <f t="shared" si="34"/>
        <v>2.510175309882282E-6</v>
      </c>
      <c r="BB28" s="42">
        <f t="shared" si="34"/>
        <v>2.4907199127140919E-6</v>
      </c>
      <c r="BC28" s="42">
        <f t="shared" si="34"/>
        <v>2.4714153067984018E-6</v>
      </c>
      <c r="BD28" s="42">
        <f t="shared" si="34"/>
        <v>2.4522603234105835E-6</v>
      </c>
      <c r="BE28" s="42">
        <f t="shared" si="34"/>
        <v>2.4332538028843401E-6</v>
      </c>
      <c r="BF28" s="42">
        <f t="shared" si="34"/>
        <v>2.4143945945414999E-6</v>
      </c>
      <c r="BG28" s="42">
        <f t="shared" si="34"/>
        <v>2.3956815566223522E-6</v>
      </c>
      <c r="BH28" s="42">
        <f t="shared" si="34"/>
        <v>2.3771135562165233E-6</v>
      </c>
      <c r="BI28" s="42">
        <f t="shared" si="34"/>
        <v>2.3586894691943904E-6</v>
      </c>
      <c r="BJ28" s="42">
        <f t="shared" si="34"/>
        <v>2.3404081801390232E-6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K28*INDEX(prod_est,$G28+$H28,MATCH(BQ$14,$BP$14:$DP$14,0))</f>
        <v>0.1440310417611185</v>
      </c>
      <c r="BR28" s="8" cm="1">
        <f t="array" ref="BR28">L28*INDEX(prod_est,$G28+$H28,MATCH(BR$14,$BP$14:$DP$14,0))</f>
        <v>0.1384756417306123</v>
      </c>
      <c r="BS28" s="8" cm="1">
        <f t="array" ref="BS28">M28*INDEX(prod_est,$G28+$H28,MATCH(BS$14,$BP$14:$DP$14,0))</f>
        <v>0.14199095303767342</v>
      </c>
      <c r="BT28" s="8" cm="1">
        <f t="array" ref="BT28">N28*INDEX(prod_est,$G28+$H28,MATCH(BT$14,$BP$14:$DP$14,0))</f>
        <v>0.14439419265247336</v>
      </c>
      <c r="BU28" s="8" cm="1">
        <f t="array" ref="BU28">O28*INDEX(prod_est,$G28+$H28,MATCH(BU$14,$BP$14:$DP$14,0))</f>
        <v>0.14676262151141026</v>
      </c>
      <c r="BV28" s="8" cm="1">
        <f t="array" ref="BV28">P28*INDEX(prod_est,$G28+$H28,MATCH(BV$14,$BP$14:$DP$14,0))</f>
        <v>0.1490952588544269</v>
      </c>
      <c r="BW28" s="8" cm="1">
        <f t="array" ref="BW28">Q28*INDEX(prod_est,$G28+$H28,MATCH(BW$14,$BP$14:$DP$14,0))</f>
        <v>0.15138900103123201</v>
      </c>
      <c r="BX28" s="8" cm="1">
        <f t="array" ref="BX28">R28*INDEX(prod_est,$G28+$H28,MATCH(BX$14,$BP$14:$DP$14,0))</f>
        <v>0.15364715163311443</v>
      </c>
      <c r="BY28" s="8" cm="1">
        <f t="array" ref="BY28">S28*INDEX(prod_est,$G28+$H28,MATCH(BY$14,$BP$14:$DP$14,0))</f>
        <v>0.15587198329389829</v>
      </c>
      <c r="BZ28" s="8" cm="1">
        <f t="array" ref="BZ28">T28*INDEX(prod_est,$G28+$H28,MATCH(BZ$14,$BP$14:$DP$14,0))</f>
        <v>0.156832705445831</v>
      </c>
      <c r="CA28" s="8" cm="1">
        <f t="array" ref="CA28">U28*INDEX(prod_est,$G28+$H28,MATCH(CA$14,$BP$14:$DP$14,0))</f>
        <v>0.1577467469867716</v>
      </c>
      <c r="CB28" s="8" cm="1">
        <f t="array" ref="CB28">V28*INDEX(prod_est,$G28+$H28,MATCH(CB$14,$BP$14:$DP$14,0))</f>
        <v>0.15861551310192212</v>
      </c>
      <c r="CC28" s="8" cm="1">
        <f t="array" ref="CC28">W28*INDEX(prod_est,$G28+$H28,MATCH(CC$14,$BP$14:$DP$14,0))</f>
        <v>0.15943850492915393</v>
      </c>
      <c r="CD28" s="8" cm="1">
        <f t="array" ref="CD28">X28*INDEX(prod_est,$G28+$H28,MATCH(CD$14,$BP$14:$DP$14,0))</f>
        <v>0.16021332365750474</v>
      </c>
      <c r="CE28" s="8" cm="1">
        <f t="array" ref="CE28">Y28*INDEX(prod_est,$G28+$H28,MATCH(CE$14,$BP$14:$DP$14,0))</f>
        <v>0.16093658725837273</v>
      </c>
      <c r="CF28" s="8" cm="1">
        <f t="array" ref="CF28">Z28*INDEX(prod_est,$G28+$H28,MATCH(CF$14,$BP$14:$DP$14,0))</f>
        <v>0.16160764230707714</v>
      </c>
      <c r="CG28" s="8" cm="1">
        <f t="array" ref="CG28">AA28*INDEX(prod_est,$G28+$H28,MATCH(CG$14,$BP$14:$DP$14,0))</f>
        <v>0.16222080539135378</v>
      </c>
      <c r="CH28" s="8" cm="1">
        <f t="array" ref="CH28">AB28*INDEX(prod_est,$G28+$H28,MATCH(CH$14,$BP$14:$DP$14,0))</f>
        <v>0.16277167899666939</v>
      </c>
      <c r="CI28" s="8" cm="1">
        <f t="array" ref="CI28">AC28*INDEX(prod_est,$G28+$H28,MATCH(CI$14,$BP$14:$DP$14,0))</f>
        <v>0.16325473118441006</v>
      </c>
      <c r="CJ28" s="8" cm="1">
        <f t="array" ref="CJ28">AD28*INDEX(prod_est,$G28+$H28,MATCH(CJ$14,$BP$14:$DP$14,0))</f>
        <v>0.16366788930117085</v>
      </c>
      <c r="CK28" s="8" cm="1">
        <f t="array" ref="CK28">AE28*INDEX(prod_est,$G28+$H28,MATCH(CK$14,$BP$14:$DP$14,0))</f>
        <v>0.16400589541902705</v>
      </c>
      <c r="CL28" s="8" cm="1">
        <f t="array" ref="CL28">AF28*INDEX(prod_est,$G28+$H28,MATCH(CL$14,$BP$14:$DP$14,0))</f>
        <v>0.16426388070482664</v>
      </c>
      <c r="CM28" s="8" cm="1">
        <f t="array" ref="CM28">AG28*INDEX(prod_est,$G28+$H28,MATCH(CM$14,$BP$14:$DP$14,0))</f>
        <v>0.16443925116448638</v>
      </c>
      <c r="CN28" s="8" cm="1">
        <f t="array" ref="CN28">AH28*INDEX(prod_est,$G28+$H28,MATCH(CN$14,$BP$14:$DP$14,0))</f>
        <v>0.16452916483192503</v>
      </c>
      <c r="CO28" s="8" cm="1">
        <f t="array" ref="CO28">AI28*INDEX(prod_est,$G28+$H28,MATCH(CO$14,$BP$14:$DP$14,0))</f>
        <v>0.16453121973542451</v>
      </c>
      <c r="CP28" s="8" cm="1">
        <f t="array" ref="CP28">AJ28*INDEX(prod_est,$G28+$H28,MATCH(CP$14,$BP$14:$DP$14,0))</f>
        <v>0.16444182591878309</v>
      </c>
      <c r="CQ28" s="8" cm="1">
        <f t="array" ref="CQ28">AK28*INDEX(prod_est,$G28+$H28,MATCH(CQ$14,$BP$14:$DP$14,0))</f>
        <v>0.16426120832365232</v>
      </c>
      <c r="CR28" s="8" cm="1">
        <f t="array" ref="CR28">AL28*INDEX(prod_est,$G28+$H28,MATCH(CR$14,$BP$14:$DP$14,0))</f>
        <v>0.16398633368950674</v>
      </c>
      <c r="CS28" s="8" cm="1">
        <f t="array" ref="CS28">AM28*INDEX(prod_est,$G28+$H28,MATCH(CS$14,$BP$14:$DP$14,0))</f>
        <v>0.16361191777561393</v>
      </c>
      <c r="CT28" s="8" cm="1">
        <f t="array" ref="CT28">AN28*INDEX(prod_est,$G28+$H28,MATCH(CT$14,$BP$14:$DP$14,0))</f>
        <v>0.16314119453694007</v>
      </c>
      <c r="CU28" s="8" cm="1">
        <f t="array" ref="CU28">AO28*INDEX(prod_est,$G28+$H28,MATCH(CU$14,$BP$14:$DP$14,0))</f>
        <v>0.16257350257876466</v>
      </c>
      <c r="CV28" s="8" cm="1">
        <f t="array" ref="CV28">AP28*INDEX(prod_est,$G28+$H28,MATCH(CV$14,$BP$14:$DP$14,0))</f>
        <v>0.16191084494998637</v>
      </c>
      <c r="CW28" cm="1">
        <f t="array" ref="CW28">AQ28*INDEX(prod_est,$G28+$H28,MATCH(CW$14,$BP$14:$DP$14,0))</f>
        <v>0.1595091056933805</v>
      </c>
      <c r="CX28" cm="1">
        <f t="array" ref="CX28">AR28*INDEX(prod_est,$G28+$H28,MATCH(CX$14,$BP$14:$DP$14,0))</f>
        <v>0.15709816221396181</v>
      </c>
      <c r="CY28" cm="1">
        <f t="array" ref="CY28">AS28*INDEX(prod_est,$G28+$H28,MATCH(CY$14,$BP$14:$DP$14,0))</f>
        <v>0.15467858597382955</v>
      </c>
      <c r="CZ28" cm="1">
        <f t="array" ref="CZ28">AT28*INDEX(prod_est,$G28+$H28,MATCH(CZ$14,$BP$14:$DP$14,0))</f>
        <v>0.15225093792452338</v>
      </c>
      <c r="DA28" cm="1">
        <f t="array" ref="DA28">AU28*INDEX(prod_est,$G28+$H28,MATCH(DA$14,$BP$14:$DP$14,0))</f>
        <v>0.14981576865271318</v>
      </c>
      <c r="DB28" cm="1">
        <f t="array" ref="DB28">AV28*INDEX(prod_est,$G28+$H28,MATCH(DB$14,$BP$14:$DP$14,0))</f>
        <v>0.14737361852412745</v>
      </c>
      <c r="DC28" cm="1">
        <f t="array" ref="DC28">AW28*INDEX(prod_est,$G28+$H28,MATCH(DC$14,$BP$14:$DP$14,0))</f>
        <v>0.14492501782574271</v>
      </c>
      <c r="DD28" cm="1">
        <f t="array" ref="DD28">AX28*INDEX(prod_est,$G28+$H28,MATCH(DD$14,$BP$14:$DP$14,0))</f>
        <v>0.14247048690625272</v>
      </c>
      <c r="DE28" cm="1">
        <f t="array" ref="DE28">AY28*INDEX(prod_est,$G28+$H28,MATCH(DE$14,$BP$14:$DP$14,0))</f>
        <v>0.14001053631483623</v>
      </c>
      <c r="DF28" cm="1">
        <f t="array" ref="DF28">AZ28*INDEX(prod_est,$G28+$H28,MATCH(DF$14,$BP$14:$DP$14,0))</f>
        <v>0.13754566693824008</v>
      </c>
      <c r="DG28" cm="1">
        <f t="array" ref="DG28">BA28*INDEX(prod_est,$G28+$H28,MATCH(DG$14,$BP$14:$DP$14,0))</f>
        <v>0.13507637013620324</v>
      </c>
      <c r="DH28" cm="1">
        <f t="array" ref="DH28">BB28*INDEX(prod_est,$G28+$H28,MATCH(DH$14,$BP$14:$DP$14,0))</f>
        <v>0.1326031278752301</v>
      </c>
      <c r="DI28" cm="1">
        <f t="array" ref="DI28">BC28*INDEX(prod_est,$G28+$H28,MATCH(DI$14,$BP$14:$DP$14,0))</f>
        <v>0.13012641286074139</v>
      </c>
      <c r="DJ28" cm="1">
        <f t="array" ref="DJ28">BD28*INDEX(prod_est,$G28+$H28,MATCH(DJ$14,$BP$14:$DP$14,0))</f>
        <v>0.1276466886676148</v>
      </c>
      <c r="DK28" cm="1">
        <f t="array" ref="DK28">BE28*INDEX(prod_est,$G28+$H28,MATCH(DK$14,$BP$14:$DP$14,0))</f>
        <v>0.1251644098691331</v>
      </c>
      <c r="DL28" cm="1">
        <f t="array" ref="DL28">BF28*INDEX(prod_est,$G28+$H28,MATCH(DL$14,$BP$14:$DP$14,0))</f>
        <v>0.12268002216436333</v>
      </c>
      <c r="DM28" cm="1">
        <f t="array" ref="DM28">BG28*INDEX(prod_est,$G28+$H28,MATCH(DM$14,$BP$14:$DP$14,0))</f>
        <v>0.12019396250397678</v>
      </c>
      <c r="DN28" cm="1">
        <f t="array" ref="DN28">BH28*INDEX(prod_est,$G28+$H28,MATCH(DN$14,$BP$14:$DP$14,0))</f>
        <v>0.11770665921453301</v>
      </c>
      <c r="DO28" cm="1">
        <f t="array" ref="DO28">BI28*INDEX(prod_est,$G28+$H28,MATCH(DO$14,$BP$14:$DP$14,0))</f>
        <v>0.11521853212124247</v>
      </c>
      <c r="DP28" cm="1">
        <f t="array" ref="DP28">BJ28*INDEX(prod_est,$G28+$H28,MATCH(DP$14,$BP$14:$DP$14,0))</f>
        <v>0.11272999266922611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si="2"/>
        <v>2.5170065802569198E-3</v>
      </c>
      <c r="N31" s="42">
        <f t="shared" ref="N31:AP31" si="39">M31*(1-$F$4)</f>
        <v>2.4974982365563586E-3</v>
      </c>
      <c r="O31" s="42">
        <f t="shared" si="39"/>
        <v>2.4781410944763752E-3</v>
      </c>
      <c r="P31" s="42">
        <f t="shared" si="39"/>
        <v>2.4589339821117365E-3</v>
      </c>
      <c r="Q31" s="42">
        <f t="shared" si="39"/>
        <v>2.4398757366401935E-3</v>
      </c>
      <c r="R31" s="42">
        <f t="shared" si="39"/>
        <v>2.4209652042520824E-3</v>
      </c>
      <c r="S31" s="42">
        <f t="shared" si="39"/>
        <v>2.4022012400804721E-3</v>
      </c>
      <c r="T31" s="42">
        <f t="shared" si="39"/>
        <v>2.3835827081318504E-3</v>
      </c>
      <c r="U31" s="42">
        <f t="shared" si="39"/>
        <v>2.3651084812173527E-3</v>
      </c>
      <c r="V31" s="42">
        <f t="shared" si="39"/>
        <v>2.3467774408845181E-3</v>
      </c>
      <c r="W31" s="42">
        <f t="shared" si="39"/>
        <v>2.3285884773495778E-3</v>
      </c>
      <c r="X31" s="42">
        <f t="shared" si="39"/>
        <v>2.3105404894302674E-3</v>
      </c>
      <c r="Y31" s="42">
        <f t="shared" si="39"/>
        <v>2.2926323844791601E-3</v>
      </c>
      <c r="Z31" s="42">
        <f t="shared" si="39"/>
        <v>2.2748630783175168E-3</v>
      </c>
      <c r="AA31" s="42">
        <f t="shared" si="39"/>
        <v>2.2572314951696472E-3</v>
      </c>
      <c r="AB31" s="42">
        <f t="shared" si="39"/>
        <v>2.239736567597783E-3</v>
      </c>
      <c r="AC31" s="42">
        <f t="shared" si="39"/>
        <v>2.2223772364374519E-3</v>
      </c>
      <c r="AD31" s="42">
        <f t="shared" si="39"/>
        <v>2.2051524507333557E-3</v>
      </c>
      <c r="AE31" s="42">
        <f t="shared" si="39"/>
        <v>2.1880611676757446E-3</v>
      </c>
      <c r="AF31" s="42">
        <f t="shared" si="39"/>
        <v>2.1711023525372826E-3</v>
      </c>
      <c r="AG31" s="42">
        <f t="shared" si="39"/>
        <v>2.1542749786104052E-3</v>
      </c>
      <c r="AH31" s="42">
        <f t="shared" si="39"/>
        <v>2.1375780271451609E-3</v>
      </c>
      <c r="AI31" s="42">
        <f t="shared" si="39"/>
        <v>2.1210104872875341E-3</v>
      </c>
      <c r="AJ31" s="42">
        <f t="shared" si="39"/>
        <v>2.1045713560182483E-3</v>
      </c>
      <c r="AK31" s="42">
        <f t="shared" si="39"/>
        <v>2.0882596380920404E-3</v>
      </c>
      <c r="AL31" s="42">
        <f t="shared" si="39"/>
        <v>2.0720743459774088E-3</v>
      </c>
      <c r="AM31" s="42">
        <f t="shared" si="39"/>
        <v>2.0560144997968251E-3</v>
      </c>
      <c r="AN31" s="42">
        <f t="shared" si="39"/>
        <v>2.0400791272674138E-3</v>
      </c>
      <c r="AO31" s="42">
        <f t="shared" si="39"/>
        <v>2.0242672636420866E-3</v>
      </c>
      <c r="AP31" s="42">
        <f t="shared" si="39"/>
        <v>2.0085779516511369E-3</v>
      </c>
      <c r="AQ31" s="42">
        <f t="shared" ref="AQ31:BJ31" si="40">AP31*(1-$F$4)</f>
        <v>1.9930102414442851E-3</v>
      </c>
      <c r="AR31" s="42">
        <f t="shared" si="40"/>
        <v>1.9775631905331729E-3</v>
      </c>
      <c r="AS31" s="42">
        <f t="shared" si="40"/>
        <v>1.9622358637343047E-3</v>
      </c>
      <c r="AT31" s="42">
        <f t="shared" si="40"/>
        <v>1.9470273331124305E-3</v>
      </c>
      <c r="AU31" s="42">
        <f t="shared" si="40"/>
        <v>1.931936677924367E-3</v>
      </c>
      <c r="AV31" s="42">
        <f t="shared" si="40"/>
        <v>1.9169629845632548E-3</v>
      </c>
      <c r="AW31" s="42">
        <f t="shared" si="40"/>
        <v>1.9021053465032478E-3</v>
      </c>
      <c r="AX31" s="42">
        <f t="shared" si="40"/>
        <v>1.8873628642446306E-3</v>
      </c>
      <c r="AY31" s="42">
        <f t="shared" si="40"/>
        <v>1.8727346452593622E-3</v>
      </c>
      <c r="AZ31" s="42">
        <f t="shared" si="40"/>
        <v>1.8582198039370408E-3</v>
      </c>
      <c r="BA31" s="42">
        <f t="shared" si="40"/>
        <v>1.843817461531288E-3</v>
      </c>
      <c r="BB31" s="42">
        <f t="shared" si="40"/>
        <v>1.8295267461065484E-3</v>
      </c>
      <c r="BC31" s="42">
        <f t="shared" si="40"/>
        <v>1.8153467924853018E-3</v>
      </c>
      <c r="BD31" s="42">
        <f t="shared" si="40"/>
        <v>1.8012767421956837E-3</v>
      </c>
      <c r="BE31" s="42">
        <f t="shared" si="40"/>
        <v>1.7873157434195131E-3</v>
      </c>
      <c r="BF31" s="42">
        <f t="shared" si="40"/>
        <v>1.7734629509407215E-3</v>
      </c>
      <c r="BG31" s="42">
        <f t="shared" si="40"/>
        <v>1.7597175260941837E-3</v>
      </c>
      <c r="BH31" s="42">
        <f t="shared" si="40"/>
        <v>1.7460786367149424E-3</v>
      </c>
      <c r="BI31" s="42">
        <f t="shared" si="40"/>
        <v>1.7325454570878294E-3</v>
      </c>
      <c r="BJ31" s="42">
        <f t="shared" si="40"/>
        <v>1.7191171678974748E-3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K31*INDEX(prod_est,$G31+$H31,MATCH(BQ$14,$BP$14:$DP$14,0))</f>
        <v>105.79617636911038</v>
      </c>
      <c r="BR31" s="8" cm="1">
        <f t="array" ref="BR31">L31*INDEX(prod_est,$G31+$H31,MATCH(BR$14,$BP$14:$DP$14,0))</f>
        <v>101.71552768225864</v>
      </c>
      <c r="BS31" s="8" cm="1">
        <f t="array" ref="BS31">M31*INDEX(prod_est,$G31+$H31,MATCH(BS$14,$BP$14:$DP$14,0))</f>
        <v>104.29765505207237</v>
      </c>
      <c r="BT31" s="8" cm="1">
        <f t="array" ref="BT31">N31*INDEX(prod_est,$G31+$H31,MATCH(BT$14,$BP$14:$DP$14,0))</f>
        <v>106.06292425401493</v>
      </c>
      <c r="BU31" s="8" cm="1">
        <f t="array" ref="BU31">O31*INDEX(prod_est,$G31+$H31,MATCH(BU$14,$BP$14:$DP$14,0))</f>
        <v>107.80262365640739</v>
      </c>
      <c r="BV31" s="8" cm="1">
        <f t="array" ref="BV31">P31*INDEX(prod_est,$G31+$H31,MATCH(BV$14,$BP$14:$DP$14,0))</f>
        <v>109.5160328543792</v>
      </c>
      <c r="BW31" s="8" cm="1">
        <f t="array" ref="BW31">Q31*INDEX(prod_est,$G31+$H31,MATCH(BW$14,$BP$14:$DP$14,0))</f>
        <v>111.20087210094256</v>
      </c>
      <c r="BX31" s="8" cm="1">
        <f t="array" ref="BX31">R31*INDEX(prod_est,$G31+$H31,MATCH(BX$14,$BP$14:$DP$14,0))</f>
        <v>112.85956800721112</v>
      </c>
      <c r="BY31" s="8" cm="1">
        <f t="array" ref="BY31">S31*INDEX(prod_est,$G31+$H31,MATCH(BY$14,$BP$14:$DP$14,0))</f>
        <v>114.49378990755854</v>
      </c>
      <c r="BZ31" s="8" cm="1">
        <f t="array" ref="BZ31">T31*INDEX(prod_est,$G31+$H31,MATCH(BZ$14,$BP$14:$DP$14,0))</f>
        <v>115.19947618868783</v>
      </c>
      <c r="CA31" s="8" cm="1">
        <f t="array" ref="CA31">U31*INDEX(prod_est,$G31+$H31,MATCH(CA$14,$BP$14:$DP$14,0))</f>
        <v>115.87087381861286</v>
      </c>
      <c r="CB31" s="8" cm="1">
        <f t="array" ref="CB31">V31*INDEX(prod_est,$G31+$H31,MATCH(CB$14,$BP$14:$DP$14,0))</f>
        <v>116.50901495831532</v>
      </c>
      <c r="CC31" s="8" cm="1">
        <f t="array" ref="CC31">W31*INDEX(prod_est,$G31+$H31,MATCH(CC$14,$BP$14:$DP$14,0))</f>
        <v>117.11353317494088</v>
      </c>
      <c r="CD31" s="8" cm="1">
        <f t="array" ref="CD31">X31*INDEX(prod_est,$G31+$H31,MATCH(CD$14,$BP$14:$DP$14,0))</f>
        <v>117.68266645229819</v>
      </c>
      <c r="CE31" s="8" cm="1">
        <f t="array" ref="CE31">Y31*INDEX(prod_est,$G31+$H31,MATCH(CE$14,$BP$14:$DP$14,0))</f>
        <v>118.21393056413942</v>
      </c>
      <c r="CF31" s="8" cm="1">
        <f t="array" ref="CF31">Z31*INDEX(prod_est,$G31+$H31,MATCH(CF$14,$BP$14:$DP$14,0))</f>
        <v>118.70684554564642</v>
      </c>
      <c r="CG31" s="8" cm="1">
        <f t="array" ref="CG31">AA31*INDEX(prod_est,$G31+$H31,MATCH(CG$14,$BP$14:$DP$14,0))</f>
        <v>119.1572367183684</v>
      </c>
      <c r="CH31" s="8" cm="1">
        <f t="array" ref="CH31">AB31*INDEX(prod_est,$G31+$H31,MATCH(CH$14,$BP$14:$DP$14,0))</f>
        <v>119.56187394373624</v>
      </c>
      <c r="CI31" s="8" cm="1">
        <f t="array" ref="CI31">AC31*INDEX(prod_est,$G31+$H31,MATCH(CI$14,$BP$14:$DP$14,0))</f>
        <v>119.9166938063493</v>
      </c>
      <c r="CJ31" s="8" cm="1">
        <f t="array" ref="CJ31">AD31*INDEX(prod_est,$G31+$H31,MATCH(CJ$14,$BP$14:$DP$14,0))</f>
        <v>120.22017386491646</v>
      </c>
      <c r="CK31" s="8" cm="1">
        <f t="array" ref="CK31">AE31*INDEX(prod_est,$G31+$H31,MATCH(CK$14,$BP$14:$DP$14,0))</f>
        <v>120.46845197511624</v>
      </c>
      <c r="CL31" s="8" cm="1">
        <f t="array" ref="CL31">AF31*INDEX(prod_est,$G31+$H31,MATCH(CL$14,$BP$14:$DP$14,0))</f>
        <v>120.65795179726121</v>
      </c>
      <c r="CM31" s="8" cm="1">
        <f t="array" ref="CM31">AG31*INDEX(prod_est,$G31+$H31,MATCH(CM$14,$BP$14:$DP$14,0))</f>
        <v>120.7867679458722</v>
      </c>
      <c r="CN31" s="8" cm="1">
        <f t="array" ref="CN31">AH31*INDEX(prod_est,$G31+$H31,MATCH(CN$14,$BP$14:$DP$14,0))</f>
        <v>120.85281289078145</v>
      </c>
      <c r="CO31" s="8" cm="1">
        <f t="array" ref="CO31">AI31*INDEX(prod_est,$G31+$H31,MATCH(CO$14,$BP$14:$DP$14,0))</f>
        <v>120.85432229410443</v>
      </c>
      <c r="CP31" s="8" cm="1">
        <f t="array" ref="CP31">AJ31*INDEX(prod_est,$G31+$H31,MATCH(CP$14,$BP$14:$DP$14,0))</f>
        <v>120.78865919901006</v>
      </c>
      <c r="CQ31" s="8" cm="1">
        <f t="array" ref="CQ31">AK31*INDEX(prod_est,$G31+$H31,MATCH(CQ$14,$BP$14:$DP$14,0))</f>
        <v>120.65598883353766</v>
      </c>
      <c r="CR31" s="8" cm="1">
        <f t="array" ref="CR31">AL31*INDEX(prod_est,$G31+$H31,MATCH(CR$14,$BP$14:$DP$14,0))</f>
        <v>120.45408315460985</v>
      </c>
      <c r="CS31" s="8" cm="1">
        <f t="array" ref="CS31">AM31*INDEX(prod_est,$G31+$H31,MATCH(CS$14,$BP$14:$DP$14,0))</f>
        <v>120.17906069016566</v>
      </c>
      <c r="CT31" s="8" cm="1">
        <f t="array" ref="CT31">AN31*INDEX(prod_est,$G31+$H31,MATCH(CT$14,$BP$14:$DP$14,0))</f>
        <v>119.83329690084048</v>
      </c>
      <c r="CU31" s="8" cm="1">
        <f t="array" ref="CU31">AO31*INDEX(prod_est,$G31+$H31,MATCH(CU$14,$BP$14:$DP$14,0))</f>
        <v>119.41630596752442</v>
      </c>
      <c r="CV31" s="8" cm="1">
        <f t="array" ref="CV31">AP31*INDEX(prod_est,$G31+$H31,MATCH(CV$14,$BP$14:$DP$14,0))</f>
        <v>118.92955920440069</v>
      </c>
      <c r="CW31" cm="1">
        <f t="array" ref="CW31">AQ31*INDEX(prod_est,$G31+$H31,MATCH(CW$14,$BP$14:$DP$14,0))</f>
        <v>117.165392071555</v>
      </c>
      <c r="CX31" cm="1">
        <f t="array" ref="CX31">AR31*INDEX(prod_est,$G31+$H31,MATCH(CX$14,$BP$14:$DP$14,0))</f>
        <v>115.39446409349056</v>
      </c>
      <c r="CY31" cm="1">
        <f t="array" ref="CY31">AS31*INDEX(prod_est,$G31+$H31,MATCH(CY$14,$BP$14:$DP$14,0))</f>
        <v>113.61719503044996</v>
      </c>
      <c r="CZ31" cm="1">
        <f t="array" ref="CZ31">AT31*INDEX(prod_est,$G31+$H31,MATCH(CZ$14,$BP$14:$DP$14,0))</f>
        <v>111.83399692227759</v>
      </c>
      <c r="DA31" cm="1">
        <f t="array" ref="DA31">AU31*INDEX(prod_est,$G31+$H31,MATCH(DA$14,$BP$14:$DP$14,0))</f>
        <v>110.04527419543402</v>
      </c>
      <c r="DB31" cm="1">
        <f t="array" ref="DB31">AV31*INDEX(prod_est,$G31+$H31,MATCH(DB$14,$BP$14:$DP$14,0))</f>
        <v>108.25142376871685</v>
      </c>
      <c r="DC31" cm="1">
        <f t="array" ref="DC31">AW31*INDEX(prod_est,$G31+$H31,MATCH(DC$14,$BP$14:$DP$14,0))</f>
        <v>106.45283515770417</v>
      </c>
      <c r="DD31" cm="1">
        <f t="array" ref="DD31">AX31*INDEX(prod_est,$G31+$H31,MATCH(DD$14,$BP$14:$DP$14,0))</f>
        <v>104.64989057793444</v>
      </c>
      <c r="DE31" cm="1">
        <f t="array" ref="DE31">AY31*INDEX(prod_est,$G31+$H31,MATCH(DE$14,$BP$14:$DP$14,0))</f>
        <v>102.84296504683653</v>
      </c>
      <c r="DF31" cm="1">
        <f t="array" ref="DF31">AZ31*INDEX(prod_est,$G31+$H31,MATCH(DF$14,$BP$14:$DP$14,0))</f>
        <v>101.03242648442239</v>
      </c>
      <c r="DG31" cm="1">
        <f t="array" ref="DG31">BA31*INDEX(prod_est,$G31+$H31,MATCH(DG$14,$BP$14:$DP$14,0))</f>
        <v>99.218635812761121</v>
      </c>
      <c r="DH31" cm="1">
        <f t="array" ref="DH31">BB31*INDEX(prod_est,$G31+$H31,MATCH(DH$14,$BP$14:$DP$14,0))</f>
        <v>97.401947054240395</v>
      </c>
      <c r="DI31" cm="1">
        <f t="array" ref="DI31">BC31*INDEX(prod_est,$G31+$H31,MATCH(DI$14,$BP$14:$DP$14,0))</f>
        <v>95.582707428636269</v>
      </c>
      <c r="DJ31" cm="1">
        <f t="array" ref="DJ31">BD31*INDEX(prod_est,$G31+$H31,MATCH(DJ$14,$BP$14:$DP$14,0))</f>
        <v>93.761257449000084</v>
      </c>
      <c r="DK31" cm="1">
        <f t="array" ref="DK31">BE31*INDEX(prod_est,$G31+$H31,MATCH(DK$14,$BP$14:$DP$14,0))</f>
        <v>91.937931016375686</v>
      </c>
      <c r="DL31" cm="1">
        <f t="array" ref="DL31">BF31*INDEX(prod_est,$G31+$H31,MATCH(DL$14,$BP$14:$DP$14,0))</f>
        <v>90.113055513364316</v>
      </c>
      <c r="DM31" cm="1">
        <f t="array" ref="DM31">BG31*INDEX(prod_est,$G31+$H31,MATCH(DM$14,$BP$14:$DP$14,0))</f>
        <v>88.286951896543925</v>
      </c>
      <c r="DN31" cm="1">
        <f t="array" ref="DN31">BH31*INDEX(prod_est,$G31+$H31,MATCH(DN$14,$BP$14:$DP$14,0))</f>
        <v>86.459934787760517</v>
      </c>
      <c r="DO31" cm="1">
        <f t="array" ref="DO31">BI31*INDEX(prod_est,$G31+$H31,MATCH(DO$14,$BP$14:$DP$14,0))</f>
        <v>84.632312564301827</v>
      </c>
      <c r="DP31" cm="1">
        <f t="array" ref="DP31">BJ31*INDEX(prod_est,$G31+$H31,MATCH(DP$14,$BP$14:$DP$14,0))</f>
        <v>82.804387447967017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si="2"/>
        <v>1.1670083450910028E-3</v>
      </c>
      <c r="N32" s="42">
        <f t="shared" ref="N32:AP32" si="41">M32*(1-$F$4)</f>
        <v>1.1579633151431136E-3</v>
      </c>
      <c r="O32" s="42">
        <f t="shared" si="41"/>
        <v>1.1489883897211279E-3</v>
      </c>
      <c r="P32" s="42">
        <f t="shared" si="41"/>
        <v>1.1400830254720022E-3</v>
      </c>
      <c r="Q32" s="42">
        <f t="shared" si="41"/>
        <v>1.131246683254012E-3</v>
      </c>
      <c r="R32" s="42">
        <f t="shared" si="41"/>
        <v>1.1224788281041114E-3</v>
      </c>
      <c r="S32" s="42">
        <f t="shared" si="41"/>
        <v>1.1137789292055464E-3</v>
      </c>
      <c r="T32" s="42">
        <f t="shared" si="41"/>
        <v>1.105146459855718E-3</v>
      </c>
      <c r="U32" s="42">
        <f t="shared" si="41"/>
        <v>1.0965808974342946E-3</v>
      </c>
      <c r="V32" s="42">
        <f t="shared" si="41"/>
        <v>1.0880817233715734E-3</v>
      </c>
      <c r="W32" s="42">
        <f t="shared" si="41"/>
        <v>1.0796484231170842E-3</v>
      </c>
      <c r="X32" s="42">
        <f t="shared" si="41"/>
        <v>1.0712804861084384E-3</v>
      </c>
      <c r="Y32" s="42">
        <f t="shared" si="41"/>
        <v>1.0629774057404188E-3</v>
      </c>
      <c r="Z32" s="42">
        <f t="shared" si="41"/>
        <v>1.054738679334309E-3</v>
      </c>
      <c r="AA32" s="42">
        <f t="shared" si="41"/>
        <v>1.0465638081074609E-3</v>
      </c>
      <c r="AB32" s="42">
        <f t="shared" si="41"/>
        <v>1.0384522971430977E-3</v>
      </c>
      <c r="AC32" s="42">
        <f t="shared" si="41"/>
        <v>1.0304036553603509E-3</v>
      </c>
      <c r="AD32" s="42">
        <f t="shared" si="41"/>
        <v>1.0224173954845295E-3</v>
      </c>
      <c r="AE32" s="42">
        <f t="shared" si="41"/>
        <v>1.0144930340176203E-3</v>
      </c>
      <c r="AF32" s="42">
        <f t="shared" si="41"/>
        <v>1.0066300912090159E-3</v>
      </c>
      <c r="AG32" s="42">
        <f t="shared" si="41"/>
        <v>9.9882809102647043E-4</v>
      </c>
      <c r="AH32" s="42">
        <f t="shared" si="41"/>
        <v>9.9108656112727937E-4</v>
      </c>
      <c r="AI32" s="42">
        <f t="shared" si="41"/>
        <v>9.8340503282968355E-4</v>
      </c>
      <c r="AJ32" s="42">
        <f t="shared" si="41"/>
        <v>9.7578304108449521E-4</v>
      </c>
      <c r="AK32" s="42">
        <f t="shared" si="41"/>
        <v>9.6822012444694233E-4</v>
      </c>
      <c r="AL32" s="42">
        <f t="shared" si="41"/>
        <v>9.6071582504873301E-4</v>
      </c>
      <c r="AM32" s="42">
        <f t="shared" si="41"/>
        <v>9.5326968857033505E-4</v>
      </c>
      <c r="AN32" s="42">
        <f t="shared" si="41"/>
        <v>9.4588126421347118E-4</v>
      </c>
      <c r="AO32" s="42">
        <f t="shared" si="41"/>
        <v>9.3855010467382702E-4</v>
      </c>
      <c r="AP32" s="42">
        <f t="shared" si="41"/>
        <v>9.3127576611397084E-4</v>
      </c>
      <c r="AQ32" s="42">
        <f t="shared" ref="AQ32:BJ32" si="42">AP32*(1-$F$4)</f>
        <v>9.2405780813648302E-4</v>
      </c>
      <c r="AR32" s="42">
        <f t="shared" si="42"/>
        <v>9.1689579375729387E-4</v>
      </c>
      <c r="AS32" s="42">
        <f t="shared" si="42"/>
        <v>9.0978928937922809E-4</v>
      </c>
      <c r="AT32" s="42">
        <f t="shared" si="42"/>
        <v>9.0273786476575426E-4</v>
      </c>
      <c r="AU32" s="42">
        <f t="shared" si="42"/>
        <v>8.9574109301493769E-4</v>
      </c>
      <c r="AV32" s="42">
        <f t="shared" si="42"/>
        <v>8.8879855053359538E-4</v>
      </c>
      <c r="AW32" s="42">
        <f t="shared" si="42"/>
        <v>8.8190981701165121E-4</v>
      </c>
      <c r="AX32" s="42">
        <f t="shared" si="42"/>
        <v>8.7507447539668967E-4</v>
      </c>
      <c r="AY32" s="42">
        <f t="shared" si="42"/>
        <v>8.6829211186870701E-4</v>
      </c>
      <c r="AZ32" s="42">
        <f t="shared" si="42"/>
        <v>8.6156231581505831E-4</v>
      </c>
      <c r="BA32" s="42">
        <f t="shared" si="42"/>
        <v>8.5488467980559819E-4</v>
      </c>
      <c r="BB32" s="42">
        <f t="shared" si="42"/>
        <v>8.4825879956801473E-4</v>
      </c>
      <c r="BC32" s="42">
        <f t="shared" si="42"/>
        <v>8.4168427396335416E-4</v>
      </c>
      <c r="BD32" s="42">
        <f t="shared" si="42"/>
        <v>8.3516070496173541E-4</v>
      </c>
      <c r="BE32" s="42">
        <f t="shared" si="42"/>
        <v>8.2868769761825303E-4</v>
      </c>
      <c r="BF32" s="42">
        <f t="shared" si="42"/>
        <v>8.2226486004906665E-4</v>
      </c>
      <c r="BG32" s="42">
        <f t="shared" si="42"/>
        <v>8.1589180340767569E-4</v>
      </c>
      <c r="BH32" s="42">
        <f t="shared" si="42"/>
        <v>8.0956814186137853E-4</v>
      </c>
      <c r="BI32" s="42">
        <f t="shared" si="42"/>
        <v>8.0329349256791328E-4</v>
      </c>
      <c r="BJ32" s="42">
        <f t="shared" si="42"/>
        <v>7.970674756522803E-4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K32*INDEX(prod_est,$G32+$H32,MATCH(BQ$14,$BP$14:$DP$14,0))</f>
        <v>49.052323370910244</v>
      </c>
      <c r="BR32" s="8" cm="1">
        <f t="array" ref="BR32">L32*INDEX(prod_est,$G32+$H32,MATCH(BR$14,$BP$14:$DP$14,0))</f>
        <v>47.160333453881684</v>
      </c>
      <c r="BS32" s="8" cm="1">
        <f t="array" ref="BS32">M32*INDEX(prod_est,$G32+$H32,MATCH(BS$14,$BP$14:$DP$14,0))</f>
        <v>48.357535007622921</v>
      </c>
      <c r="BT32" s="8" cm="1">
        <f t="array" ref="BT32">N32*INDEX(prod_est,$G32+$H32,MATCH(BT$14,$BP$14:$DP$14,0))</f>
        <v>49.176000841664894</v>
      </c>
      <c r="BU32" s="8" cm="1">
        <f t="array" ref="BU32">O32*INDEX(prod_est,$G32+$H32,MATCH(BU$14,$BP$14:$DP$14,0))</f>
        <v>49.982611255982754</v>
      </c>
      <c r="BV32" s="8" cm="1">
        <f t="array" ref="BV32">P32*INDEX(prod_est,$G32+$H32,MATCH(BV$14,$BP$14:$DP$14,0))</f>
        <v>50.777032235360842</v>
      </c>
      <c r="BW32" s="8" cm="1">
        <f t="array" ref="BW32">Q32*INDEX(prod_est,$G32+$H32,MATCH(BW$14,$BP$14:$DP$14,0))</f>
        <v>51.558206776698583</v>
      </c>
      <c r="BX32" s="8" cm="1">
        <f t="array" ref="BX32">R32*INDEX(prod_est,$G32+$H32,MATCH(BX$14,$BP$14:$DP$14,0))</f>
        <v>52.327259976546046</v>
      </c>
      <c r="BY32" s="8" cm="1">
        <f t="array" ref="BY32">S32*INDEX(prod_est,$G32+$H32,MATCH(BY$14,$BP$14:$DP$14,0))</f>
        <v>53.084965820621044</v>
      </c>
      <c r="BZ32" s="8" cm="1">
        <f t="array" ref="BZ32">T32*INDEX(prod_est,$G32+$H32,MATCH(BZ$14,$BP$14:$DP$14,0))</f>
        <v>53.412156772585135</v>
      </c>
      <c r="CA32" s="8" cm="1">
        <f t="array" ref="CA32">U32*INDEX(prod_est,$G32+$H32,MATCH(CA$14,$BP$14:$DP$14,0))</f>
        <v>53.723449815337865</v>
      </c>
      <c r="CB32" s="8" cm="1">
        <f t="array" ref="CB32">V32*INDEX(prod_est,$G32+$H32,MATCH(CB$14,$BP$14:$DP$14,0))</f>
        <v>54.019323509598372</v>
      </c>
      <c r="CC32" s="8" cm="1">
        <f t="array" ref="CC32">W32*INDEX(prod_est,$G32+$H32,MATCH(CC$14,$BP$14:$DP$14,0))</f>
        <v>54.299607959029387</v>
      </c>
      <c r="CD32" s="8" cm="1">
        <f t="array" ref="CD32">X32*INDEX(prod_est,$G32+$H32,MATCH(CD$14,$BP$14:$DP$14,0))</f>
        <v>54.56348620605295</v>
      </c>
      <c r="CE32" s="8" cm="1">
        <f t="array" ref="CE32">Y32*INDEX(prod_est,$G32+$H32,MATCH(CE$14,$BP$14:$DP$14,0))</f>
        <v>54.809806440902236</v>
      </c>
      <c r="CF32" s="8" cm="1">
        <f t="array" ref="CF32">Z32*INDEX(prod_est,$G32+$H32,MATCH(CF$14,$BP$14:$DP$14,0))</f>
        <v>55.03834612822412</v>
      </c>
      <c r="CG32" s="8" cm="1">
        <f t="array" ref="CG32">AA32*INDEX(prod_est,$G32+$H32,MATCH(CG$14,$BP$14:$DP$14,0))</f>
        <v>55.247169681267124</v>
      </c>
      <c r="CH32" s="8" cm="1">
        <f t="array" ref="CH32">AB32*INDEX(prod_est,$G32+$H32,MATCH(CH$14,$BP$14:$DP$14,0))</f>
        <v>55.434779448537</v>
      </c>
      <c r="CI32" s="8" cm="1">
        <f t="array" ref="CI32">AC32*INDEX(prod_est,$G32+$H32,MATCH(CI$14,$BP$14:$DP$14,0))</f>
        <v>55.599291430317841</v>
      </c>
      <c r="CJ32" s="8" cm="1">
        <f t="array" ref="CJ32">AD32*INDEX(prod_est,$G32+$H32,MATCH(CJ$14,$BP$14:$DP$14,0))</f>
        <v>55.739999747767072</v>
      </c>
      <c r="CK32" s="8" cm="1">
        <f t="array" ref="CK32">AE32*INDEX(prod_est,$G32+$H32,MATCH(CK$14,$BP$14:$DP$14,0))</f>
        <v>55.855113720364223</v>
      </c>
      <c r="CL32" s="8" cm="1">
        <f t="array" ref="CL32">AF32*INDEX(prod_est,$G32+$H32,MATCH(CL$14,$BP$14:$DP$14,0))</f>
        <v>55.942975180708068</v>
      </c>
      <c r="CM32" s="8" cm="1">
        <f t="array" ref="CM32">AG32*INDEX(prod_est,$G32+$H32,MATCH(CM$14,$BP$14:$DP$14,0))</f>
        <v>56.002700698150356</v>
      </c>
      <c r="CN32" s="8" cm="1">
        <f t="array" ref="CN32">AH32*INDEX(prod_est,$G32+$H32,MATCH(CN$14,$BP$14:$DP$14,0))</f>
        <v>56.033322390785067</v>
      </c>
      <c r="CO32" s="8" cm="1">
        <f t="array" ref="CO32">AI32*INDEX(prod_est,$G32+$H32,MATCH(CO$14,$BP$14:$DP$14,0))</f>
        <v>56.034022224582827</v>
      </c>
      <c r="CP32" s="8" cm="1">
        <f t="array" ref="CP32">AJ32*INDEX(prod_est,$G32+$H32,MATCH(CP$14,$BP$14:$DP$14,0))</f>
        <v>56.003577576348405</v>
      </c>
      <c r="CQ32" s="8" cm="1">
        <f t="array" ref="CQ32">AK32*INDEX(prod_est,$G32+$H32,MATCH(CQ$14,$BP$14:$DP$14,0))</f>
        <v>55.942065053946983</v>
      </c>
      <c r="CR32" s="8" cm="1">
        <f t="array" ref="CR32">AL32*INDEX(prod_est,$G32+$H32,MATCH(CR$14,$BP$14:$DP$14,0))</f>
        <v>55.84845162676001</v>
      </c>
      <c r="CS32" s="8" cm="1">
        <f t="array" ref="CS32">AM32*INDEX(prod_est,$G32+$H32,MATCH(CS$14,$BP$14:$DP$14,0))</f>
        <v>55.720937652974094</v>
      </c>
      <c r="CT32" s="8" cm="1">
        <f t="array" ref="CT32">AN32*INDEX(prod_est,$G32+$H32,MATCH(CT$14,$BP$14:$DP$14,0))</f>
        <v>55.560624513255725</v>
      </c>
      <c r="CU32" s="8" cm="1">
        <f t="array" ref="CU32">AO32*INDEX(prod_est,$G32+$H32,MATCH(CU$14,$BP$14:$DP$14,0))</f>
        <v>55.367286957913521</v>
      </c>
      <c r="CV32" s="8" cm="1">
        <f t="array" ref="CV32">AP32*INDEX(prod_est,$G32+$H32,MATCH(CV$14,$BP$14:$DP$14,0))</f>
        <v>55.141607160742133</v>
      </c>
      <c r="CW32" cm="1">
        <f t="array" ref="CW32">AQ32*INDEX(prod_est,$G32+$H32,MATCH(CW$14,$BP$14:$DP$14,0))</f>
        <v>54.32365230026813</v>
      </c>
      <c r="CX32" cm="1">
        <f t="array" ref="CX32">AR32*INDEX(prod_est,$G32+$H32,MATCH(CX$14,$BP$14:$DP$14,0))</f>
        <v>53.502562778624764</v>
      </c>
      <c r="CY32" cm="1">
        <f t="array" ref="CY32">AS32*INDEX(prod_est,$G32+$H32,MATCH(CY$14,$BP$14:$DP$14,0))</f>
        <v>52.678533217355707</v>
      </c>
      <c r="CZ32" cm="1">
        <f t="array" ref="CZ32">AT32*INDEX(prod_est,$G32+$H32,MATCH(CZ$14,$BP$14:$DP$14,0))</f>
        <v>51.851754658447362</v>
      </c>
      <c r="DA32" cm="1">
        <f t="array" ref="DA32">AU32*INDEX(prod_est,$G32+$H32,MATCH(DA$14,$BP$14:$DP$14,0))</f>
        <v>51.022414613946033</v>
      </c>
      <c r="DB32" cm="1">
        <f t="array" ref="DB32">AV32*INDEX(prod_est,$G32+$H32,MATCH(DB$14,$BP$14:$DP$14,0))</f>
        <v>50.190697114975372</v>
      </c>
      <c r="DC32" cm="1">
        <f t="array" ref="DC32">AW32*INDEX(prod_est,$G32+$H32,MATCH(DC$14,$BP$14:$DP$14,0))</f>
        <v>49.356782760161416</v>
      </c>
      <c r="DD32" cm="1">
        <f t="array" ref="DD32">AX32*INDEX(prod_est,$G32+$H32,MATCH(DD$14,$BP$14:$DP$14,0))</f>
        <v>48.520848763471946</v>
      </c>
      <c r="DE32" cm="1">
        <f t="array" ref="DE32">AY32*INDEX(prod_est,$G32+$H32,MATCH(DE$14,$BP$14:$DP$14,0))</f>
        <v>47.683069001476241</v>
      </c>
      <c r="DF32" cm="1">
        <f t="array" ref="DF32">AZ32*INDEX(prod_est,$G32+$H32,MATCH(DF$14,$BP$14:$DP$14,0))</f>
        <v>46.8436140600312</v>
      </c>
      <c r="DG32" cm="1">
        <f t="array" ref="DG32">BA32*INDEX(prod_est,$G32+$H32,MATCH(DG$14,$BP$14:$DP$14,0))</f>
        <v>46.002651280402368</v>
      </c>
      <c r="DH32" cm="1">
        <f t="array" ref="DH32">BB32*INDEX(prod_est,$G32+$H32,MATCH(DH$14,$BP$14:$DP$14,0))</f>
        <v>45.160344804822834</v>
      </c>
      <c r="DI32" cm="1">
        <f t="array" ref="DI32">BC32*INDEX(prod_est,$G32+$H32,MATCH(DI$14,$BP$14:$DP$14,0))</f>
        <v>44.316855621499549</v>
      </c>
      <c r="DJ32" cm="1">
        <f t="array" ref="DJ32">BD32*INDEX(prod_est,$G32+$H32,MATCH(DJ$14,$BP$14:$DP$14,0))</f>
        <v>43.472341609071222</v>
      </c>
      <c r="DK32" cm="1">
        <f t="array" ref="DK32">BE32*INDEX(prod_est,$G32+$H32,MATCH(DK$14,$BP$14:$DP$14,0))</f>
        <v>42.626957580523914</v>
      </c>
      <c r="DL32" cm="1">
        <f t="array" ref="DL32">BF32*INDEX(prod_est,$G32+$H32,MATCH(DL$14,$BP$14:$DP$14,0))</f>
        <v>41.780855326572301</v>
      </c>
      <c r="DM32" cm="1">
        <f t="array" ref="DM32">BG32*INDEX(prod_est,$G32+$H32,MATCH(DM$14,$BP$14:$DP$14,0))</f>
        <v>40.934183658509866</v>
      </c>
      <c r="DN32" cm="1">
        <f t="array" ref="DN32">BH32*INDEX(prod_est,$G32+$H32,MATCH(DN$14,$BP$14:$DP$14,0))</f>
        <v>40.087088450536022</v>
      </c>
      <c r="DO32" cm="1">
        <f t="array" ref="DO32">BI32*INDEX(prod_est,$G32+$H32,MATCH(DO$14,$BP$14:$DP$14,0))</f>
        <v>39.239712681565095</v>
      </c>
      <c r="DP32" cm="1">
        <f t="array" ref="DP32">BJ32*INDEX(prod_est,$G32+$H32,MATCH(DP$14,$BP$14:$DP$14,0))</f>
        <v>38.392196476523473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si="2"/>
        <v>1.006136512058004E-3</v>
      </c>
      <c r="N45" s="42">
        <f t="shared" ref="N45:AP45" si="64">M45*(1-$F$4)</f>
        <v>9.9833833741639938E-4</v>
      </c>
      <c r="O45" s="42">
        <f t="shared" si="64"/>
        <v>9.9060060340786221E-4</v>
      </c>
      <c r="P45" s="42">
        <f t="shared" si="64"/>
        <v>9.8292284158044119E-4</v>
      </c>
      <c r="Q45" s="42">
        <f t="shared" si="64"/>
        <v>9.7530458711297529E-4</v>
      </c>
      <c r="R45" s="42">
        <f t="shared" si="64"/>
        <v>9.6774537878695189E-4</v>
      </c>
      <c r="S45" s="42">
        <f t="shared" si="64"/>
        <v>9.6024475895858474E-4</v>
      </c>
      <c r="T45" s="42">
        <f t="shared" si="64"/>
        <v>9.5280227353110748E-4</v>
      </c>
      <c r="U45" s="42">
        <f t="shared" si="64"/>
        <v>9.4541747192728191E-4</v>
      </c>
      <c r="V45" s="42">
        <f t="shared" si="64"/>
        <v>9.3808990706211956E-4</v>
      </c>
      <c r="W45" s="42">
        <f t="shared" si="64"/>
        <v>9.3081913531581481E-4</v>
      </c>
      <c r="X45" s="42">
        <f t="shared" si="64"/>
        <v>9.236047165068872E-4</v>
      </c>
      <c r="Y45" s="42">
        <f t="shared" si="64"/>
        <v>9.1644621386553272E-4</v>
      </c>
      <c r="Z45" s="42">
        <f t="shared" si="64"/>
        <v>9.0934319400718105E-4</v>
      </c>
      <c r="AA45" s="42">
        <f t="shared" si="64"/>
        <v>9.0229522690625779E-4</v>
      </c>
      <c r="AB45" s="42">
        <f t="shared" si="64"/>
        <v>8.9530188587015039E-4</v>
      </c>
      <c r="AC45" s="42">
        <f t="shared" si="64"/>
        <v>8.883627475133756E-4</v>
      </c>
      <c r="AD45" s="42">
        <f t="shared" si="64"/>
        <v>8.8147739173194699E-4</v>
      </c>
      <c r="AE45" s="42">
        <f t="shared" si="64"/>
        <v>8.7464540167794173E-4</v>
      </c>
      <c r="AF45" s="42">
        <f t="shared" si="64"/>
        <v>8.6786636373426386E-4</v>
      </c>
      <c r="AG45" s="42">
        <f t="shared" si="64"/>
        <v>8.6113986748960329E-4</v>
      </c>
      <c r="AH45" s="42">
        <f t="shared" si="64"/>
        <v>8.5446550571358917E-4</v>
      </c>
      <c r="AI45" s="42">
        <f t="shared" si="64"/>
        <v>8.4784287433213568E-4</v>
      </c>
      <c r="AJ45" s="42">
        <f t="shared" si="64"/>
        <v>8.4127157240297874E-4</v>
      </c>
      <c r="AK45" s="42">
        <f t="shared" si="64"/>
        <v>8.3475120209140264E-4</v>
      </c>
      <c r="AL45" s="42">
        <f t="shared" si="64"/>
        <v>8.2828136864615456E-4</v>
      </c>
      <c r="AM45" s="42">
        <f t="shared" si="64"/>
        <v>8.2186168037554584E-4</v>
      </c>
      <c r="AN45" s="42">
        <f t="shared" si="64"/>
        <v>8.1549174862373841E-4</v>
      </c>
      <c r="AO45" s="42">
        <f t="shared" si="64"/>
        <v>8.0917118774721515E-4</v>
      </c>
      <c r="AP45" s="42">
        <f t="shared" si="64"/>
        <v>8.0289961509143269E-4</v>
      </c>
      <c r="AQ45" s="42">
        <f t="shared" si="60"/>
        <v>7.9667665096765474E-4</v>
      </c>
      <c r="AR45" s="42">
        <f t="shared" si="60"/>
        <v>7.9050191862996548E-4</v>
      </c>
      <c r="AS45" s="42">
        <f t="shared" si="60"/>
        <v>7.8437504425246099E-4</v>
      </c>
      <c r="AT45" s="42">
        <f t="shared" si="60"/>
        <v>7.7829565690661702E-4</v>
      </c>
      <c r="AU45" s="42">
        <f t="shared" si="60"/>
        <v>7.7226338853883286E-4</v>
      </c>
      <c r="AV45" s="42">
        <f t="shared" si="60"/>
        <v>7.6627787394814887E-4</v>
      </c>
      <c r="AW45" s="42">
        <f t="shared" si="60"/>
        <v>7.6033875076413646E-4</v>
      </c>
      <c r="AX45" s="42">
        <f t="shared" si="60"/>
        <v>7.5444565942496002E-4</v>
      </c>
      <c r="AY45" s="42">
        <f t="shared" si="60"/>
        <v>7.4859824315560866E-4</v>
      </c>
      <c r="AZ45" s="42">
        <f t="shared" si="60"/>
        <v>7.4279614794629648E-4</v>
      </c>
      <c r="BA45" s="42">
        <f t="shared" si="60"/>
        <v>7.3703902253103031E-4</v>
      </c>
      <c r="BB45" s="42">
        <f t="shared" si="60"/>
        <v>7.313265183663438E-4</v>
      </c>
      <c r="BC45" s="42">
        <f t="shared" si="60"/>
        <v>7.2565828961019608E-4</v>
      </c>
      <c r="BD45" s="42">
        <f t="shared" si="60"/>
        <v>7.2003399310103394E-4</v>
      </c>
      <c r="BE45" s="42">
        <f t="shared" si="60"/>
        <v>7.1445328833701679E-4</v>
      </c>
      <c r="BF45" s="42">
        <f t="shared" si="60"/>
        <v>7.0891583745540175E-4</v>
      </c>
      <c r="BG45" s="42">
        <f t="shared" si="60"/>
        <v>7.0342130521208941E-4</v>
      </c>
      <c r="BH45" s="42">
        <f t="shared" si="60"/>
        <v>6.9796935896132746E-4</v>
      </c>
      <c r="BI45" s="42">
        <f t="shared" si="60"/>
        <v>6.9255966863557229E-4</v>
      </c>
      <c r="BJ45" s="42">
        <f t="shared" si="60"/>
        <v>6.8719190672550596E-4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K45*INDEX(prod_est,$G45+$H45,MATCH(BQ$14,$BP$14:$DP$14,0))</f>
        <v>42.290471831116506</v>
      </c>
      <c r="BR45" s="8" cm="1">
        <f t="array" ref="BR45">L45*INDEX(prod_est,$G45+$H45,MATCH(BR$14,$BP$14:$DP$14,0))</f>
        <v>40.659292290734051</v>
      </c>
      <c r="BS45" s="8" cm="1">
        <f t="array" ref="BS45">M45*INDEX(prod_est,$G45+$H45,MATCH(BS$14,$BP$14:$DP$14,0))</f>
        <v>41.691459884546504</v>
      </c>
      <c r="BT45" s="8" cm="1">
        <f t="array" ref="BT45">N45*INDEX(prod_est,$G45+$H45,MATCH(BT$14,$BP$14:$DP$14,0))</f>
        <v>42.397100390859606</v>
      </c>
      <c r="BU45" s="8" cm="1">
        <f t="array" ref="BU45">O45*INDEX(prod_est,$G45+$H45,MATCH(BU$14,$BP$14:$DP$14,0))</f>
        <v>43.092519744341736</v>
      </c>
      <c r="BV45" s="8" cm="1">
        <f t="array" ref="BV45">P45*INDEX(prod_est,$G45+$H45,MATCH(BV$14,$BP$14:$DP$14,0))</f>
        <v>43.777429973698183</v>
      </c>
      <c r="BW45" s="8" cm="1">
        <f t="array" ref="BW45">Q45*INDEX(prod_est,$G45+$H45,MATCH(BW$14,$BP$14:$DP$14,0))</f>
        <v>44.450919783463668</v>
      </c>
      <c r="BX45" s="8" cm="1">
        <f t="array" ref="BX45">R45*INDEX(prod_est,$G45+$H45,MATCH(BX$14,$BP$14:$DP$14,0))</f>
        <v>45.113959175886549</v>
      </c>
      <c r="BY45" s="8" cm="1">
        <f t="array" ref="BY45">S45*INDEX(prod_est,$G45+$H45,MATCH(BY$14,$BP$14:$DP$14,0))</f>
        <v>45.767215442930755</v>
      </c>
      <c r="BZ45" s="8" cm="1">
        <f t="array" ref="BZ45">T45*INDEX(prod_est,$G45+$H45,MATCH(BZ$14,$BP$14:$DP$14,0))</f>
        <v>46.049303197119357</v>
      </c>
      <c r="CA45" s="8" cm="1">
        <f t="array" ref="CA45">U45*INDEX(prod_est,$G45+$H45,MATCH(CA$14,$BP$14:$DP$14,0))</f>
        <v>46.317684565239517</v>
      </c>
      <c r="CB45" s="8" cm="1">
        <f t="array" ref="CB45">V45*INDEX(prod_est,$G45+$H45,MATCH(CB$14,$BP$14:$DP$14,0))</f>
        <v>46.57277213852484</v>
      </c>
      <c r="CC45" s="8" cm="1">
        <f t="array" ref="CC45">W45*INDEX(prod_est,$G45+$H45,MATCH(CC$14,$BP$14:$DP$14,0))</f>
        <v>46.814419440809239</v>
      </c>
      <c r="CD45" s="8" cm="1">
        <f t="array" ref="CD45">X45*INDEX(prod_est,$G45+$H45,MATCH(CD$14,$BP$14:$DP$14,0))</f>
        <v>47.041922131929724</v>
      </c>
      <c r="CE45" s="8" cm="1">
        <f t="array" ref="CE45">Y45*INDEX(prod_est,$G45+$H45,MATCH(CE$14,$BP$14:$DP$14,0))</f>
        <v>47.254287178831973</v>
      </c>
      <c r="CF45" s="8" cm="1">
        <f t="array" ref="CF45">Z45*INDEX(prod_est,$G45+$H45,MATCH(CF$14,$BP$14:$DP$14,0))</f>
        <v>47.451322722610314</v>
      </c>
      <c r="CG45" s="8" cm="1">
        <f t="array" ref="CG45">AA45*INDEX(prod_est,$G45+$H45,MATCH(CG$14,$BP$14:$DP$14,0))</f>
        <v>47.631359996703551</v>
      </c>
      <c r="CH45" s="8" cm="1">
        <f t="array" ref="CH45">AB45*INDEX(prod_est,$G45+$H45,MATCH(CH$14,$BP$14:$DP$14,0))</f>
        <v>47.793107800532837</v>
      </c>
      <c r="CI45" s="8" cm="1">
        <f t="array" ref="CI45">AC45*INDEX(prod_est,$G45+$H45,MATCH(CI$14,$BP$14:$DP$14,0))</f>
        <v>47.934941843311528</v>
      </c>
      <c r="CJ45" s="8" cm="1">
        <f t="array" ref="CJ45">AD45*INDEX(prod_est,$G45+$H45,MATCH(CJ$14,$BP$14:$DP$14,0))</f>
        <v>48.056253551433784</v>
      </c>
      <c r="CK45" s="8" cm="1">
        <f t="array" ref="CK45">AE45*INDEX(prod_est,$G45+$H45,MATCH(CK$14,$BP$14:$DP$14,0))</f>
        <v>48.155499089278685</v>
      </c>
      <c r="CL45" s="8" cm="1">
        <f t="array" ref="CL45">AF45*INDEX(prod_est,$G45+$H45,MATCH(CL$14,$BP$14:$DP$14,0))</f>
        <v>48.231248867441401</v>
      </c>
      <c r="CM45" s="8" cm="1">
        <f t="array" ref="CM45">AG45*INDEX(prod_est,$G45+$H45,MATCH(CM$14,$BP$14:$DP$14,0))</f>
        <v>48.282741235986173</v>
      </c>
      <c r="CN45" s="8" cm="1">
        <f t="array" ref="CN45">AH45*INDEX(prod_est,$G45+$H45,MATCH(CN$14,$BP$14:$DP$14,0))</f>
        <v>48.309141735305992</v>
      </c>
      <c r="CO45" s="8" cm="1">
        <f t="array" ref="CO45">AI45*INDEX(prod_est,$G45+$H45,MATCH(CO$14,$BP$14:$DP$14,0))</f>
        <v>48.309745097175053</v>
      </c>
      <c r="CP45" s="8" cm="1">
        <f t="array" ref="CP45">AJ45*INDEX(prod_est,$G45+$H45,MATCH(CP$14,$BP$14:$DP$14,0))</f>
        <v>48.283497236725495</v>
      </c>
      <c r="CQ45" s="8" cm="1">
        <f t="array" ref="CQ45">AK45*INDEX(prod_est,$G45+$H45,MATCH(CQ$14,$BP$14:$DP$14,0))</f>
        <v>48.230464201445848</v>
      </c>
      <c r="CR45" s="8" cm="1">
        <f t="array" ref="CR45">AL45*INDEX(prod_est,$G45+$H45,MATCH(CR$14,$BP$14:$DP$14,0))</f>
        <v>48.149755363751659</v>
      </c>
      <c r="CS45" s="8" cm="1">
        <f t="array" ref="CS45">AM45*INDEX(prod_est,$G45+$H45,MATCH(CS$14,$BP$14:$DP$14,0))</f>
        <v>48.039819162041283</v>
      </c>
      <c r="CT45" s="8" cm="1">
        <f t="array" ref="CT45">AN45*INDEX(prod_est,$G45+$H45,MATCH(CT$14,$BP$14:$DP$14,0))</f>
        <v>47.901605151908633</v>
      </c>
      <c r="CU45" s="8" cm="1">
        <f t="array" ref="CU45">AO45*INDEX(prod_est,$G45+$H45,MATCH(CU$14,$BP$14:$DP$14,0))</f>
        <v>47.734919134280659</v>
      </c>
      <c r="CV45" s="8" cm="1">
        <f t="array" ref="CV45">AP45*INDEX(prod_est,$G45+$H45,MATCH(CV$14,$BP$14:$DP$14,0))</f>
        <v>47.540349245450713</v>
      </c>
      <c r="CW45" cm="1">
        <f t="array" ref="CW45">AQ45*INDEX(prod_est,$G45+$H45,MATCH(CW$14,$BP$14:$DP$14,0))</f>
        <v>46.835149275116287</v>
      </c>
      <c r="CX45" cm="1">
        <f t="array" ref="CX45">AR45*INDEX(prod_est,$G45+$H45,MATCH(CX$14,$BP$14:$DP$14,0))</f>
        <v>46.127246755936604</v>
      </c>
      <c r="CY45" cm="1">
        <f t="array" ref="CY45">AS45*INDEX(prod_est,$G45+$H45,MATCH(CY$14,$BP$14:$DP$14,0))</f>
        <v>45.416809480920136</v>
      </c>
      <c r="CZ45" cm="1">
        <f t="array" ref="CZ45">AT45*INDEX(prod_est,$G45+$H45,MATCH(CZ$14,$BP$14:$DP$14,0))</f>
        <v>44.704002156959206</v>
      </c>
      <c r="DA45" cm="1">
        <f t="array" ref="DA45">AU45*INDEX(prod_est,$G45+$H45,MATCH(DA$14,$BP$14:$DP$14,0))</f>
        <v>43.988986447607509</v>
      </c>
      <c r="DB45" cm="1">
        <f t="array" ref="DB45">AV45*INDEX(prod_est,$G45+$H45,MATCH(DB$14,$BP$14:$DP$14,0))</f>
        <v>43.271921015340453</v>
      </c>
      <c r="DC45" cm="1">
        <f t="array" ref="DC45">AW45*INDEX(prod_est,$G45+$H45,MATCH(DC$14,$BP$14:$DP$14,0))</f>
        <v>42.552961563304841</v>
      </c>
      <c r="DD45" cm="1">
        <f t="array" ref="DD45">AX45*INDEX(prod_est,$G45+$H45,MATCH(DD$14,$BP$14:$DP$14,0))</f>
        <v>41.832260876563588</v>
      </c>
      <c r="DE45" cm="1">
        <f t="array" ref="DE45">AY45*INDEX(prod_est,$G45+$H45,MATCH(DE$14,$BP$14:$DP$14,0))</f>
        <v>41.109968862840745</v>
      </c>
      <c r="DF45" cm="1">
        <f t="array" ref="DF45">AZ45*INDEX(prod_est,$G45+$H45,MATCH(DF$14,$BP$14:$DP$14,0))</f>
        <v>40.386232592771904</v>
      </c>
      <c r="DG45" cm="1">
        <f t="array" ref="DG45">BA45*INDEX(prod_est,$G45+$H45,MATCH(DG$14,$BP$14:$DP$14,0))</f>
        <v>39.661196339667498</v>
      </c>
      <c r="DH45" cm="1">
        <f t="array" ref="DH45">BB45*INDEX(prod_est,$G45+$H45,MATCH(DH$14,$BP$14:$DP$14,0))</f>
        <v>38.935001618791375</v>
      </c>
      <c r="DI45" cm="1">
        <f t="array" ref="DI45">BC45*INDEX(prod_est,$G45+$H45,MATCH(DI$14,$BP$14:$DP$14,0))</f>
        <v>38.207787226163049</v>
      </c>
      <c r="DJ45" cm="1">
        <f t="array" ref="DJ45">BD45*INDEX(prod_est,$G45+$H45,MATCH(DJ$14,$BP$14:$DP$14,0))</f>
        <v>37.479689276887044</v>
      </c>
      <c r="DK45" cm="1">
        <f t="array" ref="DK45">BE45*INDEX(prod_est,$G45+$H45,MATCH(DK$14,$BP$14:$DP$14,0))</f>
        <v>36.750841243014754</v>
      </c>
      <c r="DL45" cm="1">
        <f t="array" ref="DL45">BF45*INDEX(prod_est,$G45+$H45,MATCH(DL$14,$BP$14:$DP$14,0))</f>
        <v>36.021373990945619</v>
      </c>
      <c r="DM45" cm="1">
        <f t="array" ref="DM45">BG45*INDEX(prod_est,$G45+$H45,MATCH(DM$14,$BP$14:$DP$14,0))</f>
        <v>35.291415818370389</v>
      </c>
      <c r="DN45" cm="1">
        <f t="array" ref="DN45">BH45*INDEX(prod_est,$G45+$H45,MATCH(DN$14,$BP$14:$DP$14,0))</f>
        <v>34.561092490763514</v>
      </c>
      <c r="DO45" cm="1">
        <f t="array" ref="DO45">BI45*INDEX(prod_est,$G45+$H45,MATCH(DO$14,$BP$14:$DP$14,0))</f>
        <v>33.830527277428736</v>
      </c>
      <c r="DP45" cm="1">
        <f t="array" ref="DP45">BJ45*INDEX(prod_est,$G45+$H45,MATCH(DP$14,$BP$14:$DP$14,0))</f>
        <v>33.099840987103434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4.8946051955899055</v>
      </c>
      <c r="N47" s="42">
        <f t="shared" si="66"/>
        <v>4.8566690053617592</v>
      </c>
      <c r="O47" s="42">
        <f t="shared" si="66"/>
        <v>4.8190268438594295</v>
      </c>
      <c r="P47" s="42">
        <f t="shared" si="66"/>
        <v>4.781676432180074</v>
      </c>
      <c r="Q47" s="42">
        <f t="shared" si="66"/>
        <v>4.7446155090837507</v>
      </c>
      <c r="R47" s="42">
        <f t="shared" si="66"/>
        <v>4.7078418308565082</v>
      </c>
      <c r="S47" s="42">
        <f t="shared" si="66"/>
        <v>4.6713531711745579</v>
      </c>
      <c r="T47" s="42">
        <f t="shared" si="66"/>
        <v>4.6351473209694785</v>
      </c>
      <c r="U47" s="42">
        <f t="shared" si="66"/>
        <v>4.5992220882944901</v>
      </c>
      <c r="V47" s="42">
        <f t="shared" si="66"/>
        <v>4.563575298191739</v>
      </c>
      <c r="W47" s="42">
        <f t="shared" si="66"/>
        <v>4.5282047925606301</v>
      </c>
      <c r="X47" s="42">
        <f t="shared" si="66"/>
        <v>4.4931084300271706</v>
      </c>
      <c r="Y47" s="42">
        <f t="shared" si="66"/>
        <v>4.4582840858143271</v>
      </c>
      <c r="Z47" s="42">
        <f t="shared" si="66"/>
        <v>4.4237296516133924</v>
      </c>
      <c r="AA47" s="42">
        <f t="shared" si="66"/>
        <v>4.3894430354563427</v>
      </c>
      <c r="AB47" s="42">
        <f t="shared" si="66"/>
        <v>4.3554221615891882</v>
      </c>
      <c r="AC47" s="42">
        <f t="shared" si="66"/>
        <v>4.3216649703463075</v>
      </c>
      <c r="AD47" s="42">
        <f t="shared" si="66"/>
        <v>4.2881694180257472</v>
      </c>
      <c r="AE47" s="42">
        <f t="shared" si="66"/>
        <v>4.2549334767654976</v>
      </c>
      <c r="AF47" s="42">
        <f t="shared" si="66"/>
        <v>4.221955134420722</v>
      </c>
      <c r="AG47" s="42">
        <f t="shared" si="66"/>
        <v>4.189232394441941</v>
      </c>
      <c r="AH47" s="42">
        <f t="shared" si="66"/>
        <v>4.1567632757541562</v>
      </c>
      <c r="AI47" s="42">
        <f t="shared" si="66"/>
        <v>4.1245458126369146</v>
      </c>
      <c r="AJ47" s="42">
        <f t="shared" si="66"/>
        <v>4.0925780546053012</v>
      </c>
      <c r="AK47" s="42">
        <f t="shared" si="66"/>
        <v>4.0608580662918561</v>
      </c>
      <c r="AL47" s="42">
        <f t="shared" si="66"/>
        <v>4.0293839273294019</v>
      </c>
      <c r="AM47" s="42">
        <f t="shared" si="66"/>
        <v>3.9981537322347851</v>
      </c>
      <c r="AN47" s="42">
        <f t="shared" si="66"/>
        <v>3.9671655902935128</v>
      </c>
      <c r="AO47" s="42">
        <f t="shared" ref="AO47:BJ47" si="67">SUM(AO15:AO46)*1000</f>
        <v>3.9364176254452903</v>
      </c>
      <c r="AP47">
        <f t="shared" si="67"/>
        <v>3.9059079761704383</v>
      </c>
      <c r="AQ47">
        <f t="shared" si="67"/>
        <v>3.8756347953771972</v>
      </c>
      <c r="AR47">
        <f t="shared" si="67"/>
        <v>3.845596250289899</v>
      </c>
      <c r="AS47">
        <f t="shared" si="67"/>
        <v>3.815790522338014</v>
      </c>
      <c r="AT47">
        <f t="shared" si="67"/>
        <v>3.7862158070460428</v>
      </c>
      <c r="AU47">
        <f t="shared" si="67"/>
        <v>3.7568703139242841</v>
      </c>
      <c r="AV47">
        <f t="shared" si="67"/>
        <v>3.7277522663604241</v>
      </c>
      <c r="AW47">
        <f t="shared" si="67"/>
        <v>3.6988599015119852</v>
      </c>
      <c r="AX47">
        <f t="shared" si="67"/>
        <v>3.6701914701995997</v>
      </c>
      <c r="AY47">
        <f t="shared" si="67"/>
        <v>3.6417452368011101</v>
      </c>
      <c r="AZ47">
        <f t="shared" si="67"/>
        <v>3.6135194791464968</v>
      </c>
      <c r="BA47">
        <f t="shared" si="67"/>
        <v>3.5855124884136131</v>
      </c>
      <c r="BB47">
        <f t="shared" si="67"/>
        <v>3.5577225690247305</v>
      </c>
      <c r="BC47">
        <f t="shared" si="67"/>
        <v>3.5301480385438877</v>
      </c>
      <c r="BD47">
        <f t="shared" si="67"/>
        <v>3.5027872275750309</v>
      </c>
      <c r="BE47">
        <f t="shared" si="67"/>
        <v>3.4756384796609541</v>
      </c>
      <c r="BF47">
        <f t="shared" si="67"/>
        <v>3.4487001511830044</v>
      </c>
      <c r="BG47">
        <f t="shared" si="67"/>
        <v>3.421970611261584</v>
      </c>
      <c r="BH47">
        <f t="shared" si="67"/>
        <v>3.395448241657411</v>
      </c>
      <c r="BI47">
        <f t="shared" si="67"/>
        <v>3.3691314366735488</v>
      </c>
      <c r="BJ47">
        <f t="shared" si="67"/>
        <v>3.3430186030581979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7.2270420366855728</v>
      </c>
      <c r="BT58" s="65">
        <f t="shared" si="75"/>
        <v>7.3493618982599846</v>
      </c>
      <c r="BU58" s="65">
        <f t="shared" si="75"/>
        <v>7.4699099652899648</v>
      </c>
      <c r="BV58" s="65">
        <f t="shared" si="75"/>
        <v>7.5886363191433057</v>
      </c>
      <c r="BW58" s="65">
        <f t="shared" si="75"/>
        <v>7.7053829905223674</v>
      </c>
      <c r="BX58" s="65">
        <f t="shared" si="75"/>
        <v>7.8203181253026877</v>
      </c>
      <c r="BY58" s="65">
        <f t="shared" si="75"/>
        <v>7.9335573957847156</v>
      </c>
      <c r="BZ58" s="65">
        <f t="shared" si="75"/>
        <v>7.9824561405924248</v>
      </c>
      <c r="CA58" s="65">
        <f t="shared" si="75"/>
        <v>8.0289789400971383</v>
      </c>
      <c r="CB58" s="65">
        <f t="shared" si="75"/>
        <v>8.0631058186376485</v>
      </c>
      <c r="CC58" s="65">
        <f t="shared" si="75"/>
        <v>8.0846543030773841</v>
      </c>
      <c r="CD58" s="65">
        <f t="shared" si="75"/>
        <v>8.0933636061881256</v>
      </c>
      <c r="CE58" s="65">
        <f t="shared" si="75"/>
        <v>8.0889434380743612</v>
      </c>
      <c r="CF58" s="65">
        <f t="shared" si="75"/>
        <v>8.0712624778373439</v>
      </c>
      <c r="CG58" s="65">
        <f t="shared" si="75"/>
        <v>8.0399607872620411</v>
      </c>
      <c r="CH58" s="65">
        <f t="shared" si="75"/>
        <v>7.994771641278092</v>
      </c>
      <c r="CI58" s="65">
        <f t="shared" si="75"/>
        <v>7.9354042256163417</v>
      </c>
      <c r="CJ58" s="65">
        <f t="shared" si="75"/>
        <v>7.8617703408329458</v>
      </c>
      <c r="CK58" s="65">
        <f t="shared" si="75"/>
        <v>7.7736619741417474</v>
      </c>
      <c r="CL58" s="65">
        <f t="shared" si="75"/>
        <v>7.670930682953145</v>
      </c>
      <c r="CM58" s="65">
        <f t="shared" si="75"/>
        <v>7.5535760771265759</v>
      </c>
      <c r="CN58" s="65">
        <f t="shared" si="75"/>
        <v>7.4216257095055509</v>
      </c>
      <c r="CO58" s="65">
        <f t="shared" si="75"/>
        <v>7.2751682508286706</v>
      </c>
      <c r="CP58" s="65">
        <f t="shared" si="75"/>
        <v>7.114282766738671</v>
      </c>
      <c r="CQ58" s="65">
        <f t="shared" si="75"/>
        <v>6.9392576406369315</v>
      </c>
      <c r="CR58" s="65">
        <f t="shared" si="75"/>
        <v>6.7502810722729221</v>
      </c>
      <c r="CS58" s="65">
        <f t="shared" si="75"/>
        <v>6.5474998986332924</v>
      </c>
      <c r="CT58" s="65">
        <f t="shared" si="75"/>
        <v>6.3418325082318185</v>
      </c>
      <c r="CU58" s="65">
        <f t="shared" si="75"/>
        <v>6.1335848221927849</v>
      </c>
      <c r="CV58" s="69">
        <f t="shared" ref="CV58:DP58" si="76">CV$49*CV15</f>
        <v>5.9231632643574255</v>
      </c>
      <c r="CW58" s="65">
        <f t="shared" si="76"/>
        <v>5.6526304668711749</v>
      </c>
      <c r="CX58" s="65">
        <f t="shared" si="76"/>
        <v>5.3872829912520661</v>
      </c>
      <c r="CY58" s="65">
        <f t="shared" si="76"/>
        <v>5.1271714020101617</v>
      </c>
      <c r="CZ58" s="65">
        <f t="shared" si="76"/>
        <v>4.8723433095358697</v>
      </c>
      <c r="DA58" s="65">
        <f t="shared" si="76"/>
        <v>4.6228434347790781</v>
      </c>
      <c r="DB58" s="65">
        <f t="shared" si="76"/>
        <v>4.3787136728749028</v>
      </c>
      <c r="DC58" s="65">
        <f t="shared" si="76"/>
        <v>4.1399931557307861</v>
      </c>
      <c r="DD58" s="65">
        <f t="shared" si="76"/>
        <v>3.9067183135894168</v>
      </c>
      <c r="DE58" s="65">
        <f t="shared" si="76"/>
        <v>3.6789229355817472</v>
      </c>
      <c r="DF58" s="65">
        <f t="shared" si="76"/>
        <v>3.4566382292841724</v>
      </c>
      <c r="DG58" s="65">
        <f t="shared" si="76"/>
        <v>3.2398928792939832</v>
      </c>
      <c r="DH58" s="65">
        <f t="shared" si="76"/>
        <v>3.028713104836589</v>
      </c>
      <c r="DI58" s="65">
        <f t="shared" si="76"/>
        <v>2.8231227164183617</v>
      </c>
      <c r="DJ58" s="65">
        <f t="shared" si="76"/>
        <v>2.623143171538342</v>
      </c>
      <c r="DK58" s="65">
        <f t="shared" si="76"/>
        <v>2.4287936294720773</v>
      </c>
      <c r="DL58" s="65">
        <f t="shared" si="76"/>
        <v>2.240091005140783</v>
      </c>
      <c r="DM58" s="65">
        <f t="shared" si="76"/>
        <v>2.0570500220785592</v>
      </c>
      <c r="DN58" s="65">
        <f t="shared" si="76"/>
        <v>1.879683264510551</v>
      </c>
      <c r="DO58" s="65">
        <f t="shared" si="76"/>
        <v>1.7080012285545705</v>
      </c>
      <c r="DP58" s="65">
        <f t="shared" si="76"/>
        <v>1.5420123725586306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0.29839467911900569</v>
      </c>
      <c r="BT69" s="65">
        <f t="shared" si="97"/>
        <v>0.3034450988701432</v>
      </c>
      <c r="BU69" s="65">
        <f t="shared" si="97"/>
        <v>0.30842236364835168</v>
      </c>
      <c r="BV69" s="65">
        <f t="shared" si="97"/>
        <v>0.31332441238159592</v>
      </c>
      <c r="BW69" s="65">
        <f t="shared" si="97"/>
        <v>0.31814472273367794</v>
      </c>
      <c r="BX69" s="65">
        <f t="shared" si="97"/>
        <v>0.32289023721777549</v>
      </c>
      <c r="BY69" s="65">
        <f t="shared" si="97"/>
        <v>0.3275657317849347</v>
      </c>
      <c r="BZ69" s="65">
        <f t="shared" si="97"/>
        <v>0.32958469406468233</v>
      </c>
      <c r="CA69" s="65">
        <f t="shared" si="97"/>
        <v>0.33150555681315658</v>
      </c>
      <c r="CB69" s="65">
        <f t="shared" si="97"/>
        <v>0.33291460894260833</v>
      </c>
      <c r="CC69" s="65">
        <f t="shared" si="97"/>
        <v>0.33380431638685126</v>
      </c>
      <c r="CD69" s="65">
        <f t="shared" si="97"/>
        <v>0.33416391159798858</v>
      </c>
      <c r="CE69" s="65">
        <f t="shared" si="97"/>
        <v>0.33398140890335026</v>
      </c>
      <c r="CF69" s="65">
        <f t="shared" si="97"/>
        <v>0.33325138624267397</v>
      </c>
      <c r="CG69" s="65">
        <f t="shared" si="97"/>
        <v>0.33195898225945553</v>
      </c>
      <c r="CH69" s="65">
        <f t="shared" si="97"/>
        <v>0.33009318424041895</v>
      </c>
      <c r="CI69" s="65">
        <f t="shared" si="97"/>
        <v>0.3276419848622239</v>
      </c>
      <c r="CJ69" s="65">
        <f t="shared" si="97"/>
        <v>0.32460174249049084</v>
      </c>
      <c r="CK69" s="65">
        <f t="shared" si="97"/>
        <v>0.32096386856184034</v>
      </c>
      <c r="CL69" s="65">
        <f t="shared" si="97"/>
        <v>0.31672223408481676</v>
      </c>
      <c r="CM69" s="65">
        <f t="shared" si="97"/>
        <v>0.31187682295105007</v>
      </c>
      <c r="CN69" s="65">
        <f t="shared" si="97"/>
        <v>0.30642877277975655</v>
      </c>
      <c r="CO69" s="65">
        <f t="shared" si="97"/>
        <v>0.30038174466443157</v>
      </c>
      <c r="CP69" s="65">
        <f t="shared" si="97"/>
        <v>0.29373900311730217</v>
      </c>
      <c r="CQ69" s="65">
        <f t="shared" si="97"/>
        <v>0.28651245509450368</v>
      </c>
      <c r="CR69" s="65">
        <f t="shared" si="97"/>
        <v>0.27870987110623463</v>
      </c>
      <c r="CS69" s="65">
        <f t="shared" si="97"/>
        <v>0.27033731385080151</v>
      </c>
      <c r="CT69" s="65">
        <f t="shared" si="97"/>
        <v>0.26184558865360913</v>
      </c>
      <c r="CU69" s="65">
        <f t="shared" si="97"/>
        <v>0.25324732657938009</v>
      </c>
      <c r="CV69" s="69">
        <f t="shared" si="97"/>
        <v>0.24455930831253198</v>
      </c>
      <c r="CW69" s="65">
        <f t="shared" ref="CW69:DP69" si="98">CW$49*CW26</f>
        <v>0.2333893791925267</v>
      </c>
      <c r="CX69" s="65">
        <f t="shared" si="98"/>
        <v>0.22243354491890807</v>
      </c>
      <c r="CY69" s="65">
        <f t="shared" si="98"/>
        <v>0.21169389323112453</v>
      </c>
      <c r="CZ69" s="65">
        <f t="shared" si="98"/>
        <v>0.20117238989706518</v>
      </c>
      <c r="DA69" s="65">
        <f t="shared" si="98"/>
        <v>0.19087088138357267</v>
      </c>
      <c r="DB69" s="65">
        <f t="shared" si="98"/>
        <v>0.18079109748346348</v>
      </c>
      <c r="DC69" s="65">
        <f t="shared" si="98"/>
        <v>0.17093465389966353</v>
      </c>
      <c r="DD69" s="65">
        <f t="shared" si="98"/>
        <v>0.16130305478705703</v>
      </c>
      <c r="DE69" s="65">
        <f t="shared" si="98"/>
        <v>0.15189769525263752</v>
      </c>
      <c r="DF69" s="65">
        <f t="shared" si="98"/>
        <v>0.14271986381454249</v>
      </c>
      <c r="DG69" s="65">
        <f t="shared" si="98"/>
        <v>0.13377074482055357</v>
      </c>
      <c r="DH69" s="65">
        <f t="shared" si="98"/>
        <v>0.12505142082662016</v>
      </c>
      <c r="DI69" s="65">
        <f t="shared" si="98"/>
        <v>0.11656287493597756</v>
      </c>
      <c r="DJ69" s="65">
        <f t="shared" si="98"/>
        <v>0.10830599309940735</v>
      </c>
      <c r="DK69" s="65">
        <f t="shared" si="98"/>
        <v>0.1002815663771871</v>
      </c>
      <c r="DL69" s="65">
        <f t="shared" si="98"/>
        <v>9.2490293163274201E-2</v>
      </c>
      <c r="DM69" s="65">
        <f t="shared" si="98"/>
        <v>8.4932781372249883E-2</v>
      </c>
      <c r="DN69" s="65">
        <f t="shared" si="98"/>
        <v>7.7609550589555196E-2</v>
      </c>
      <c r="DO69" s="65">
        <f t="shared" si="98"/>
        <v>7.0521034185535944E-2</v>
      </c>
      <c r="DP69" s="65">
        <f t="shared" si="98"/>
        <v>6.3667581393810582E-2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0.80455953708540651</v>
      </c>
      <c r="BT70" s="65">
        <f t="shared" si="99"/>
        <v>0.81817694939670871</v>
      </c>
      <c r="BU70" s="65">
        <f t="shared" si="99"/>
        <v>0.83159711445370643</v>
      </c>
      <c r="BV70" s="65">
        <f t="shared" si="99"/>
        <v>0.84481447500193563</v>
      </c>
      <c r="BW70" s="65">
        <f t="shared" si="99"/>
        <v>0.85781144491081385</v>
      </c>
      <c r="BX70" s="65">
        <f t="shared" si="99"/>
        <v>0.87060674323124698</v>
      </c>
      <c r="BY70" s="65">
        <f t="shared" si="99"/>
        <v>0.88321324732745021</v>
      </c>
      <c r="BZ70" s="65">
        <f t="shared" si="99"/>
        <v>0.88865696154508478</v>
      </c>
      <c r="CA70" s="65">
        <f t="shared" si="99"/>
        <v>0.89383617066597087</v>
      </c>
      <c r="CB70" s="65">
        <f t="shared" si="99"/>
        <v>0.89763538830734446</v>
      </c>
      <c r="CC70" s="65">
        <f t="shared" si="99"/>
        <v>0.90003430041795907</v>
      </c>
      <c r="CD70" s="65">
        <f t="shared" si="99"/>
        <v>0.90100387453189756</v>
      </c>
      <c r="CE70" s="65">
        <f t="shared" si="99"/>
        <v>0.90051179376172907</v>
      </c>
      <c r="CF70" s="65">
        <f t="shared" si="99"/>
        <v>0.89854343864336816</v>
      </c>
      <c r="CG70" s="65">
        <f t="shared" si="99"/>
        <v>0.89505873860268526</v>
      </c>
      <c r="CH70" s="65">
        <f t="shared" si="99"/>
        <v>0.89002800013602412</v>
      </c>
      <c r="CI70" s="65">
        <f t="shared" si="99"/>
        <v>0.88341884797939974</v>
      </c>
      <c r="CJ70" s="65">
        <f t="shared" si="99"/>
        <v>0.8752214632188845</v>
      </c>
      <c r="CK70" s="65">
        <f t="shared" si="99"/>
        <v>0.86541268856964615</v>
      </c>
      <c r="CL70" s="65">
        <f t="shared" si="99"/>
        <v>0.85397599847384653</v>
      </c>
      <c r="CM70" s="65">
        <f t="shared" si="99"/>
        <v>0.8409113494985978</v>
      </c>
      <c r="CN70" s="65">
        <f t="shared" si="99"/>
        <v>0.82622180899882958</v>
      </c>
      <c r="CO70" s="65">
        <f t="shared" si="99"/>
        <v>0.80991724835595047</v>
      </c>
      <c r="CP70" s="65">
        <f t="shared" si="99"/>
        <v>0.79200646965200128</v>
      </c>
      <c r="CQ70" s="65">
        <f t="shared" si="99"/>
        <v>0.7725215775315577</v>
      </c>
      <c r="CR70" s="65">
        <f t="shared" si="99"/>
        <v>0.75148352356824277</v>
      </c>
      <c r="CS70" s="65">
        <f t="shared" si="99"/>
        <v>0.72890865457412823</v>
      </c>
      <c r="CT70" s="65">
        <f t="shared" si="99"/>
        <v>0.70601247387184163</v>
      </c>
      <c r="CU70" s="65">
        <f t="shared" si="99"/>
        <v>0.68282903851500076</v>
      </c>
      <c r="CV70" s="69">
        <f t="shared" si="99"/>
        <v>0.6594035941484907</v>
      </c>
      <c r="CW70" s="65">
        <f t="shared" ref="CW70:DP70" si="100">CW$49*CW27</f>
        <v>0.62928619048498868</v>
      </c>
      <c r="CX70" s="65">
        <f t="shared" si="100"/>
        <v>0.59974604929483155</v>
      </c>
      <c r="CY70" s="65">
        <f t="shared" si="100"/>
        <v>0.57078879973564778</v>
      </c>
      <c r="CZ70" s="65">
        <f t="shared" si="100"/>
        <v>0.54241974209398225</v>
      </c>
      <c r="DA70" s="65">
        <f t="shared" si="100"/>
        <v>0.5146438549857828</v>
      </c>
      <c r="DB70" s="65">
        <f t="shared" si="100"/>
        <v>0.48746580243961646</v>
      </c>
      <c r="DC70" s="65">
        <f t="shared" si="100"/>
        <v>0.46088994086425694</v>
      </c>
      <c r="DD70" s="65">
        <f t="shared" si="100"/>
        <v>0.43492032590225432</v>
      </c>
      <c r="DE70" s="65">
        <f t="shared" si="100"/>
        <v>0.40956071917107517</v>
      </c>
      <c r="DF70" s="65">
        <f t="shared" si="100"/>
        <v>0.38481459489338093</v>
      </c>
      <c r="DG70" s="65">
        <f t="shared" si="100"/>
        <v>0.36068514641801319</v>
      </c>
      <c r="DH70" s="65">
        <f t="shared" si="100"/>
        <v>0.33717529263319101</v>
      </c>
      <c r="DI70" s="65">
        <f t="shared" si="100"/>
        <v>0.31428768427345916</v>
      </c>
      <c r="DJ70" s="65">
        <f t="shared" si="100"/>
        <v>0.29202471012186448</v>
      </c>
      <c r="DK70" s="65">
        <f t="shared" si="100"/>
        <v>0.27038850310883511</v>
      </c>
      <c r="DL70" s="65">
        <f t="shared" si="100"/>
        <v>0.24938094630923255</v>
      </c>
      <c r="DM70" s="65">
        <f t="shared" si="100"/>
        <v>0.22900367883899378</v>
      </c>
      <c r="DN70" s="65">
        <f t="shared" si="100"/>
        <v>0.2092581016527981</v>
      </c>
      <c r="DO70" s="65">
        <f t="shared" si="100"/>
        <v>0.19014538324415139</v>
      </c>
      <c r="DP70" s="65">
        <f t="shared" si="100"/>
        <v>0.17166646524927603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0.14199095303767342</v>
      </c>
      <c r="BT71" s="65">
        <f t="shared" si="101"/>
        <v>0.14439419265247336</v>
      </c>
      <c r="BU71" s="65">
        <f t="shared" si="101"/>
        <v>0.14676262151141026</v>
      </c>
      <c r="BV71" s="65">
        <f t="shared" si="101"/>
        <v>0.1490952588544269</v>
      </c>
      <c r="BW71" s="65">
        <f t="shared" si="101"/>
        <v>0.15138900103123201</v>
      </c>
      <c r="BX71" s="65">
        <f t="shared" si="101"/>
        <v>0.15364715163311443</v>
      </c>
      <c r="BY71" s="65">
        <f t="shared" si="101"/>
        <v>0.15587198329389829</v>
      </c>
      <c r="BZ71" s="65">
        <f t="shared" si="101"/>
        <v>0.156832705445831</v>
      </c>
      <c r="CA71" s="65">
        <f t="shared" si="101"/>
        <v>0.1577467469867716</v>
      </c>
      <c r="CB71" s="65">
        <f t="shared" si="101"/>
        <v>0.15841724371054472</v>
      </c>
      <c r="CC71" s="65">
        <f t="shared" si="101"/>
        <v>0.15884061053566959</v>
      </c>
      <c r="CD71" s="65">
        <f t="shared" si="101"/>
        <v>0.15901172373007347</v>
      </c>
      <c r="CE71" s="65">
        <f t="shared" si="101"/>
        <v>0.15892487991764309</v>
      </c>
      <c r="CF71" s="65">
        <f t="shared" si="101"/>
        <v>0.15857749901381943</v>
      </c>
      <c r="CG71" s="65">
        <f t="shared" si="101"/>
        <v>0.15796250924983074</v>
      </c>
      <c r="CH71" s="65">
        <f t="shared" si="101"/>
        <v>0.15707467023178595</v>
      </c>
      <c r="CI71" s="65">
        <f t="shared" si="101"/>
        <v>0.15590826828111159</v>
      </c>
      <c r="CJ71" s="65">
        <f t="shared" si="101"/>
        <v>0.15446157052797999</v>
      </c>
      <c r="CK71" s="65">
        <f t="shared" si="101"/>
        <v>0.15273049010896894</v>
      </c>
      <c r="CL71" s="65">
        <f t="shared" si="101"/>
        <v>0.15071211054667843</v>
      </c>
      <c r="CM71" s="65">
        <f t="shared" si="101"/>
        <v>0.14840642417594896</v>
      </c>
      <c r="CN71" s="65">
        <f t="shared" si="101"/>
        <v>0.14581397233229357</v>
      </c>
      <c r="CO71" s="65">
        <f t="shared" si="101"/>
        <v>0.14293649714515005</v>
      </c>
      <c r="CP71" s="65">
        <f t="shared" si="101"/>
        <v>0.13977555203096562</v>
      </c>
      <c r="CQ71" s="65">
        <f t="shared" si="101"/>
        <v>0.13633680290863143</v>
      </c>
      <c r="CR71" s="65">
        <f t="shared" si="101"/>
        <v>0.13262394737138858</v>
      </c>
      <c r="CS71" s="65">
        <f t="shared" si="101"/>
        <v>0.12863987035107646</v>
      </c>
      <c r="CT71" s="65">
        <f t="shared" si="101"/>
        <v>0.12459908732758797</v>
      </c>
      <c r="CU71" s="65">
        <f t="shared" si="101"/>
        <v>0.12050760878650929</v>
      </c>
      <c r="CV71" s="69">
        <f t="shared" si="101"/>
        <v>0.11637341980780271</v>
      </c>
      <c r="CW71" s="65">
        <f t="shared" ref="CW71:DP71" si="102">CW$49*CW28</f>
        <v>0.11105821483901616</v>
      </c>
      <c r="CX71" s="65">
        <f t="shared" si="102"/>
        <v>0.10584488679165674</v>
      </c>
      <c r="CY71" s="65">
        <f t="shared" si="102"/>
        <v>0.10073442911545648</v>
      </c>
      <c r="CZ71" s="65">
        <f t="shared" si="102"/>
        <v>9.5727777220044066E-2</v>
      </c>
      <c r="DA71" s="65">
        <f t="shared" si="102"/>
        <v>9.0825809745707337E-2</v>
      </c>
      <c r="DB71" s="65">
        <f t="shared" si="102"/>
        <v>8.602934981345936E-2</v>
      </c>
      <c r="DC71" s="65">
        <f t="shared" si="102"/>
        <v>8.1339166254698073E-2</v>
      </c>
      <c r="DD71" s="65">
        <f t="shared" si="102"/>
        <v>7.675597482074363E-2</v>
      </c>
      <c r="DE71" s="65">
        <f t="shared" si="102"/>
        <v>7.2280439372534172E-2</v>
      </c>
      <c r="DF71" s="65">
        <f t="shared" si="102"/>
        <v>6.7913173050756018E-2</v>
      </c>
      <c r="DG71" s="65">
        <f t="shared" si="102"/>
        <v>6.3654739426685758E-2</v>
      </c>
      <c r="DH71" s="65">
        <f t="shared" si="102"/>
        <v>5.9505653634009489E-2</v>
      </c>
      <c r="DI71" s="65">
        <f t="shared" si="102"/>
        <v>5.5466383481891007E-2</v>
      </c>
      <c r="DJ71" s="65">
        <f t="shared" si="102"/>
        <v>5.1537350549549471E-2</v>
      </c>
      <c r="DK71" s="65">
        <f t="shared" si="102"/>
        <v>4.7718931262606991E-2</v>
      </c>
      <c r="DL71" s="65">
        <f t="shared" si="102"/>
        <v>4.4011457951465348E-2</v>
      </c>
      <c r="DM71" s="65">
        <f t="shared" si="102"/>
        <v>4.0415219891962201E-2</v>
      </c>
      <c r="DN71" s="65">
        <f t="shared" si="102"/>
        <v>3.6930464328559738E-2</v>
      </c>
      <c r="DO71" s="65">
        <f t="shared" si="102"/>
        <v>3.3557397480311883E-2</v>
      </c>
      <c r="DP71" s="65">
        <f t="shared" si="102"/>
        <v>3.0296185529854535E-2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104.29765505207237</v>
      </c>
      <c r="BT74" s="65">
        <f t="shared" si="107"/>
        <v>106.06292425401493</v>
      </c>
      <c r="BU74" s="65">
        <f t="shared" si="107"/>
        <v>107.80262365640739</v>
      </c>
      <c r="BV74" s="65">
        <f t="shared" si="107"/>
        <v>109.5160328543792</v>
      </c>
      <c r="BW74" s="65">
        <f t="shared" si="107"/>
        <v>111.20087210094256</v>
      </c>
      <c r="BX74" s="65">
        <f t="shared" si="107"/>
        <v>112.85956800721112</v>
      </c>
      <c r="BY74" s="65">
        <f t="shared" si="107"/>
        <v>114.49378990755854</v>
      </c>
      <c r="BZ74" s="65">
        <f t="shared" si="107"/>
        <v>115.19947618868783</v>
      </c>
      <c r="CA74" s="65">
        <f t="shared" si="107"/>
        <v>115.87087381861286</v>
      </c>
      <c r="CB74" s="65">
        <f t="shared" si="107"/>
        <v>116.36337868961743</v>
      </c>
      <c r="CC74" s="65">
        <f t="shared" si="107"/>
        <v>116.67435742553485</v>
      </c>
      <c r="CD74" s="65">
        <f t="shared" si="107"/>
        <v>116.80004645390596</v>
      </c>
      <c r="CE74" s="65">
        <f t="shared" si="107"/>
        <v>116.73625643208769</v>
      </c>
      <c r="CF74" s="65">
        <f t="shared" si="107"/>
        <v>116.48109219166554</v>
      </c>
      <c r="CG74" s="65">
        <f t="shared" si="107"/>
        <v>116.02935925451122</v>
      </c>
      <c r="CH74" s="65">
        <f t="shared" si="107"/>
        <v>115.37720835570548</v>
      </c>
      <c r="CI74" s="65">
        <f t="shared" si="107"/>
        <v>114.52044258506358</v>
      </c>
      <c r="CJ74" s="65">
        <f t="shared" si="107"/>
        <v>113.45778908501491</v>
      </c>
      <c r="CK74" s="65">
        <f t="shared" si="107"/>
        <v>112.18624590182699</v>
      </c>
      <c r="CL74" s="65">
        <f t="shared" si="107"/>
        <v>110.70367077398716</v>
      </c>
      <c r="CM74" s="65">
        <f t="shared" si="107"/>
        <v>109.01005807114966</v>
      </c>
      <c r="CN74" s="65">
        <f t="shared" si="107"/>
        <v>107.10580542445506</v>
      </c>
      <c r="CO74" s="65">
        <f t="shared" si="107"/>
        <v>104.99219249300323</v>
      </c>
      <c r="CP74" s="65">
        <f t="shared" si="107"/>
        <v>102.67036031915855</v>
      </c>
      <c r="CQ74" s="65">
        <f t="shared" si="107"/>
        <v>100.14447073183625</v>
      </c>
      <c r="CR74" s="65">
        <f t="shared" si="107"/>
        <v>97.417239751290708</v>
      </c>
      <c r="CS74" s="65">
        <f t="shared" si="107"/>
        <v>94.490786467642749</v>
      </c>
      <c r="CT74" s="65">
        <f t="shared" si="107"/>
        <v>91.522680508016904</v>
      </c>
      <c r="CU74" s="65">
        <f t="shared" si="107"/>
        <v>88.517336798427479</v>
      </c>
      <c r="CV74" s="69">
        <f t="shared" si="107"/>
        <v>85.480620678162992</v>
      </c>
      <c r="CW74" s="65">
        <f t="shared" ref="CW74:DP74" si="108">CW$49*CW31</f>
        <v>81.576404229820156</v>
      </c>
      <c r="CX74" s="65">
        <f t="shared" si="108"/>
        <v>77.747020182989246</v>
      </c>
      <c r="CY74" s="65">
        <f t="shared" si="108"/>
        <v>73.993198263580524</v>
      </c>
      <c r="CZ74" s="65">
        <f t="shared" si="108"/>
        <v>70.315625564882026</v>
      </c>
      <c r="DA74" s="65">
        <f t="shared" si="108"/>
        <v>66.714947480981863</v>
      </c>
      <c r="DB74" s="65">
        <f t="shared" si="108"/>
        <v>63.191768624988434</v>
      </c>
      <c r="DC74" s="65">
        <f t="shared" si="108"/>
        <v>59.746653732261443</v>
      </c>
      <c r="DD74" s="65">
        <f t="shared" si="108"/>
        <v>56.380128548862167</v>
      </c>
      <c r="DE74" s="65">
        <f t="shared" si="108"/>
        <v>53.092680705429331</v>
      </c>
      <c r="DF74" s="65">
        <f t="shared" si="108"/>
        <v>49.884760576683533</v>
      </c>
      <c r="DG74" s="65">
        <f t="shared" si="108"/>
        <v>46.75678212676366</v>
      </c>
      <c r="DH74" s="65">
        <f t="shared" si="108"/>
        <v>43.709123740590364</v>
      </c>
      <c r="DI74" s="65">
        <f t="shared" si="108"/>
        <v>40.742129041456202</v>
      </c>
      <c r="DJ74" s="65">
        <f t="shared" si="108"/>
        <v>37.856107695033778</v>
      </c>
      <c r="DK74" s="65">
        <f t="shared" si="108"/>
        <v>35.05133619999323</v>
      </c>
      <c r="DL74" s="65">
        <f t="shared" si="108"/>
        <v>32.328058665419448</v>
      </c>
      <c r="DM74" s="65">
        <f t="shared" si="108"/>
        <v>29.686487575212901</v>
      </c>
      <c r="DN74" s="65">
        <f t="shared" si="108"/>
        <v>27.126804539659869</v>
      </c>
      <c r="DO74" s="65">
        <f t="shared" si="108"/>
        <v>24.649161034352918</v>
      </c>
      <c r="DP74" s="65">
        <f t="shared" si="108"/>
        <v>22.253679126641149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48.357535007622921</v>
      </c>
      <c r="BT75" s="65">
        <f t="shared" si="109"/>
        <v>49.176000841664894</v>
      </c>
      <c r="BU75" s="65">
        <f t="shared" si="109"/>
        <v>49.982611255982754</v>
      </c>
      <c r="BV75" s="65">
        <f t="shared" si="109"/>
        <v>50.777032235360842</v>
      </c>
      <c r="BW75" s="65">
        <f t="shared" si="109"/>
        <v>51.558206776698583</v>
      </c>
      <c r="BX75" s="65">
        <f t="shared" si="109"/>
        <v>52.327259976546046</v>
      </c>
      <c r="BY75" s="65">
        <f t="shared" si="109"/>
        <v>53.084965820621044</v>
      </c>
      <c r="BZ75" s="65">
        <f t="shared" si="109"/>
        <v>53.412156772585135</v>
      </c>
      <c r="CA75" s="65">
        <f t="shared" si="109"/>
        <v>53.723449815337865</v>
      </c>
      <c r="CB75" s="65">
        <f t="shared" si="109"/>
        <v>53.951799355211378</v>
      </c>
      <c r="CC75" s="65">
        <f t="shared" si="109"/>
        <v>54.095984429183027</v>
      </c>
      <c r="CD75" s="65">
        <f t="shared" si="109"/>
        <v>54.154260059507557</v>
      </c>
      <c r="CE75" s="65">
        <f t="shared" si="109"/>
        <v>54.124683860390959</v>
      </c>
      <c r="CF75" s="65">
        <f t="shared" si="109"/>
        <v>54.006377138319912</v>
      </c>
      <c r="CG75" s="65">
        <f t="shared" si="109"/>
        <v>53.79693147713386</v>
      </c>
      <c r="CH75" s="65">
        <f t="shared" si="109"/>
        <v>53.494562167838204</v>
      </c>
      <c r="CI75" s="65">
        <f t="shared" si="109"/>
        <v>53.097323315953538</v>
      </c>
      <c r="CJ75" s="65">
        <f t="shared" si="109"/>
        <v>52.604624761955172</v>
      </c>
      <c r="CK75" s="65">
        <f t="shared" si="109"/>
        <v>52.015074652089183</v>
      </c>
      <c r="CL75" s="65">
        <f t="shared" si="109"/>
        <v>51.32767972829965</v>
      </c>
      <c r="CM75" s="65">
        <f t="shared" si="109"/>
        <v>50.542437380080692</v>
      </c>
      <c r="CN75" s="65">
        <f t="shared" si="109"/>
        <v>49.659531968833264</v>
      </c>
      <c r="CO75" s="65">
        <f t="shared" si="109"/>
        <v>48.679556807606332</v>
      </c>
      <c r="CP75" s="65">
        <f t="shared" si="109"/>
        <v>47.603040939896147</v>
      </c>
      <c r="CQ75" s="65">
        <f t="shared" si="109"/>
        <v>46.431913994775996</v>
      </c>
      <c r="CR75" s="65">
        <f t="shared" si="109"/>
        <v>45.167435253142159</v>
      </c>
      <c r="CS75" s="65">
        <f t="shared" si="109"/>
        <v>43.810587229650878</v>
      </c>
      <c r="CT75" s="65">
        <f t="shared" si="109"/>
        <v>42.434426971999059</v>
      </c>
      <c r="CU75" s="65">
        <f t="shared" si="109"/>
        <v>41.041001457553392</v>
      </c>
      <c r="CV75" s="69">
        <f t="shared" si="109"/>
        <v>39.633030146783405</v>
      </c>
      <c r="CW75" s="65">
        <f t="shared" ref="CW75:DP75" si="110">CW$49*CW32</f>
        <v>37.822842914061681</v>
      </c>
      <c r="CX75" s="65">
        <f t="shared" si="110"/>
        <v>36.047351672098429</v>
      </c>
      <c r="CY75" s="65">
        <f t="shared" si="110"/>
        <v>34.306894757802901</v>
      </c>
      <c r="CZ75" s="65">
        <f t="shared" si="110"/>
        <v>32.601790741498775</v>
      </c>
      <c r="DA75" s="65">
        <f t="shared" si="110"/>
        <v>30.932338859704775</v>
      </c>
      <c r="DB75" s="65">
        <f t="shared" si="110"/>
        <v>29.298819440866861</v>
      </c>
      <c r="DC75" s="65">
        <f t="shared" si="110"/>
        <v>27.701494324140583</v>
      </c>
      <c r="DD75" s="65">
        <f t="shared" si="110"/>
        <v>26.140607271320505</v>
      </c>
      <c r="DE75" s="65">
        <f t="shared" si="110"/>
        <v>24.616384372012099</v>
      </c>
      <c r="DF75" s="65">
        <f t="shared" si="110"/>
        <v>23.129034442140394</v>
      </c>
      <c r="DG75" s="65">
        <f t="shared" si="110"/>
        <v>21.678749415889609</v>
      </c>
      <c r="DH75" s="65">
        <f t="shared" si="110"/>
        <v>20.265704731164242</v>
      </c>
      <c r="DI75" s="65">
        <f t="shared" si="110"/>
        <v>18.890059708664179</v>
      </c>
      <c r="DJ75" s="65">
        <f t="shared" si="110"/>
        <v>17.551957924662503</v>
      </c>
      <c r="DK75" s="65">
        <f t="shared" si="110"/>
        <v>16.251527577574741</v>
      </c>
      <c r="DL75" s="65">
        <f t="shared" si="110"/>
        <v>14.988881848407813</v>
      </c>
      <c r="DM75" s="65">
        <f t="shared" si="110"/>
        <v>13.764119255173945</v>
      </c>
      <c r="DN75" s="65">
        <f t="shared" si="110"/>
        <v>12.577324001355681</v>
      </c>
      <c r="DO75" s="65">
        <f t="shared" si="110"/>
        <v>11.428566318505839</v>
      </c>
      <c r="DP75" s="65">
        <f t="shared" si="110"/>
        <v>10.317902803065689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41.691459884546504</v>
      </c>
      <c r="BT88" s="65">
        <f t="shared" si="135"/>
        <v>42.397100390859606</v>
      </c>
      <c r="BU88" s="65">
        <f t="shared" si="135"/>
        <v>43.092519744341736</v>
      </c>
      <c r="BV88" s="65">
        <f t="shared" si="135"/>
        <v>43.777429973698183</v>
      </c>
      <c r="BW88" s="65">
        <f t="shared" si="135"/>
        <v>44.450919783463668</v>
      </c>
      <c r="BX88" s="65">
        <f t="shared" si="135"/>
        <v>45.113959175886549</v>
      </c>
      <c r="BY88" s="65">
        <f t="shared" si="135"/>
        <v>45.767215442930755</v>
      </c>
      <c r="BZ88" s="65">
        <f t="shared" si="135"/>
        <v>46.049303197119357</v>
      </c>
      <c r="CA88" s="65">
        <f t="shared" si="135"/>
        <v>46.317684565239517</v>
      </c>
      <c r="CB88" s="65">
        <f t="shared" si="135"/>
        <v>46.514556173351686</v>
      </c>
      <c r="CC88" s="65">
        <f t="shared" si="135"/>
        <v>46.638865367906206</v>
      </c>
      <c r="CD88" s="65">
        <f t="shared" si="135"/>
        <v>46.689107715940253</v>
      </c>
      <c r="CE88" s="65">
        <f t="shared" si="135"/>
        <v>46.663608589096576</v>
      </c>
      <c r="CF88" s="65">
        <f t="shared" si="135"/>
        <v>46.561610421561369</v>
      </c>
      <c r="CG88" s="65">
        <f t="shared" si="135"/>
        <v>46.381036796790085</v>
      </c>
      <c r="CH88" s="65">
        <f t="shared" si="135"/>
        <v>46.120349027514187</v>
      </c>
      <c r="CI88" s="65">
        <f t="shared" si="135"/>
        <v>45.77786946036251</v>
      </c>
      <c r="CJ88" s="65">
        <f t="shared" si="135"/>
        <v>45.353089289165631</v>
      </c>
      <c r="CK88" s="65">
        <f t="shared" si="135"/>
        <v>44.844808526890773</v>
      </c>
      <c r="CL88" s="65">
        <f t="shared" si="135"/>
        <v>44.252170835877486</v>
      </c>
      <c r="CM88" s="65">
        <f t="shared" si="135"/>
        <v>43.575173965477518</v>
      </c>
      <c r="CN88" s="65">
        <f t="shared" si="135"/>
        <v>42.813976862914934</v>
      </c>
      <c r="CO88" s="65">
        <f t="shared" si="135"/>
        <v>41.969091053170828</v>
      </c>
      <c r="CP88" s="65">
        <f t="shared" si="135"/>
        <v>41.04097265121667</v>
      </c>
      <c r="CQ88" s="65">
        <f t="shared" si="135"/>
        <v>40.031285287200049</v>
      </c>
      <c r="CR88" s="65">
        <f t="shared" si="135"/>
        <v>38.941114650434152</v>
      </c>
      <c r="CS88" s="65">
        <f t="shared" si="135"/>
        <v>37.771307816154959</v>
      </c>
      <c r="CT88" s="65">
        <f t="shared" si="135"/>
        <v>36.584850934770216</v>
      </c>
      <c r="CU88" s="65">
        <f t="shared" si="135"/>
        <v>35.383508808285534</v>
      </c>
      <c r="CV88" s="69">
        <f t="shared" si="135"/>
        <v>34.169626020167698</v>
      </c>
      <c r="CW88" s="65">
        <f t="shared" ref="CW88:DP88" si="136">CW$49*CW45</f>
        <v>32.60897268279971</v>
      </c>
      <c r="CX88" s="65">
        <f t="shared" si="136"/>
        <v>31.07823250181228</v>
      </c>
      <c r="CY88" s="65">
        <f t="shared" si="136"/>
        <v>29.577697174449234</v>
      </c>
      <c r="CZ88" s="65">
        <f t="shared" si="136"/>
        <v>28.107641356188097</v>
      </c>
      <c r="DA88" s="65">
        <f t="shared" si="136"/>
        <v>26.668323033862045</v>
      </c>
      <c r="DB88" s="65">
        <f t="shared" si="136"/>
        <v>25.25998389270498</v>
      </c>
      <c r="DC88" s="65">
        <f t="shared" si="136"/>
        <v>23.882849677404835</v>
      </c>
      <c r="DD88" s="65">
        <f t="shared" si="136"/>
        <v>22.537130547248626</v>
      </c>
      <c r="DE88" s="65">
        <f t="shared" si="136"/>
        <v>21.223021425441527</v>
      </c>
      <c r="DF88" s="65">
        <f t="shared" si="136"/>
        <v>19.940702342681121</v>
      </c>
      <c r="DG88" s="65">
        <f t="shared" si="136"/>
        <v>18.690338775068302</v>
      </c>
      <c r="DH88" s="65">
        <f t="shared" si="136"/>
        <v>17.472081976432623</v>
      </c>
      <c r="DI88" s="65">
        <f t="shared" si="136"/>
        <v>16.286069305151997</v>
      </c>
      <c r="DJ88" s="65">
        <f t="shared" si="136"/>
        <v>15.132424545543142</v>
      </c>
      <c r="DK88" s="65">
        <f t="shared" si="136"/>
        <v>14.011258223899373</v>
      </c>
      <c r="DL88" s="65">
        <f t="shared" si="136"/>
        <v>12.922667919251742</v>
      </c>
      <c r="DM88" s="65">
        <f t="shared" si="136"/>
        <v>11.866738568927046</v>
      </c>
      <c r="DN88" s="65">
        <f t="shared" si="136"/>
        <v>10.843542768977056</v>
      </c>
      <c r="DO88" s="65">
        <f t="shared" si="136"/>
        <v>9.853141069551123</v>
      </c>
      <c r="DP88" s="65">
        <f t="shared" si="136"/>
        <v>8.8955822652840535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1.0091496644102192E-2</v>
      </c>
      <c r="CC90" s="52">
        <f t="shared" si="143"/>
        <v>3.0431572031658919E-2</v>
      </c>
      <c r="CD90" s="52">
        <f t="shared" si="143"/>
        <v>6.1158918938449325E-2</v>
      </c>
      <c r="CE90" s="52">
        <f t="shared" si="143"/>
        <v>0.10239168908954889</v>
      </c>
      <c r="CF90" s="52">
        <f t="shared" si="143"/>
        <v>0.15422794543638238</v>
      </c>
      <c r="CG90" s="52">
        <f t="shared" si="143"/>
        <v>0.21673835241656339</v>
      </c>
      <c r="CH90" s="52">
        <f t="shared" si="143"/>
        <v>0.28996581082355777</v>
      </c>
      <c r="CI90" s="52">
        <f t="shared" si="143"/>
        <v>0.37391957084056071</v>
      </c>
      <c r="CJ90" s="52">
        <f t="shared" si="143"/>
        <v>0.46858233819534123</v>
      </c>
      <c r="CK90" s="52">
        <f t="shared" si="143"/>
        <v>0.5738945081581156</v>
      </c>
      <c r="CL90" s="52">
        <f t="shared" si="143"/>
        <v>0.68975670991131821</v>
      </c>
      <c r="CM90" s="52">
        <f t="shared" si="143"/>
        <v>0.81603730473112601</v>
      </c>
      <c r="CN90" s="52">
        <f t="shared" si="143"/>
        <v>0.95256408965445016</v>
      </c>
      <c r="CO90" s="52">
        <f t="shared" si="143"/>
        <v>1.0991261386144036</v>
      </c>
      <c r="CP90" s="52">
        <f t="shared" si="143"/>
        <v>1.2554616647185892</v>
      </c>
      <c r="CQ90" s="52">
        <f t="shared" si="143"/>
        <v>1.4212937336244322</v>
      </c>
      <c r="CR90" s="52">
        <f t="shared" si="143"/>
        <v>1.5962797589764408</v>
      </c>
      <c r="CS90" s="52">
        <f t="shared" si="143"/>
        <v>1.7800039470052356</v>
      </c>
      <c r="CT90" s="52">
        <f t="shared" si="143"/>
        <v>1.9617125107296463</v>
      </c>
      <c r="CU90" s="52">
        <f t="shared" si="143"/>
        <v>2.1410658654197414</v>
      </c>
      <c r="CV90" s="69">
        <f t="shared" ref="CV90:DP90" si="144">CV$50*CV15</f>
        <v>2.3177595382268192</v>
      </c>
      <c r="CW90" s="52">
        <f t="shared" si="144"/>
        <v>2.4660488392274615</v>
      </c>
      <c r="CX90" s="52">
        <f t="shared" si="144"/>
        <v>2.6086843427027642</v>
      </c>
      <c r="CY90" s="52">
        <f t="shared" si="144"/>
        <v>2.7456445703662875</v>
      </c>
      <c r="CZ90" s="52">
        <f t="shared" si="144"/>
        <v>2.8769104630857929</v>
      </c>
      <c r="DA90" s="52">
        <f t="shared" si="144"/>
        <v>3.0024653236194032</v>
      </c>
      <c r="DB90" s="52">
        <f t="shared" si="144"/>
        <v>3.1222947603155116</v>
      </c>
      <c r="DC90" s="52">
        <f t="shared" si="144"/>
        <v>3.236386631762822</v>
      </c>
      <c r="DD90" s="52">
        <f t="shared" si="144"/>
        <v>3.3447309923770208</v>
      </c>
      <c r="DE90" s="52">
        <f t="shared" si="144"/>
        <v>3.4473200389107443</v>
      </c>
      <c r="DF90" s="52">
        <f t="shared" si="144"/>
        <v>3.5441480578736484</v>
      </c>
      <c r="DG90" s="52">
        <f t="shared" si="144"/>
        <v>3.6352113738497498</v>
      </c>
      <c r="DH90" s="52">
        <f t="shared" si="144"/>
        <v>3.720508298698987</v>
      </c>
      <c r="DI90" s="52">
        <f t="shared" si="144"/>
        <v>3.8000390816305822</v>
      </c>
      <c r="DJ90" s="52">
        <f t="shared" si="144"/>
        <v>3.8738058601355712</v>
      </c>
      <c r="DK90" s="52">
        <f t="shared" si="144"/>
        <v>3.9418126117661587</v>
      </c>
      <c r="DL90" s="52">
        <f t="shared" si="144"/>
        <v>4.0040651067499011</v>
      </c>
      <c r="DM90" s="52">
        <f t="shared" si="144"/>
        <v>4.0605708614264486</v>
      </c>
      <c r="DN90" s="52">
        <f t="shared" si="144"/>
        <v>4.1113390924951876</v>
      </c>
      <c r="DO90" s="52">
        <f t="shared" si="144"/>
        <v>4.156380672061978</v>
      </c>
      <c r="DP90" s="52">
        <f t="shared" si="144"/>
        <v>4.1957080834734795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4.1666409129237597E-4</v>
      </c>
      <c r="CC101" s="52">
        <f t="shared" si="165"/>
        <v>1.2564779788714604E-3</v>
      </c>
      <c r="CD101" s="52">
        <f t="shared" si="165"/>
        <v>2.5251680977177982E-3</v>
      </c>
      <c r="CE101" s="52">
        <f t="shared" si="165"/>
        <v>4.2276127709284855E-3</v>
      </c>
      <c r="CF101" s="52">
        <f t="shared" si="165"/>
        <v>6.367860883617976E-3</v>
      </c>
      <c r="CG101" s="52">
        <f t="shared" si="165"/>
        <v>8.9488300737465554E-3</v>
      </c>
      <c r="CH101" s="52">
        <f t="shared" si="165"/>
        <v>1.1972291656388252E-2</v>
      </c>
      <c r="CI101" s="52">
        <f t="shared" si="165"/>
        <v>1.5438627558952962E-2</v>
      </c>
      <c r="CJ101" s="52">
        <f t="shared" si="165"/>
        <v>1.9347123724598795E-2</v>
      </c>
      <c r="CK101" s="52">
        <f t="shared" si="165"/>
        <v>2.3695319155572107E-2</v>
      </c>
      <c r="CL101" s="52">
        <f t="shared" si="165"/>
        <v>2.8479110966754644E-2</v>
      </c>
      <c r="CM101" s="52">
        <f t="shared" si="165"/>
        <v>3.3693063975321201E-2</v>
      </c>
      <c r="CN101" s="52">
        <f t="shared" si="165"/>
        <v>3.933006815649908E-2</v>
      </c>
      <c r="CO101" s="52">
        <f t="shared" si="165"/>
        <v>4.538141466153283E-2</v>
      </c>
      <c r="CP101" s="52">
        <f t="shared" si="165"/>
        <v>5.1836294667759221E-2</v>
      </c>
      <c r="CQ101" s="52">
        <f t="shared" si="165"/>
        <v>5.8683273935018841E-2</v>
      </c>
      <c r="CR101" s="52">
        <f t="shared" si="165"/>
        <v>6.5908207541350711E-2</v>
      </c>
      <c r="CS101" s="52">
        <f t="shared" si="165"/>
        <v>7.3493927930822045E-2</v>
      </c>
      <c r="CT101" s="52">
        <f t="shared" si="165"/>
        <v>8.0996425950134426E-2</v>
      </c>
      <c r="CU101" s="52">
        <f t="shared" si="165"/>
        <v>8.8401680610340108E-2</v>
      </c>
      <c r="CV101" s="69">
        <f t="shared" si="165"/>
        <v>9.5697120644034267E-2</v>
      </c>
      <c r="CW101" s="52">
        <f t="shared" ref="CW101:DP101" si="166">CW$50*CW26</f>
        <v>0.10181978302295154</v>
      </c>
      <c r="CX101" s="52">
        <f t="shared" si="166"/>
        <v>0.10770900783642863</v>
      </c>
      <c r="CY101" s="52">
        <f t="shared" si="166"/>
        <v>0.11336390827540072</v>
      </c>
      <c r="CZ101" s="52">
        <f t="shared" si="166"/>
        <v>0.11878369741437055</v>
      </c>
      <c r="DA101" s="52">
        <f t="shared" si="166"/>
        <v>0.12396768584706275</v>
      </c>
      <c r="DB101" s="52">
        <f t="shared" si="166"/>
        <v>0.12891527936187019</v>
      </c>
      <c r="DC101" s="52">
        <f t="shared" si="166"/>
        <v>0.13362597665652995</v>
      </c>
      <c r="DD101" s="52">
        <f t="shared" si="166"/>
        <v>0.13809936709147122</v>
      </c>
      <c r="DE101" s="52">
        <f t="shared" si="166"/>
        <v>0.14233512848128516</v>
      </c>
      <c r="DF101" s="52">
        <f t="shared" si="166"/>
        <v>0.14633302492377154</v>
      </c>
      <c r="DG101" s="52">
        <f t="shared" si="166"/>
        <v>0.15009290466603237</v>
      </c>
      <c r="DH101" s="52">
        <f t="shared" si="166"/>
        <v>0.15361469800707386</v>
      </c>
      <c r="DI101" s="52">
        <f t="shared" si="166"/>
        <v>0.15689841523640385</v>
      </c>
      <c r="DJ101" s="52">
        <f t="shared" si="166"/>
        <v>0.15994414460810316</v>
      </c>
      <c r="DK101" s="52">
        <f t="shared" si="166"/>
        <v>0.16275205034986107</v>
      </c>
      <c r="DL101" s="52">
        <f t="shared" si="166"/>
        <v>0.16532237070647968</v>
      </c>
      <c r="DM101" s="52">
        <f t="shared" si="166"/>
        <v>0.16765541601734082</v>
      </c>
      <c r="DN101" s="52">
        <f t="shared" si="166"/>
        <v>0.16975156682735373</v>
      </c>
      <c r="DO101" s="52">
        <f t="shared" si="166"/>
        <v>0.17161127203089638</v>
      </c>
      <c r="DP101" s="52">
        <f t="shared" si="166"/>
        <v>0.17323504704827516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1.1234485460667643E-3</v>
      </c>
      <c r="CC102" s="52">
        <f t="shared" si="167"/>
        <v>3.3878330003185415E-3</v>
      </c>
      <c r="CD102" s="52">
        <f t="shared" si="167"/>
        <v>6.8085935103166075E-3</v>
      </c>
      <c r="CE102" s="52">
        <f t="shared" si="167"/>
        <v>1.1398883465338345E-2</v>
      </c>
      <c r="CF102" s="52">
        <f t="shared" si="167"/>
        <v>1.7169619846688567E-2</v>
      </c>
      <c r="CG102" s="52">
        <f t="shared" si="167"/>
        <v>2.4128669461689848E-2</v>
      </c>
      <c r="CH102" s="52">
        <f t="shared" si="167"/>
        <v>3.2280808295088961E-2</v>
      </c>
      <c r="CI102" s="52">
        <f t="shared" si="167"/>
        <v>4.1627066135154968E-2</v>
      </c>
      <c r="CJ102" s="52">
        <f t="shared" si="167"/>
        <v>5.2165517675297757E-2</v>
      </c>
      <c r="CK102" s="52">
        <f t="shared" si="167"/>
        <v>6.3889527344067845E-2</v>
      </c>
      <c r="CL102" s="52">
        <f t="shared" si="167"/>
        <v>7.6788032560318631E-2</v>
      </c>
      <c r="CM102" s="52">
        <f t="shared" si="167"/>
        <v>9.0846378477687853E-2</v>
      </c>
      <c r="CN102" s="52">
        <f t="shared" si="167"/>
        <v>0.10604539438489914</v>
      </c>
      <c r="CO102" s="52">
        <f t="shared" si="167"/>
        <v>0.12236159867248173</v>
      </c>
      <c r="CP102" s="52">
        <f t="shared" si="167"/>
        <v>0.13976584758564731</v>
      </c>
      <c r="CQ102" s="52">
        <f t="shared" si="167"/>
        <v>0.15822731106068055</v>
      </c>
      <c r="CR102" s="52">
        <f t="shared" si="167"/>
        <v>0.1777078502410219</v>
      </c>
      <c r="CS102" s="52">
        <f t="shared" si="167"/>
        <v>0.19816117636275984</v>
      </c>
      <c r="CT102" s="52">
        <f t="shared" si="167"/>
        <v>0.21839011057574156</v>
      </c>
      <c r="CU102" s="52">
        <f t="shared" si="167"/>
        <v>0.23835684818314531</v>
      </c>
      <c r="CV102" s="69">
        <f t="shared" si="167"/>
        <v>0.25802749336245295</v>
      </c>
      <c r="CW102" s="52">
        <f t="shared" ref="CW102:DP102" si="168">CW$50*CW27</f>
        <v>0.27453598615413344</v>
      </c>
      <c r="CX102" s="52">
        <f t="shared" si="168"/>
        <v>0.29041506283107815</v>
      </c>
      <c r="CY102" s="52">
        <f t="shared" si="168"/>
        <v>0.30566233229605722</v>
      </c>
      <c r="CZ102" s="52">
        <f t="shared" si="168"/>
        <v>0.3202756727672223</v>
      </c>
      <c r="DA102" s="52">
        <f t="shared" si="168"/>
        <v>0.33425322540313751</v>
      </c>
      <c r="DB102" s="52">
        <f t="shared" si="168"/>
        <v>0.34759338803510154</v>
      </c>
      <c r="DC102" s="52">
        <f t="shared" si="168"/>
        <v>0.36029480900524347</v>
      </c>
      <c r="DD102" s="52">
        <f t="shared" si="168"/>
        <v>0.37235638110889091</v>
      </c>
      <c r="DE102" s="52">
        <f t="shared" si="168"/>
        <v>0.38377723563972455</v>
      </c>
      <c r="DF102" s="52">
        <f t="shared" si="168"/>
        <v>0.39455673653625162</v>
      </c>
      <c r="DG102" s="52">
        <f t="shared" si="168"/>
        <v>0.40469447462816888</v>
      </c>
      <c r="DH102" s="52">
        <f t="shared" si="168"/>
        <v>0.41419026198116238</v>
      </c>
      <c r="DI102" s="52">
        <f t="shared" si="168"/>
        <v>0.42304412633876193</v>
      </c>
      <c r="DJ102" s="52">
        <f t="shared" si="168"/>
        <v>0.4312563056598433</v>
      </c>
      <c r="DK102" s="52">
        <f t="shared" si="168"/>
        <v>0.43882724275040452</v>
      </c>
      <c r="DL102" s="52">
        <f t="shared" si="168"/>
        <v>0.44575757998827975</v>
      </c>
      <c r="DM102" s="52">
        <f t="shared" si="168"/>
        <v>0.45204815413942628</v>
      </c>
      <c r="DN102" s="52">
        <f t="shared" si="168"/>
        <v>0.45769999126448652</v>
      </c>
      <c r="DO102" s="52">
        <f t="shared" si="168"/>
        <v>0.46271430171430805</v>
      </c>
      <c r="DP102" s="52">
        <f t="shared" si="168"/>
        <v>0.46709247521314606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1.982693913774027E-4</v>
      </c>
      <c r="CC103" s="52">
        <f t="shared" si="169"/>
        <v>5.9789439348432733E-4</v>
      </c>
      <c r="CD103" s="52">
        <f t="shared" si="169"/>
        <v>1.2015999274312857E-3</v>
      </c>
      <c r="CE103" s="52">
        <f t="shared" si="169"/>
        <v>2.0117073407296595E-3</v>
      </c>
      <c r="CF103" s="52">
        <f t="shared" si="169"/>
        <v>3.0301432932576967E-3</v>
      </c>
      <c r="CG103" s="52">
        <f t="shared" si="169"/>
        <v>4.2582961415230372E-3</v>
      </c>
      <c r="CH103" s="52">
        <f t="shared" si="169"/>
        <v>5.6970087648834291E-3</v>
      </c>
      <c r="CI103" s="52">
        <f t="shared" si="169"/>
        <v>7.3464629032984532E-3</v>
      </c>
      <c r="CJ103" s="52">
        <f t="shared" si="169"/>
        <v>9.2063187731908618E-3</v>
      </c>
      <c r="CK103" s="52">
        <f t="shared" si="169"/>
        <v>1.127540531005811E-2</v>
      </c>
      <c r="CL103" s="52">
        <f t="shared" si="169"/>
        <v>1.3551770158148199E-2</v>
      </c>
      <c r="CM103" s="52">
        <f t="shared" si="169"/>
        <v>1.6032826988537422E-2</v>
      </c>
      <c r="CN103" s="52">
        <f t="shared" si="169"/>
        <v>1.8715192499631474E-2</v>
      </c>
      <c r="CO103" s="52">
        <f t="shared" si="169"/>
        <v>2.1594722590274468E-2</v>
      </c>
      <c r="CP103" s="52">
        <f t="shared" si="169"/>
        <v>2.4666273887817468E-2</v>
      </c>
      <c r="CQ103" s="52">
        <f t="shared" si="169"/>
        <v>2.7924405415020902E-2</v>
      </c>
      <c r="CR103" s="52">
        <f t="shared" si="169"/>
        <v>3.136238631811817E-2</v>
      </c>
      <c r="CS103" s="52">
        <f t="shared" si="169"/>
        <v>3.4972047424537481E-2</v>
      </c>
      <c r="CT103" s="52">
        <f t="shared" si="169"/>
        <v>3.854210720935209E-2</v>
      </c>
      <c r="CU103" s="52">
        <f t="shared" si="169"/>
        <v>4.2065893792255359E-2</v>
      </c>
      <c r="CV103" s="69">
        <f t="shared" si="169"/>
        <v>4.5537425142183674E-2</v>
      </c>
      <c r="CW103" s="52">
        <f t="shared" ref="CW103:DP103" si="170">CW$50*CW28</f>
        <v>4.845089085436434E-2</v>
      </c>
      <c r="CX103" s="52">
        <f t="shared" si="170"/>
        <v>5.1253275422305053E-2</v>
      </c>
      <c r="CY103" s="52">
        <f t="shared" si="170"/>
        <v>5.3944156858373074E-2</v>
      </c>
      <c r="CZ103" s="52">
        <f t="shared" si="170"/>
        <v>5.6523160704479325E-2</v>
      </c>
      <c r="DA103" s="52">
        <f t="shared" si="170"/>
        <v>5.8989958907005834E-2</v>
      </c>
      <c r="DB103" s="52">
        <f t="shared" si="170"/>
        <v>6.1344268710668073E-2</v>
      </c>
      <c r="DC103" s="52">
        <f t="shared" si="170"/>
        <v>6.3585851571044641E-2</v>
      </c>
      <c r="DD103" s="52">
        <f t="shared" si="170"/>
        <v>6.5714512085509103E-2</v>
      </c>
      <c r="DE103" s="52">
        <f t="shared" si="170"/>
        <v>6.7730096942302059E-2</v>
      </c>
      <c r="DF103" s="52">
        <f t="shared" si="170"/>
        <v>6.9632493887484062E-2</v>
      </c>
      <c r="DG103" s="52">
        <f t="shared" si="170"/>
        <v>7.1421630709517486E-2</v>
      </c>
      <c r="DH103" s="52">
        <f t="shared" si="170"/>
        <v>7.3097474241220609E-2</v>
      </c>
      <c r="DI103" s="52">
        <f t="shared" si="170"/>
        <v>7.4660029378850384E-2</v>
      </c>
      <c r="DJ103" s="52">
        <f t="shared" si="170"/>
        <v>7.6109338118065334E-2</v>
      </c>
      <c r="DK103" s="52">
        <f t="shared" si="170"/>
        <v>7.7445478606526105E-2</v>
      </c>
      <c r="DL103" s="52">
        <f t="shared" si="170"/>
        <v>7.8668564212897987E-2</v>
      </c>
      <c r="DM103" s="52">
        <f t="shared" si="170"/>
        <v>7.9778742612014578E-2</v>
      </c>
      <c r="DN103" s="52">
        <f t="shared" si="170"/>
        <v>8.0776194885973263E-2</v>
      </c>
      <c r="DO103" s="52">
        <f t="shared" si="170"/>
        <v>8.1661134640930583E-2</v>
      </c>
      <c r="DP103" s="52">
        <f t="shared" si="170"/>
        <v>8.2433807139371568E-2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0.14563626869789417</v>
      </c>
      <c r="CC106" s="52">
        <f t="shared" si="175"/>
        <v>0.43917574940602838</v>
      </c>
      <c r="CD106" s="52">
        <f t="shared" si="175"/>
        <v>0.88261999839223659</v>
      </c>
      <c r="CE106" s="52">
        <f t="shared" si="175"/>
        <v>1.477674132051743</v>
      </c>
      <c r="CF106" s="52">
        <f t="shared" si="175"/>
        <v>2.2257533539808705</v>
      </c>
      <c r="CG106" s="52">
        <f t="shared" si="175"/>
        <v>3.1278774638571707</v>
      </c>
      <c r="CH106" s="52">
        <f t="shared" si="175"/>
        <v>4.1846655880307688</v>
      </c>
      <c r="CI106" s="52">
        <f t="shared" si="175"/>
        <v>5.396251221285719</v>
      </c>
      <c r="CJ106" s="52">
        <f t="shared" si="175"/>
        <v>6.7623847799015522</v>
      </c>
      <c r="CK106" s="52">
        <f t="shared" si="175"/>
        <v>8.2822060732892417</v>
      </c>
      <c r="CL106" s="52">
        <f t="shared" si="175"/>
        <v>9.9542810232740493</v>
      </c>
      <c r="CM106" s="52">
        <f t="shared" si="175"/>
        <v>11.77670987472254</v>
      </c>
      <c r="CN106" s="52">
        <f t="shared" si="175"/>
        <v>13.747007466326391</v>
      </c>
      <c r="CO106" s="52">
        <f t="shared" si="175"/>
        <v>15.862129801101208</v>
      </c>
      <c r="CP106" s="52">
        <f t="shared" si="175"/>
        <v>18.118298879851512</v>
      </c>
      <c r="CQ106" s="52">
        <f t="shared" si="175"/>
        <v>20.511518101701409</v>
      </c>
      <c r="CR106" s="52">
        <f t="shared" si="175"/>
        <v>23.036843403319136</v>
      </c>
      <c r="CS106" s="52">
        <f t="shared" si="175"/>
        <v>25.68827422252291</v>
      </c>
      <c r="CT106" s="52">
        <f t="shared" si="175"/>
        <v>28.310616392823565</v>
      </c>
      <c r="CU106" s="52">
        <f t="shared" si="175"/>
        <v>30.898969169096947</v>
      </c>
      <c r="CV106" s="69">
        <f t="shared" si="175"/>
        <v>33.448938526237697</v>
      </c>
      <c r="CW106" s="52">
        <f t="shared" ref="CW106:DP106" si="176">CW$50*CW31</f>
        <v>35.588987841734841</v>
      </c>
      <c r="CX106" s="52">
        <f t="shared" si="176"/>
        <v>37.647443910501302</v>
      </c>
      <c r="CY106" s="52">
        <f t="shared" si="176"/>
        <v>39.623996766869439</v>
      </c>
      <c r="CZ106" s="52">
        <f t="shared" si="176"/>
        <v>41.518371357395573</v>
      </c>
      <c r="DA106" s="52">
        <f t="shared" si="176"/>
        <v>43.330326714452163</v>
      </c>
      <c r="DB106" s="52">
        <f t="shared" si="176"/>
        <v>45.059655143728406</v>
      </c>
      <c r="DC106" s="52">
        <f t="shared" si="176"/>
        <v>46.706181425442729</v>
      </c>
      <c r="DD106" s="52">
        <f t="shared" si="176"/>
        <v>48.269762029072282</v>
      </c>
      <c r="DE106" s="52">
        <f t="shared" si="176"/>
        <v>49.750284341407195</v>
      </c>
      <c r="DF106" s="52">
        <f t="shared" si="176"/>
        <v>51.147665907738855</v>
      </c>
      <c r="DG106" s="52">
        <f t="shared" si="176"/>
        <v>52.461853685997461</v>
      </c>
      <c r="DH106" s="52">
        <f t="shared" si="176"/>
        <v>53.692823313650031</v>
      </c>
      <c r="DI106" s="52">
        <f t="shared" si="176"/>
        <v>54.840578387180066</v>
      </c>
      <c r="DJ106" s="52">
        <f t="shared" si="176"/>
        <v>55.905149753966306</v>
      </c>
      <c r="DK106" s="52">
        <f t="shared" si="176"/>
        <v>56.886594816382456</v>
      </c>
      <c r="DL106" s="52">
        <f t="shared" si="176"/>
        <v>57.784996847944868</v>
      </c>
      <c r="DM106" s="52">
        <f t="shared" si="176"/>
        <v>58.600464321331025</v>
      </c>
      <c r="DN106" s="52">
        <f t="shared" si="176"/>
        <v>59.333130248100645</v>
      </c>
      <c r="DO106" s="52">
        <f t="shared" si="176"/>
        <v>59.983151529948913</v>
      </c>
      <c r="DP106" s="52">
        <f t="shared" si="176"/>
        <v>60.550708321325871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6.7524154386997978E-2</v>
      </c>
      <c r="CC107" s="52">
        <f t="shared" si="177"/>
        <v>0.20362352984636023</v>
      </c>
      <c r="CD107" s="52">
        <f t="shared" si="177"/>
        <v>0.40922614654539718</v>
      </c>
      <c r="CE107" s="52">
        <f t="shared" si="177"/>
        <v>0.68512258051127806</v>
      </c>
      <c r="CF107" s="52">
        <f t="shared" si="177"/>
        <v>1.0319689899042024</v>
      </c>
      <c r="CG107" s="52">
        <f t="shared" si="177"/>
        <v>1.4502382041332622</v>
      </c>
      <c r="CH107" s="52">
        <f t="shared" si="177"/>
        <v>1.9402172806987952</v>
      </c>
      <c r="CI107" s="52">
        <f t="shared" si="177"/>
        <v>2.5019681143643031</v>
      </c>
      <c r="CJ107" s="52">
        <f t="shared" si="177"/>
        <v>3.1353749858118984</v>
      </c>
      <c r="CK107" s="52">
        <f t="shared" si="177"/>
        <v>3.8400390682750407</v>
      </c>
      <c r="CL107" s="52">
        <f t="shared" si="177"/>
        <v>4.6152954524084162</v>
      </c>
      <c r="CM107" s="52">
        <f t="shared" si="177"/>
        <v>5.4602633180696598</v>
      </c>
      <c r="CN107" s="52">
        <f t="shared" si="177"/>
        <v>6.3737904219518011</v>
      </c>
      <c r="CO107" s="52">
        <f t="shared" si="177"/>
        <v>7.3544654169764963</v>
      </c>
      <c r="CP107" s="52">
        <f t="shared" si="177"/>
        <v>8.4005366364522622</v>
      </c>
      <c r="CQ107" s="52">
        <f t="shared" si="177"/>
        <v>9.5101510591709886</v>
      </c>
      <c r="CR107" s="52">
        <f t="shared" si="177"/>
        <v>10.681016373617854</v>
      </c>
      <c r="CS107" s="52">
        <f t="shared" si="177"/>
        <v>11.910350423323214</v>
      </c>
      <c r="CT107" s="52">
        <f t="shared" si="177"/>
        <v>13.126197541256666</v>
      </c>
      <c r="CU107" s="52">
        <f t="shared" si="177"/>
        <v>14.326285500360125</v>
      </c>
      <c r="CV107" s="69">
        <f t="shared" si="177"/>
        <v>15.508577013958728</v>
      </c>
      <c r="CW107" s="52">
        <f t="shared" ref="CW107:DP107" si="178">CW$50*CW32</f>
        <v>16.500809386206448</v>
      </c>
      <c r="CX107" s="52">
        <f t="shared" si="178"/>
        <v>17.455211106526335</v>
      </c>
      <c r="CY107" s="52">
        <f t="shared" si="178"/>
        <v>18.371638459552809</v>
      </c>
      <c r="CZ107" s="52">
        <f t="shared" si="178"/>
        <v>19.249963916948591</v>
      </c>
      <c r="DA107" s="52">
        <f t="shared" si="178"/>
        <v>20.090075754241258</v>
      </c>
      <c r="DB107" s="52">
        <f t="shared" si="178"/>
        <v>20.891877674108507</v>
      </c>
      <c r="DC107" s="52">
        <f t="shared" si="178"/>
        <v>21.655288436020832</v>
      </c>
      <c r="DD107" s="52">
        <f t="shared" si="178"/>
        <v>22.380241492151445</v>
      </c>
      <c r="DE107" s="52">
        <f t="shared" si="178"/>
        <v>23.066684629464142</v>
      </c>
      <c r="DF107" s="52">
        <f t="shared" si="178"/>
        <v>23.714579617890806</v>
      </c>
      <c r="DG107" s="52">
        <f t="shared" si="178"/>
        <v>24.323901864512759</v>
      </c>
      <c r="DH107" s="52">
        <f t="shared" si="178"/>
        <v>24.894640073658593</v>
      </c>
      <c r="DI107" s="52">
        <f t="shared" si="178"/>
        <v>25.42679591283537</v>
      </c>
      <c r="DJ107" s="52">
        <f t="shared" si="178"/>
        <v>25.920383684408719</v>
      </c>
      <c r="DK107" s="52">
        <f t="shared" si="178"/>
        <v>26.375430002949173</v>
      </c>
      <c r="DL107" s="52">
        <f t="shared" si="178"/>
        <v>26.791973478164486</v>
      </c>
      <c r="DM107" s="52">
        <f t="shared" si="178"/>
        <v>27.170064403335921</v>
      </c>
      <c r="DN107" s="52">
        <f t="shared" si="178"/>
        <v>27.509764449180341</v>
      </c>
      <c r="DO107" s="52">
        <f t="shared" si="178"/>
        <v>27.811146363059255</v>
      </c>
      <c r="DP107" s="52">
        <f t="shared" si="178"/>
        <v>28.074293673457785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0.11471449076887326</v>
      </c>
      <c r="CC120" s="54">
        <f t="shared" si="204"/>
        <v>0.34765825059164329</v>
      </c>
      <c r="CD120" s="54">
        <f t="shared" si="204"/>
        <v>0.70228165280701316</v>
      </c>
      <c r="CE120" s="54">
        <f t="shared" si="204"/>
        <v>1.1819486335115816</v>
      </c>
      <c r="CF120" s="54">
        <f t="shared" si="204"/>
        <v>1.7899441729642498</v>
      </c>
      <c r="CG120" s="54">
        <f t="shared" si="204"/>
        <v>2.5293914142159633</v>
      </c>
      <c r="CH120" s="54">
        <f t="shared" si="204"/>
        <v>3.4032474438863973</v>
      </c>
      <c r="CI120" s="54">
        <f t="shared" si="204"/>
        <v>4.4142335849644949</v>
      </c>
      <c r="CJ120" s="54">
        <f t="shared" si="204"/>
        <v>5.5649173279783506</v>
      </c>
      <c r="CK120" s="54">
        <f t="shared" si="204"/>
        <v>6.8575236968690252</v>
      </c>
      <c r="CL120" s="54">
        <f t="shared" si="204"/>
        <v>8.2939595036782769</v>
      </c>
      <c r="CM120" s="54">
        <f t="shared" si="204"/>
        <v>9.8758980074285105</v>
      </c>
      <c r="CN120" s="54">
        <f t="shared" si="204"/>
        <v>11.604674069597209</v>
      </c>
      <c r="CO120" s="54">
        <f t="shared" si="204"/>
        <v>13.481299060658735</v>
      </c>
      <c r="CP120" s="54">
        <f t="shared" si="204"/>
        <v>15.506303221000431</v>
      </c>
      <c r="CQ120" s="54">
        <f t="shared" si="204"/>
        <v>17.680165993285101</v>
      </c>
      <c r="CR120" s="54">
        <f t="shared" si="204"/>
        <v>20.002684104735017</v>
      </c>
      <c r="CS120" s="54">
        <f t="shared" si="204"/>
        <v>22.472853349228238</v>
      </c>
      <c r="CT120" s="54">
        <f t="shared" si="204"/>
        <v>24.958244137361994</v>
      </c>
      <c r="CU120" s="54">
        <f t="shared" si="204"/>
        <v>27.455911775978379</v>
      </c>
      <c r="CV120" s="70">
        <f t="shared" ref="CV120:DP120" si="205">CV127</f>
        <v>29.963297267730098</v>
      </c>
      <c r="CW120" s="58">
        <f t="shared" si="205"/>
        <v>32.146156558159426</v>
      </c>
      <c r="CX120" s="58">
        <f t="shared" si="205"/>
        <v>34.296400143362938</v>
      </c>
      <c r="CY120" s="58">
        <f t="shared" si="205"/>
        <v>36.413904119105297</v>
      </c>
      <c r="CZ120" s="58">
        <f t="shared" si="205"/>
        <v>38.498558536801269</v>
      </c>
      <c r="DA120" s="58">
        <f t="shared" si="205"/>
        <v>40.550267073171391</v>
      </c>
      <c r="DB120" s="58">
        <f t="shared" si="205"/>
        <v>42.568946705457165</v>
      </c>
      <c r="DC120" s="58">
        <f t="shared" si="205"/>
        <v>44.554527392117464</v>
      </c>
      <c r="DD120" s="58">
        <f t="shared" si="205"/>
        <v>46.506951758928189</v>
      </c>
      <c r="DE120" s="58">
        <f t="shared" si="205"/>
        <v>48.426174790408211</v>
      </c>
      <c r="DF120" s="58">
        <f t="shared" si="205"/>
        <v>50.312163526495539</v>
      </c>
      <c r="DG120" s="58">
        <f t="shared" si="205"/>
        <v>52.164896764399721</v>
      </c>
      <c r="DH120" s="58">
        <f t="shared" si="205"/>
        <v>53.984364765555043</v>
      </c>
      <c r="DI120" s="58">
        <f t="shared" si="205"/>
        <v>55.770568967603104</v>
      </c>
      <c r="DJ120" s="58">
        <f t="shared" si="205"/>
        <v>57.523521701331717</v>
      </c>
      <c r="DK120" s="58">
        <f t="shared" si="205"/>
        <v>59.243245912498956</v>
      </c>
      <c r="DL120" s="58">
        <f t="shared" si="205"/>
        <v>60.929774888473219</v>
      </c>
      <c r="DM120" s="58">
        <f t="shared" si="205"/>
        <v>62.583151989618457</v>
      </c>
      <c r="DN120" s="58">
        <f t="shared" si="205"/>
        <v>64.203430385357322</v>
      </c>
      <c r="DO120" s="58">
        <f t="shared" si="205"/>
        <v>65.790672794844255</v>
      </c>
      <c r="DP120" s="58">
        <f t="shared" si="205"/>
        <v>67.344951232181785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5.821596517315606E-2</v>
      </c>
      <c r="CC124" s="58">
        <f t="shared" si="209"/>
        <v>0.17555407290303468</v>
      </c>
      <c r="CD124" s="58">
        <f t="shared" si="209"/>
        <v>0.352814415989473</v>
      </c>
      <c r="CE124" s="58">
        <f t="shared" si="209"/>
        <v>0.59067858973539977</v>
      </c>
      <c r="CF124" s="58">
        <f t="shared" si="209"/>
        <v>0.8897123010489435</v>
      </c>
      <c r="CG124" s="58">
        <f t="shared" si="209"/>
        <v>1.2503231999134683</v>
      </c>
      <c r="CH124" s="58">
        <f t="shared" si="209"/>
        <v>1.6727587730186495</v>
      </c>
      <c r="CI124" s="58">
        <f t="shared" si="209"/>
        <v>2.157072382949019</v>
      </c>
      <c r="CJ124" s="58">
        <f t="shared" si="209"/>
        <v>2.7031642622681509</v>
      </c>
      <c r="CK124" s="58">
        <f t="shared" si="209"/>
        <v>3.3106905623879097</v>
      </c>
      <c r="CL124" s="58">
        <f t="shared" si="209"/>
        <v>3.9790780315639158</v>
      </c>
      <c r="CM124" s="58">
        <f t="shared" si="209"/>
        <v>4.707567270508652</v>
      </c>
      <c r="CN124" s="58">
        <f t="shared" si="209"/>
        <v>5.4951648723910571</v>
      </c>
      <c r="CO124" s="58">
        <f t="shared" si="209"/>
        <v>6.3406540440042258</v>
      </c>
      <c r="CP124" s="58">
        <f t="shared" si="209"/>
        <v>7.2425245855088249</v>
      </c>
      <c r="CQ124" s="58">
        <f t="shared" si="209"/>
        <v>8.1991789142457954</v>
      </c>
      <c r="CR124" s="58">
        <f t="shared" si="209"/>
        <v>9.2086407133175054</v>
      </c>
      <c r="CS124" s="58">
        <f t="shared" si="209"/>
        <v>10.268511345886326</v>
      </c>
      <c r="CT124" s="58">
        <f t="shared" si="209"/>
        <v>11.316754217138415</v>
      </c>
      <c r="CU124" s="58">
        <f t="shared" si="209"/>
        <v>12.351410325995122</v>
      </c>
      <c r="CV124" s="70">
        <f t="shared" ref="CV124:DP124" si="210">CV50*CV45</f>
        <v>13.370723225283015</v>
      </c>
      <c r="CW124" s="58">
        <f t="shared" si="210"/>
        <v>14.226176592316575</v>
      </c>
      <c r="CX124" s="58">
        <f t="shared" si="210"/>
        <v>15.049014254124321</v>
      </c>
      <c r="CY124" s="58">
        <f t="shared" si="210"/>
        <v>15.839112306470902</v>
      </c>
      <c r="CZ124" s="58">
        <f t="shared" si="210"/>
        <v>16.596360800771112</v>
      </c>
      <c r="DA124" s="58">
        <f t="shared" si="210"/>
        <v>17.320663413745464</v>
      </c>
      <c r="DB124" s="58">
        <f t="shared" si="210"/>
        <v>18.011937122635473</v>
      </c>
      <c r="DC124" s="58">
        <f t="shared" si="210"/>
        <v>18.670111885900006</v>
      </c>
      <c r="DD124" s="58">
        <f t="shared" si="210"/>
        <v>19.295130329314965</v>
      </c>
      <c r="DE124" s="58">
        <f t="shared" si="210"/>
        <v>19.886947437399218</v>
      </c>
      <c r="DF124" s="58">
        <f t="shared" si="210"/>
        <v>20.445530250090783</v>
      </c>
      <c r="DG124" s="58">
        <f t="shared" si="210"/>
        <v>20.970857564599196</v>
      </c>
      <c r="DH124" s="58">
        <f t="shared" si="210"/>
        <v>21.462919642358752</v>
      </c>
      <c r="DI124" s="58">
        <f t="shared" si="210"/>
        <v>21.921717921011052</v>
      </c>
      <c r="DJ124" s="58">
        <f t="shared" si="210"/>
        <v>22.347264731343902</v>
      </c>
      <c r="DK124" s="58">
        <f t="shared" si="210"/>
        <v>22.739583019115379</v>
      </c>
      <c r="DL124" s="58">
        <f t="shared" si="210"/>
        <v>23.098706071693879</v>
      </c>
      <c r="DM124" s="58">
        <f t="shared" si="210"/>
        <v>23.424677249443345</v>
      </c>
      <c r="DN124" s="58">
        <f t="shared" si="210"/>
        <v>23.717549721786458</v>
      </c>
      <c r="DO124" s="58">
        <f t="shared" si="210"/>
        <v>23.977386207877611</v>
      </c>
      <c r="DP124" s="58">
        <f t="shared" si="210"/>
        <v>24.204258721819382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62.776139550796891</v>
      </c>
      <c r="CC125" s="58" cm="1">
        <f t="array" ref="CC125">INDEX(prod_est,$G$15+$H$15-1,MATCH(CC57,$BP$57:$CV$57,0))*CC50</f>
        <v>191.22686409845403</v>
      </c>
      <c r="CD125" s="58" cm="1">
        <f t="array" ref="CD125">INDEX(prod_est,$G$15+$H$15-1,MATCH(CD57,$BP$57:$CV$57,0))*CD50</f>
        <v>388.29692979726684</v>
      </c>
      <c r="CE125" s="58" cm="1">
        <f t="array" ref="CE125">INDEX(prod_est,$G$15+$H$15-1,MATCH(CE57,$BP$57:$CV$57,0))*CE50</f>
        <v>656.96671530686888</v>
      </c>
      <c r="CF125" s="58" cm="1">
        <f t="array" ref="CF125">INDEX(prod_est,$G$15+$H$15-1,MATCH(CF57,$BP$57:$CV$57,0))*CF50</f>
        <v>1000.2576354614515</v>
      </c>
      <c r="CG125" s="58" cm="1">
        <f t="array" ref="CG125">INDEX(prod_est,$G$15+$H$15-1,MATCH(CG57,$BP$57:$CV$57,0))*CG50</f>
        <v>1421.1869047805496</v>
      </c>
      <c r="CH125" s="58" cm="1">
        <f t="array" ref="CH125">INDEX(prod_est,$G$15+$H$15-1,MATCH(CH57,$BP$57:$CV$57,0))*CH50</f>
        <v>1922.7651898530532</v>
      </c>
      <c r="CI125" s="58" cm="1">
        <f t="array" ref="CI125">INDEX(prod_est,$G$15+$H$15-1,MATCH(CI57,$BP$57:$CV$57,0))*CI50</f>
        <v>2507.9568911283063</v>
      </c>
      <c r="CJ125" s="58" cm="1">
        <f t="array" ref="CJ125">INDEX(prod_est,$G$15+$H$15-1,MATCH(CJ57,$BP$57:$CV$57,0))*CJ50</f>
        <v>3179.7256285668886</v>
      </c>
      <c r="CK125" s="58" cm="1">
        <f t="array" ref="CK125">INDEX(prod_est,$G$15+$H$15-1,MATCH(CK57,$BP$57:$CV$57,0))*CK50</f>
        <v>3940.9257049790172</v>
      </c>
      <c r="CL125" s="58" cm="1">
        <f t="array" ref="CL125">INDEX(prod_est,$G$15+$H$15-1,MATCH(CL57,$BP$57:$CV$57,0))*CL50</f>
        <v>4794.3127467937347</v>
      </c>
      <c r="CM125" s="58" cm="1">
        <f t="array" ref="CM125">INDEX(prod_est,$G$15+$H$15-1,MATCH(CM57,$BP$57:$CV$57,0))*CM50</f>
        <v>5742.5897076887331</v>
      </c>
      <c r="CN125" s="58" cm="1">
        <f t="array" ref="CN125">INDEX(prod_est,$G$15+$H$15-1,MATCH(CN57,$BP$57:$CV$57,0))*CN50</f>
        <v>6788.3435524512788</v>
      </c>
      <c r="CO125" s="58" cm="1">
        <f t="array" ref="CO125">INDEX(prod_est,$G$15+$H$15-1,MATCH(CO57,$BP$57:$CV$57,0))*CO50</f>
        <v>7934.0500185050087</v>
      </c>
      <c r="CP125" s="58" cm="1">
        <f t="array" ref="CP125">INDEX(prod_est,$G$15+$H$15-1,MATCH(CP57,$BP$57:$CV$57,0))*CP50</f>
        <v>9181.9762616573407</v>
      </c>
      <c r="CQ125" s="58" cm="1">
        <f t="array" ref="CQ125">INDEX(prod_est,$G$15+$H$15-1,MATCH(CQ57,$BP$57:$CV$57,0))*CQ50</f>
        <v>10534.430087821451</v>
      </c>
      <c r="CR125" s="58" cm="1">
        <f t="array" ref="CR125">INDEX(prod_est,$G$15+$H$15-1,MATCH(CR57,$BP$57:$CV$57,0))*CR50</f>
        <v>11993.381546019462</v>
      </c>
      <c r="CS125" s="58" cm="1">
        <f t="array" ref="CS125">INDEX(prod_est,$G$15+$H$15-1,MATCH(CS57,$BP$57:$CV$57,0))*CS50</f>
        <v>13560.380003713235</v>
      </c>
      <c r="CT125" s="58" cm="1">
        <f t="array" ref="CT125">INDEX(prod_est,$G$15+$H$15-1,MATCH(CT57,$BP$57:$CV$57,0))*CT50</f>
        <v>15157.211022470641</v>
      </c>
      <c r="CU125" s="58" cm="1">
        <f t="array" ref="CU125">INDEX(prod_est,$G$15+$H$15-1,MATCH(CU57,$BP$57:$DP$57,0))*CU50</f>
        <v>16782.779388870284</v>
      </c>
      <c r="CV125" s="70" cm="1">
        <f t="array" ref="CV125">INDEX(prod_est,$G$15+$H$15-1,MATCH(CV57,$BP$57:$DP$57,0))*CV50</f>
        <v>18436.193380496759</v>
      </c>
      <c r="CW125" s="58" cm="1">
        <f t="array" ref="CW125">INDEX(prod_est,$G$15+$H$15-1,MATCH(CW57,$BP$57:$DP$57,0))*CW50</f>
        <v>19911.088850936503</v>
      </c>
      <c r="CX125" s="58" cm="1">
        <f t="array" ref="CX125">INDEX(prod_est,$G$15+$H$15-1,MATCH(CX57,$BP$57:$DP$57,0))*CX50</f>
        <v>21385.984321376243</v>
      </c>
      <c r="CY125" s="58" cm="1">
        <f t="array" ref="CY125">INDEX(prod_est,$G$15+$H$15-1,MATCH(CY57,$BP$57:$DP$57,0))*CY50</f>
        <v>22860.879791815987</v>
      </c>
      <c r="CZ125" s="58" cm="1">
        <f t="array" ref="CZ125">INDEX(prod_est,$G$15+$H$15-1,MATCH(CZ57,$BP$57:$DP$57,0))*CZ50</f>
        <v>24335.775262255727</v>
      </c>
      <c r="DA125" s="58" cm="1">
        <f t="array" ref="DA125">INDEX(prod_est,$G$15+$H$15-1,MATCH(DA57,$BP$57:$DP$57,0))*DA50</f>
        <v>25810.670732695471</v>
      </c>
      <c r="DB125" s="58" cm="1">
        <f t="array" ref="DB125">INDEX(prod_est,$G$15+$H$15-1,MATCH(DB57,$BP$57:$DP$57,0))*DB50</f>
        <v>27285.566203135211</v>
      </c>
      <c r="DC125" s="58" cm="1">
        <f t="array" ref="DC125">INDEX(prod_est,$G$15+$H$15-1,MATCH(DC57,$BP$57:$DP$57,0))*DC50</f>
        <v>28760.461673574951</v>
      </c>
      <c r="DD125" s="58" cm="1">
        <f t="array" ref="DD125">INDEX(prod_est,$G$15+$H$15-1,MATCH(DD57,$BP$57:$DP$57,0))*DD50</f>
        <v>30235.357144014695</v>
      </c>
      <c r="DE125" s="58" cm="1">
        <f t="array" ref="DE125">INDEX(prod_est,$G$15+$H$15-1,MATCH(DE57,$BP$57:$DP$57,0))*DE50</f>
        <v>31710.252614454435</v>
      </c>
      <c r="DF125" s="58" cm="1">
        <f t="array" ref="DF125">INDEX(prod_est,$G$15+$H$15-1,MATCH(DF57,$BP$57:$DP$57,0))*DF50</f>
        <v>33185.148084894172</v>
      </c>
      <c r="DG125" s="58" cm="1">
        <f t="array" ref="DG125">INDEX(prod_est,$G$15+$H$15-1,MATCH(DG57,$BP$57:$DP$57,0))*DG50</f>
        <v>34660.043555333912</v>
      </c>
      <c r="DH125" s="58" cm="1">
        <f t="array" ref="DH125">INDEX(prod_est,$G$15+$H$15-1,MATCH(DH57,$BP$57:$DP$57,0))*DH50</f>
        <v>36134.939025773652</v>
      </c>
      <c r="DI125" s="58" cm="1">
        <f t="array" ref="DI125">INDEX(prod_est,$G$15+$H$15-1,MATCH(DI57,$BP$57:$DP$57,0))*DI50</f>
        <v>37609.834496213392</v>
      </c>
      <c r="DJ125" s="58" cm="1">
        <f t="array" ref="DJ125">INDEX(prod_est,$G$15+$H$15-1,MATCH(DJ57,$BP$57:$DP$57,0))*DJ50</f>
        <v>39084.729966653125</v>
      </c>
      <c r="DK125" s="58" cm="1">
        <f t="array" ref="DK125">INDEX(prod_est,$G$15+$H$15-1,MATCH(DK57,$BP$57:$DP$57,0))*DK50</f>
        <v>40559.625437092865</v>
      </c>
      <c r="DL125" s="58" cm="1">
        <f t="array" ref="DL125">INDEX(prod_est,$G$15+$H$15-1,MATCH(DL57,$BP$57:$DP$57,0))*DL50</f>
        <v>42034.520907532606</v>
      </c>
      <c r="DM125" s="58" cm="1">
        <f t="array" ref="DM125">INDEX(prod_est,$G$15+$H$15-1,MATCH(DM57,$BP$57:$DP$57,0))*DM50</f>
        <v>43509.416377972346</v>
      </c>
      <c r="DN125" s="58" cm="1">
        <f t="array" ref="DN125">INDEX(prod_est,$G$15+$H$15-1,MATCH(DN57,$BP$57:$DP$57,0))*DN50</f>
        <v>44984.311848412079</v>
      </c>
      <c r="DO125" s="58" cm="1">
        <f t="array" ref="DO125">INDEX(prod_est,$G$15+$H$15-1,MATCH(DO57,$BP$57:$DP$57,0))*DO50</f>
        <v>46459.207318851819</v>
      </c>
      <c r="DP125" s="58" cm="1">
        <f t="array" ref="DP125">INDEX(prod_est,$G$15+$H$15-1,MATCH(DP57,$BP$57:$DP$57,0))*DP50</f>
        <v>47934.102789291559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5.6498525595717199E-2</v>
      </c>
      <c r="CC126" s="58">
        <f t="shared" si="211"/>
        <v>0.17210417768860861</v>
      </c>
      <c r="CD126" s="58">
        <f t="shared" si="211"/>
        <v>0.34946723681754016</v>
      </c>
      <c r="CE126" s="58">
        <f t="shared" si="211"/>
        <v>0.59127004377618197</v>
      </c>
      <c r="CF126" s="58">
        <f t="shared" si="211"/>
        <v>0.9002318719153064</v>
      </c>
      <c r="CG126" s="58">
        <f t="shared" si="211"/>
        <v>1.2790682143024947</v>
      </c>
      <c r="CH126" s="58">
        <f t="shared" si="211"/>
        <v>1.730488670867748</v>
      </c>
      <c r="CI126" s="58">
        <f t="shared" si="211"/>
        <v>2.2571612020154759</v>
      </c>
      <c r="CJ126" s="58">
        <f t="shared" si="211"/>
        <v>2.8617530657101997</v>
      </c>
      <c r="CK126" s="58">
        <f t="shared" si="211"/>
        <v>3.5468331344811155</v>
      </c>
      <c r="CL126" s="58">
        <f t="shared" si="211"/>
        <v>4.3148814721143607</v>
      </c>
      <c r="CM126" s="58">
        <f t="shared" si="211"/>
        <v>5.1683307369198594</v>
      </c>
      <c r="CN126" s="58">
        <f t="shared" si="211"/>
        <v>6.109509197206151</v>
      </c>
      <c r="CO126" s="58">
        <f t="shared" si="211"/>
        <v>7.1406450166545081</v>
      </c>
      <c r="CP126" s="58">
        <f t="shared" si="211"/>
        <v>8.2637786354916063</v>
      </c>
      <c r="CQ126" s="58">
        <f t="shared" si="211"/>
        <v>9.4809870790393038</v>
      </c>
      <c r="CR126" s="58">
        <f t="shared" si="211"/>
        <v>10.794043391417514</v>
      </c>
      <c r="CS126" s="58">
        <f t="shared" si="211"/>
        <v>12.204342003341912</v>
      </c>
      <c r="CT126" s="58">
        <f t="shared" si="211"/>
        <v>13.641489920223577</v>
      </c>
      <c r="CU126" s="58">
        <f t="shared" si="211"/>
        <v>15.104501449983255</v>
      </c>
      <c r="CV126" s="70">
        <f t="shared" ref="CV126:DP126" si="212">CV125*1000*$I$9*$I$10</f>
        <v>16.592574042447083</v>
      </c>
      <c r="CW126" s="58">
        <f t="shared" si="212"/>
        <v>17.919979965842849</v>
      </c>
      <c r="CX126" s="58">
        <f t="shared" si="212"/>
        <v>19.247385889238618</v>
      </c>
      <c r="CY126" s="58">
        <f t="shared" si="212"/>
        <v>20.574791812634391</v>
      </c>
      <c r="CZ126" s="58">
        <f t="shared" si="212"/>
        <v>21.902197736030157</v>
      </c>
      <c r="DA126" s="58">
        <f t="shared" si="212"/>
        <v>23.229603659425926</v>
      </c>
      <c r="DB126" s="58">
        <f t="shared" si="212"/>
        <v>24.557009582821692</v>
      </c>
      <c r="DC126" s="58">
        <f t="shared" si="212"/>
        <v>25.884415506217454</v>
      </c>
      <c r="DD126" s="58">
        <f t="shared" si="212"/>
        <v>27.211821429613224</v>
      </c>
      <c r="DE126" s="58">
        <f t="shared" si="212"/>
        <v>28.539227353008993</v>
      </c>
      <c r="DF126" s="58">
        <f t="shared" si="212"/>
        <v>29.866633276404755</v>
      </c>
      <c r="DG126" s="58">
        <f t="shared" si="212"/>
        <v>31.194039199800525</v>
      </c>
      <c r="DH126" s="58">
        <f t="shared" si="212"/>
        <v>32.521445123196287</v>
      </c>
      <c r="DI126" s="58">
        <f t="shared" si="212"/>
        <v>33.848851046592053</v>
      </c>
      <c r="DJ126" s="58">
        <f t="shared" si="212"/>
        <v>35.176256969987811</v>
      </c>
      <c r="DK126" s="58">
        <f t="shared" si="212"/>
        <v>36.503662893383577</v>
      </c>
      <c r="DL126" s="58">
        <f t="shared" si="212"/>
        <v>37.831068816779343</v>
      </c>
      <c r="DM126" s="58">
        <f t="shared" si="212"/>
        <v>39.158474740175116</v>
      </c>
      <c r="DN126" s="58">
        <f t="shared" si="212"/>
        <v>40.485880663570867</v>
      </c>
      <c r="DO126" s="58">
        <f t="shared" si="212"/>
        <v>41.81328658696664</v>
      </c>
      <c r="DP126" s="58">
        <f t="shared" si="212"/>
        <v>43.140692510362399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0.11471449076887326</v>
      </c>
      <c r="CC127" s="59">
        <f t="shared" si="213"/>
        <v>0.34765825059164329</v>
      </c>
      <c r="CD127" s="59">
        <f t="shared" si="213"/>
        <v>0.70228165280701316</v>
      </c>
      <c r="CE127" s="59">
        <f t="shared" si="213"/>
        <v>1.1819486335115816</v>
      </c>
      <c r="CF127" s="59">
        <f t="shared" si="213"/>
        <v>1.7899441729642498</v>
      </c>
      <c r="CG127" s="59">
        <f t="shared" si="213"/>
        <v>2.5293914142159633</v>
      </c>
      <c r="CH127" s="59">
        <f t="shared" si="213"/>
        <v>3.4032474438863973</v>
      </c>
      <c r="CI127" s="59">
        <f t="shared" si="213"/>
        <v>4.4142335849644949</v>
      </c>
      <c r="CJ127" s="59">
        <f t="shared" si="213"/>
        <v>5.5649173279783506</v>
      </c>
      <c r="CK127" s="59">
        <f t="shared" si="213"/>
        <v>6.8575236968690252</v>
      </c>
      <c r="CL127" s="59">
        <f t="shared" si="213"/>
        <v>8.2939595036782769</v>
      </c>
      <c r="CM127" s="59">
        <f t="shared" si="213"/>
        <v>9.8758980074285105</v>
      </c>
      <c r="CN127" s="59">
        <f t="shared" si="213"/>
        <v>11.604674069597209</v>
      </c>
      <c r="CO127" s="59">
        <f t="shared" si="213"/>
        <v>13.481299060658735</v>
      </c>
      <c r="CP127" s="59">
        <f t="shared" si="213"/>
        <v>15.506303221000431</v>
      </c>
      <c r="CQ127" s="59">
        <f t="shared" si="213"/>
        <v>17.680165993285101</v>
      </c>
      <c r="CR127" s="59">
        <f t="shared" si="213"/>
        <v>20.002684104735017</v>
      </c>
      <c r="CS127" s="59">
        <f t="shared" si="213"/>
        <v>22.472853349228238</v>
      </c>
      <c r="CT127" s="59">
        <f t="shared" si="213"/>
        <v>24.958244137361994</v>
      </c>
      <c r="CU127" s="59">
        <f t="shared" si="213"/>
        <v>27.455911775978379</v>
      </c>
      <c r="CV127" s="71">
        <f t="shared" ref="CV127:DP127" si="214">CV124+CV126</f>
        <v>29.963297267730098</v>
      </c>
      <c r="CW127" s="59">
        <f t="shared" si="214"/>
        <v>32.146156558159426</v>
      </c>
      <c r="CX127" s="59">
        <f t="shared" si="214"/>
        <v>34.296400143362938</v>
      </c>
      <c r="CY127" s="59">
        <f t="shared" si="214"/>
        <v>36.413904119105297</v>
      </c>
      <c r="CZ127" s="59">
        <f t="shared" si="214"/>
        <v>38.498558536801269</v>
      </c>
      <c r="DA127" s="59">
        <f t="shared" si="214"/>
        <v>40.550267073171391</v>
      </c>
      <c r="DB127" s="59">
        <f t="shared" si="214"/>
        <v>42.568946705457165</v>
      </c>
      <c r="DC127" s="59">
        <f t="shared" si="214"/>
        <v>44.554527392117464</v>
      </c>
      <c r="DD127" s="59">
        <f t="shared" si="214"/>
        <v>46.506951758928189</v>
      </c>
      <c r="DE127" s="59">
        <f t="shared" si="214"/>
        <v>48.426174790408211</v>
      </c>
      <c r="DF127" s="59">
        <f t="shared" si="214"/>
        <v>50.312163526495539</v>
      </c>
      <c r="DG127" s="59">
        <f t="shared" si="214"/>
        <v>52.164896764399721</v>
      </c>
      <c r="DH127" s="59">
        <f t="shared" si="214"/>
        <v>53.984364765555043</v>
      </c>
      <c r="DI127" s="59">
        <f t="shared" si="214"/>
        <v>55.770568967603104</v>
      </c>
      <c r="DJ127" s="59">
        <f t="shared" si="214"/>
        <v>57.523521701331717</v>
      </c>
      <c r="DK127" s="59">
        <f t="shared" si="214"/>
        <v>59.243245912498956</v>
      </c>
      <c r="DL127" s="59">
        <f t="shared" si="214"/>
        <v>60.929774888473219</v>
      </c>
      <c r="DM127" s="59">
        <f t="shared" si="214"/>
        <v>62.583151989618457</v>
      </c>
      <c r="DN127" s="59">
        <f t="shared" si="214"/>
        <v>64.203430385357322</v>
      </c>
      <c r="DO127" s="59">
        <f t="shared" si="214"/>
        <v>65.790672794844255</v>
      </c>
      <c r="DP127" s="59">
        <f t="shared" si="214"/>
        <v>67.344951232181785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1.2395833333333333E-2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1197.3196655823299</v>
      </c>
      <c r="J15" s="42">
        <f t="shared" ref="J15:J46" si="0">IFERROR(F15/I15,0)</f>
        <v>1.6947641856471876E-3</v>
      </c>
      <c r="K15" s="42">
        <f t="shared" ref="K15:K46" si="1">J15</f>
        <v>1.6947641856471876E-3</v>
      </c>
      <c r="L15" s="42">
        <f t="shared" ref="L15:M46" si="2">K15</f>
        <v>1.6947641856471876E-3</v>
      </c>
      <c r="M15" s="42">
        <f t="shared" si="2"/>
        <v>1.6947641856471876E-3</v>
      </c>
      <c r="N15" s="42">
        <f t="shared" ref="N15:AO15" si="3">M15*(1-$F$4)</f>
        <v>1.6737561712626026E-3</v>
      </c>
      <c r="O15" s="42">
        <f t="shared" si="3"/>
        <v>1.6530085687229933E-3</v>
      </c>
      <c r="P15" s="42">
        <f t="shared" si="3"/>
        <v>1.632518150006531E-3</v>
      </c>
      <c r="Q15" s="42">
        <f t="shared" si="3"/>
        <v>1.6122817271054083E-3</v>
      </c>
      <c r="R15" s="42">
        <f t="shared" si="3"/>
        <v>1.5922961515298308E-3</v>
      </c>
      <c r="S15" s="42">
        <f t="shared" si="3"/>
        <v>1.5725583138181589E-3</v>
      </c>
      <c r="T15" s="42">
        <f t="shared" si="3"/>
        <v>1.5530651430531212E-3</v>
      </c>
      <c r="U15" s="42">
        <f t="shared" si="3"/>
        <v>1.5338136063840252E-3</v>
      </c>
      <c r="V15" s="42">
        <f t="shared" si="3"/>
        <v>1.5148007085548898E-3</v>
      </c>
      <c r="W15" s="42">
        <f t="shared" si="3"/>
        <v>1.4960234914384281E-3</v>
      </c>
      <c r="X15" s="42">
        <f t="shared" si="3"/>
        <v>1.4774790335758058E-3</v>
      </c>
      <c r="Y15" s="42">
        <f t="shared" si="3"/>
        <v>1.4591644497221057E-3</v>
      </c>
      <c r="Z15" s="42">
        <f t="shared" si="3"/>
        <v>1.4410768903974254E-3</v>
      </c>
      <c r="AA15" s="42">
        <f t="shared" si="3"/>
        <v>1.4232135414435406E-3</v>
      </c>
      <c r="AB15" s="42">
        <f t="shared" si="3"/>
        <v>1.4055716235860634E-3</v>
      </c>
      <c r="AC15" s="42">
        <f t="shared" si="3"/>
        <v>1.3881483920020277E-3</v>
      </c>
      <c r="AD15" s="42">
        <f t="shared" si="3"/>
        <v>1.3709411358928359E-3</v>
      </c>
      <c r="AE15" s="42">
        <f t="shared" si="3"/>
        <v>1.3539471780624976E-3</v>
      </c>
      <c r="AF15" s="42">
        <f t="shared" si="3"/>
        <v>1.3371638745010978E-3</v>
      </c>
      <c r="AG15" s="42">
        <f t="shared" si="3"/>
        <v>1.3205886139734278E-3</v>
      </c>
      <c r="AH15" s="42">
        <f t="shared" si="3"/>
        <v>1.3042188176127154E-3</v>
      </c>
      <c r="AI15" s="42">
        <f t="shared" si="3"/>
        <v>1.288051938519391E-3</v>
      </c>
      <c r="AJ15" s="42">
        <f t="shared" si="3"/>
        <v>1.2720854613648277E-3</v>
      </c>
      <c r="AK15" s="42">
        <f t="shared" si="3"/>
        <v>1.2563169019999929E-3</v>
      </c>
      <c r="AL15" s="42">
        <f t="shared" si="3"/>
        <v>1.2407438070689513E-3</v>
      </c>
      <c r="AM15" s="42">
        <f t="shared" si="3"/>
        <v>1.2253637536271591E-3</v>
      </c>
      <c r="AN15" s="42">
        <f t="shared" si="3"/>
        <v>1.2101743487644891E-3</v>
      </c>
      <c r="AO15" s="42">
        <f t="shared" si="3"/>
        <v>1.1951732292329292E-3</v>
      </c>
      <c r="AP15" s="42">
        <f t="shared" ref="AP15:BJ15" si="4">AO15*(1-$F$4)</f>
        <v>1.1803580610788959E-3</v>
      </c>
      <c r="AQ15" s="42">
        <f t="shared" si="4"/>
        <v>1.1657265392801053E-3</v>
      </c>
      <c r="AR15" s="42">
        <f t="shared" si="4"/>
        <v>1.1512763873869456E-3</v>
      </c>
      <c r="AS15" s="42">
        <f t="shared" si="4"/>
        <v>1.1370053571682949E-3</v>
      </c>
      <c r="AT15" s="42">
        <f t="shared" si="4"/>
        <v>1.1229112282617295E-3</v>
      </c>
      <c r="AU15" s="42">
        <f t="shared" si="4"/>
        <v>1.1089918078280685E-3</v>
      </c>
      <c r="AV15" s="42">
        <f t="shared" si="4"/>
        <v>1.0952449302101997E-3</v>
      </c>
      <c r="AW15" s="42">
        <f t="shared" si="4"/>
        <v>1.0816684565961357E-3</v>
      </c>
      <c r="AX15" s="42">
        <f t="shared" si="4"/>
        <v>1.0682602746862461E-3</v>
      </c>
      <c r="AY15" s="42">
        <f t="shared" si="4"/>
        <v>1.0550182983646145E-3</v>
      </c>
      <c r="AZ15" s="42">
        <f t="shared" si="4"/>
        <v>1.0419404673744697E-3</v>
      </c>
      <c r="BA15" s="42">
        <f t="shared" si="4"/>
        <v>1.0290247469976403E-3</v>
      </c>
      <c r="BB15" s="42">
        <f t="shared" si="4"/>
        <v>1.0162691277379821E-3</v>
      </c>
      <c r="BC15" s="42">
        <f t="shared" si="4"/>
        <v>1.0036716250087299E-3</v>
      </c>
      <c r="BD15" s="42">
        <f t="shared" si="4"/>
        <v>9.9123027882372589E-4</v>
      </c>
      <c r="BE15" s="42">
        <f t="shared" si="4"/>
        <v>9.7894315349247342E-4</v>
      </c>
      <c r="BF15" s="42">
        <f t="shared" si="4"/>
        <v>9.6680833731897287E-4</v>
      </c>
      <c r="BG15" s="42">
        <f t="shared" si="4"/>
        <v>9.5482394230428976E-4</v>
      </c>
      <c r="BH15" s="42">
        <f t="shared" si="4"/>
        <v>9.4298810385280945E-4</v>
      </c>
      <c r="BI15" s="42">
        <f t="shared" si="4"/>
        <v>9.3129898048213396E-4</v>
      </c>
      <c r="BJ15" s="42">
        <f t="shared" si="4"/>
        <v>9.1975475353657412E-4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K15*INDEX(prod_est,$G15+$H15,MATCH(BQ$14,$BP$14:$DP$14,0))</f>
        <v>2.0565032415736306</v>
      </c>
      <c r="BR15" s="8" cm="1">
        <f t="array" ref="BR15">L15*INDEX(prod_est,$G15+$H15,MATCH(BR$14,$BP$14:$DP$14,0))</f>
        <v>1.5359800876871439</v>
      </c>
      <c r="BS15" s="8" cm="1">
        <f t="array" ref="BS15">M15*INDEX(prod_est,$G15+$H15,MATCH(BS$14,$BP$14:$DP$14,0))</f>
        <v>1.7940844689663531</v>
      </c>
      <c r="BT15" s="8" cm="1">
        <f t="array" ref="BT15">N15*INDEX(prod_est,$G15+$H15,MATCH(BT$14,$BP$14:$DP$14,0))</f>
        <v>1.8087027991652027</v>
      </c>
      <c r="BU15" s="8" cm="1">
        <f t="array" ref="BU15">O15*INDEX(prod_est,$G15+$H15,MATCH(BU$14,$BP$14:$DP$14,0))</f>
        <v>1.8192184448203836</v>
      </c>
      <c r="BV15" s="8" cm="1">
        <f t="array" ref="BV15">P15*INDEX(prod_est,$G15+$H15,MATCH(BV$14,$BP$14:$DP$14,0))</f>
        <v>1.827096857994108</v>
      </c>
      <c r="BW15" s="8" cm="1">
        <f t="array" ref="BW15">Q15*INDEX(prod_est,$G15+$H15,MATCH(BW$14,$BP$14:$DP$14,0))</f>
        <v>1.8336308995582857</v>
      </c>
      <c r="BX15" s="8" cm="1">
        <f t="array" ref="BX15">R15*INDEX(prod_est,$G15+$H15,MATCH(BX$14,$BP$14:$DP$14,0))</f>
        <v>1.8390205442776364</v>
      </c>
      <c r="BY15" s="8" cm="1">
        <f t="array" ref="BY15">S15*INDEX(prod_est,$G15+$H15,MATCH(BY$14,$BP$14:$DP$14,0))</f>
        <v>1.8433856888952731</v>
      </c>
      <c r="BZ15" s="8" cm="1">
        <f t="array" ref="BZ15">T15*INDEX(prod_est,$G15+$H15,MATCH(BZ$14,$BP$14:$DP$14,0))</f>
        <v>1.8241534071405767</v>
      </c>
      <c r="CA15" s="8" cm="1">
        <f t="array" ref="CA15">U15*INDEX(prod_est,$G15+$H15,MATCH(CA$14,$BP$14:$DP$14,0))</f>
        <v>1.8045793135546739</v>
      </c>
      <c r="CB15" s="8" cm="1">
        <f t="array" ref="CB15">V15*INDEX(prod_est,$G15+$H15,MATCH(CB$14,$BP$14:$DP$14,0))</f>
        <v>1.7847338858950303</v>
      </c>
      <c r="CC15" s="8" cm="1">
        <f t="array" ref="CC15">W15*INDEX(prod_est,$G15+$H15,MATCH(CC$14,$BP$14:$DP$14,0))</f>
        <v>1.7646559090456908</v>
      </c>
      <c r="CD15" s="8" cm="1">
        <f t="array" ref="CD15">X15*INDEX(prod_est,$G15+$H15,MATCH(CD$14,$BP$14:$DP$14,0))</f>
        <v>1.7443490930414405</v>
      </c>
      <c r="CE15" s="8" cm="1">
        <f t="array" ref="CE15">Y15*INDEX(prod_est,$G15+$H15,MATCH(CE$14,$BP$14:$DP$14,0))</f>
        <v>1.723821291732005</v>
      </c>
      <c r="CF15" s="8" cm="1">
        <f t="array" ref="CF15">Z15*INDEX(prod_est,$G15+$H15,MATCH(CF$14,$BP$14:$DP$14,0))</f>
        <v>1.7030997288727245</v>
      </c>
      <c r="CG15" s="8" cm="1">
        <f t="array" ref="CG15">AA15*INDEX(prod_est,$G15+$H15,MATCH(CG$14,$BP$14:$DP$14,0))</f>
        <v>1.6822176896441139</v>
      </c>
      <c r="CH15" s="8" cm="1">
        <f t="array" ref="CH15">AB15*INDEX(prod_est,$G15+$H15,MATCH(CH$14,$BP$14:$DP$14,0))</f>
        <v>1.6612348915184099</v>
      </c>
      <c r="CI15" s="8" cm="1">
        <f t="array" ref="CI15">AC15*INDEX(prod_est,$G15+$H15,MATCH(CI$14,$BP$14:$DP$14,0))</f>
        <v>1.6400044547599475</v>
      </c>
      <c r="CJ15" s="8" cm="1">
        <f t="array" ref="CJ15">AD15*INDEX(prod_est,$G15+$H15,MATCH(CJ$14,$BP$14:$DP$14,0))</f>
        <v>1.6185560823921914</v>
      </c>
      <c r="CK15" s="8" cm="1">
        <f t="array" ref="CK15">AE15*INDEX(prod_est,$G15+$H15,MATCH(CK$14,$BP$14:$DP$14,0))</f>
        <v>1.5969313017048892</v>
      </c>
      <c r="CL15" s="8" cm="1">
        <f t="array" ref="CL15">AF15*INDEX(prod_est,$G15+$H15,MATCH(CL$14,$BP$14:$DP$14,0))</f>
        <v>1.5751611855259007</v>
      </c>
      <c r="CM15" s="8" cm="1">
        <f t="array" ref="CM15">AG15*INDEX(prod_est,$G15+$H15,MATCH(CM$14,$BP$14:$DP$14,0))</f>
        <v>1.5532601891503464</v>
      </c>
      <c r="CN15" s="8" cm="1">
        <f t="array" ref="CN15">AH15*INDEX(prod_est,$G15+$H15,MATCH(CN$14,$BP$14:$DP$14,0))</f>
        <v>1.5313698536927893</v>
      </c>
      <c r="CO15" s="8" cm="1">
        <f t="array" ref="CO15">AI15*INDEX(prod_est,$G15+$H15,MATCH(CO$14,$BP$14:$DP$14,0))</f>
        <v>1.5094189051322764</v>
      </c>
      <c r="CP15" s="8" cm="1">
        <f t="array" ref="CP15">AJ15*INDEX(prod_est,$G15+$H15,MATCH(CP$14,$BP$14:$DP$14,0))</f>
        <v>1.4873339524386835</v>
      </c>
      <c r="CQ15" s="8" cm="1">
        <f t="array" ref="CQ15">AK15*INDEX(prod_est,$G15+$H15,MATCH(CQ$14,$BP$14:$DP$14,0))</f>
        <v>1.4650602252880955</v>
      </c>
      <c r="CR15" s="8" cm="1">
        <f t="array" ref="CR15">AL15*INDEX(prod_est,$G15+$H15,MATCH(CR$14,$BP$14:$DP$14,0))</f>
        <v>1.4425540393809804</v>
      </c>
      <c r="CS15" s="8" cm="1">
        <f t="array" ref="CS15">AM15*INDEX(prod_est,$G15+$H15,MATCH(CS$14,$BP$14:$DP$14,0))</f>
        <v>1.4196021227218039</v>
      </c>
      <c r="CT15" s="8" cm="1">
        <f t="array" ref="CT15">AN15*INDEX(prod_est,$G15+$H15,MATCH(CT$14,$BP$14:$DP$14,0))</f>
        <v>1.3961763757325387</v>
      </c>
      <c r="CU15" s="8" cm="1">
        <f t="array" ref="CU15">AO15*INDEX(prod_est,$G15+$H15,MATCH(CU$14,$BP$14:$DP$14,0))</f>
        <v>1.3722669986194278</v>
      </c>
      <c r="CV15" s="8" cm="1">
        <f t="array" ref="CV15">AP15*INDEX(prod_est,$G15+$H15,MATCH(CV$14,$BP$14:$DP$14,0))</f>
        <v>1.347869439912863</v>
      </c>
      <c r="CW15" cm="1">
        <f t="array" ref="CW15">AQ15*INDEX(prod_est,$G15+$H15,MATCH(CW$14,$BP$14:$DP$14,0))</f>
        <v>1.3216590735207334</v>
      </c>
      <c r="CX15" cm="1">
        <f t="array" ref="CX15">AR15*INDEX(prod_est,$G15+$H15,MATCH(CX$14,$BP$14:$DP$14,0))</f>
        <v>1.2955886672508021</v>
      </c>
      <c r="CY15" cm="1">
        <f t="array" ref="CY15">AS15*INDEX(prod_est,$G15+$H15,MATCH(CY$14,$BP$14:$DP$14,0))</f>
        <v>1.269662531239486</v>
      </c>
      <c r="CZ15" cm="1">
        <f t="array" ref="CZ15">AT15*INDEX(prod_est,$G15+$H15,MATCH(CZ$14,$BP$14:$DP$14,0))</f>
        <v>1.2438848007455674</v>
      </c>
      <c r="DA15" cm="1">
        <f t="array" ref="DA15">AU15*INDEX(prod_est,$G15+$H15,MATCH(DA$14,$BP$14:$DP$14,0))</f>
        <v>1.2182594403999396</v>
      </c>
      <c r="DB15" cm="1">
        <f t="array" ref="DB15">AV15*INDEX(prod_est,$G15+$H15,MATCH(DB$14,$BP$14:$DP$14,0))</f>
        <v>1.192790248369932</v>
      </c>
      <c r="DC15" cm="1">
        <f t="array" ref="DC15">AW15*INDEX(prod_est,$G15+$H15,MATCH(DC$14,$BP$14:$DP$14,0))</f>
        <v>1.1674808604393077</v>
      </c>
      <c r="DD15" cm="1">
        <f t="array" ref="DD15">AX15*INDEX(prod_est,$G15+$H15,MATCH(DD$14,$BP$14:$DP$14,0))</f>
        <v>1.1423347540059294</v>
      </c>
      <c r="DE15" cm="1">
        <f t="array" ref="DE15">AY15*INDEX(prod_est,$G15+$H15,MATCH(DE$14,$BP$14:$DP$14,0))</f>
        <v>1.1173552519982377</v>
      </c>
      <c r="DF15" cm="1">
        <f t="array" ref="DF15">AZ15*INDEX(prod_est,$G15+$H15,MATCH(DF$14,$BP$14:$DP$14,0))</f>
        <v>1.0925455267122719</v>
      </c>
      <c r="DG15" cm="1">
        <f t="array" ref="DG15">BA15*INDEX(prod_est,$G15+$H15,MATCH(DG$14,$BP$14:$DP$14,0))</f>
        <v>1.0679086035705054</v>
      </c>
      <c r="DH15" cm="1">
        <f t="array" ref="DH15">BB15*INDEX(prod_est,$G15+$H15,MATCH(DH$14,$BP$14:$DP$14,0))</f>
        <v>1.0434473648040441</v>
      </c>
      <c r="DI15" cm="1">
        <f t="array" ref="DI15">BC15*INDEX(prod_est,$G15+$H15,MATCH(DI$14,$BP$14:$DP$14,0))</f>
        <v>1.0191645530595788</v>
      </c>
      <c r="DJ15" cm="1">
        <f t="array" ref="DJ15">BD15*INDEX(prod_est,$G15+$H15,MATCH(DJ$14,$BP$14:$DP$14,0))</f>
        <v>0.99506277493239514</v>
      </c>
      <c r="DK15" cm="1">
        <f t="array" ref="DK15">BE15*INDEX(prod_est,$G15+$H15,MATCH(DK$14,$BP$14:$DP$14,0))</f>
        <v>0.97114450442688272</v>
      </c>
      <c r="DL15" cm="1">
        <f t="array" ref="DL15">BF15*INDEX(prod_est,$G15+$H15,MATCH(DL$14,$BP$14:$DP$14,0))</f>
        <v>0.94741208634585927</v>
      </c>
      <c r="DM15" cm="1">
        <f t="array" ref="DM15">BG15*INDEX(prod_est,$G15+$H15,MATCH(DM$14,$BP$14:$DP$14,0))</f>
        <v>0.9238677396099918</v>
      </c>
      <c r="DN15" cm="1">
        <f t="array" ref="DN15">BH15*INDEX(prod_est,$G15+$H15,MATCH(DN$14,$BP$14:$DP$14,0))</f>
        <v>0.90051356050862408</v>
      </c>
      <c r="DO15" cm="1">
        <f t="array" ref="DO15">BI15*INDEX(prod_est,$G15+$H15,MATCH(DO$14,$BP$14:$DP$14,0))</f>
        <v>0.8773515258832808</v>
      </c>
      <c r="DP15" cm="1">
        <f t="array" ref="DP15">BJ15*INDEX(prod_est,$G15+$H15,MATCH(DP$14,$BP$14:$DP$14,0))</f>
        <v>0.8543834962450888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1197.3196655823299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1197.3196655823299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1197.3196655823299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1197.3196655823299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1197.3196655823299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1197.3196655823299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1197.3196655823299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1197.3196655823299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1197.3196655823299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1197.3196655823299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1197.3196655823299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1197.3196655823299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1197.3196655823299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1197.3196655823299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1197.3196655823299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1197.3196655823299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1197.3196655823299</v>
      </c>
      <c r="J32" s="42">
        <f t="shared" si="0"/>
        <v>1.4480991717084413E-3</v>
      </c>
      <c r="K32" s="42">
        <f t="shared" si="1"/>
        <v>1.4480991717084413E-3</v>
      </c>
      <c r="L32" s="42">
        <f t="shared" si="2"/>
        <v>1.4480991717084413E-3</v>
      </c>
      <c r="M32" s="42">
        <f t="shared" si="2"/>
        <v>1.4480991717084413E-3</v>
      </c>
      <c r="N32" s="42">
        <f t="shared" ref="N32:AP32" si="41">M32*(1-$F$4)</f>
        <v>1.4301487757258054E-3</v>
      </c>
      <c r="O32" s="42">
        <f t="shared" si="41"/>
        <v>1.4124208898600376E-3</v>
      </c>
      <c r="P32" s="42">
        <f t="shared" si="41"/>
        <v>1.3949127559128142E-3</v>
      </c>
      <c r="Q32" s="42">
        <f t="shared" si="41"/>
        <v>1.3776216498759782E-3</v>
      </c>
      <c r="R32" s="42">
        <f t="shared" si="41"/>
        <v>1.3605448815077238E-3</v>
      </c>
      <c r="S32" s="42">
        <f t="shared" si="41"/>
        <v>1.3436797939140343E-3</v>
      </c>
      <c r="T32" s="42">
        <f t="shared" si="41"/>
        <v>1.3270237631353083E-3</v>
      </c>
      <c r="U32" s="42">
        <f t="shared" si="41"/>
        <v>1.3105741977381101E-3</v>
      </c>
      <c r="V32" s="42">
        <f t="shared" si="41"/>
        <v>1.2943285384119814E-3</v>
      </c>
      <c r="W32" s="42">
        <f t="shared" si="41"/>
        <v>1.2782842575712495E-3</v>
      </c>
      <c r="X32" s="42">
        <f t="shared" si="41"/>
        <v>1.2624388589617724E-3</v>
      </c>
      <c r="Y32" s="42">
        <f t="shared" si="41"/>
        <v>1.2467898772725587E-3</v>
      </c>
      <c r="Z32" s="42">
        <f t="shared" si="41"/>
        <v>1.2313348777522009E-3</v>
      </c>
      <c r="AA32" s="42">
        <f t="shared" si="41"/>
        <v>1.2160714558300642E-3</v>
      </c>
      <c r="AB32" s="42">
        <f t="shared" si="41"/>
        <v>1.2009972367421707E-3</v>
      </c>
      <c r="AC32" s="42">
        <f t="shared" si="41"/>
        <v>1.1861098751617207E-3</v>
      </c>
      <c r="AD32" s="42">
        <f t="shared" si="41"/>
        <v>1.1714070548341951E-3</v>
      </c>
      <c r="AE32" s="42">
        <f t="shared" si="41"/>
        <v>1.1568864882169794E-3</v>
      </c>
      <c r="AF32" s="42">
        <f t="shared" si="41"/>
        <v>1.1425459161234564E-3</v>
      </c>
      <c r="AG32" s="42">
        <f t="shared" si="41"/>
        <v>1.1283831073715094E-3</v>
      </c>
      <c r="AH32" s="42">
        <f t="shared" si="41"/>
        <v>1.1143958584363834E-3</v>
      </c>
      <c r="AI32" s="42">
        <f t="shared" si="41"/>
        <v>1.100581993107849E-3</v>
      </c>
      <c r="AJ32" s="42">
        <f t="shared" si="41"/>
        <v>1.0869393621516163E-3</v>
      </c>
      <c r="AK32" s="42">
        <f t="shared" si="41"/>
        <v>1.0734658429749451E-3</v>
      </c>
      <c r="AL32" s="42">
        <f t="shared" si="41"/>
        <v>1.0601593392964015E-3</v>
      </c>
      <c r="AM32" s="42">
        <f t="shared" si="41"/>
        <v>1.0470177808197065E-3</v>
      </c>
      <c r="AN32" s="42">
        <f t="shared" si="41"/>
        <v>1.0340391229116288E-3</v>
      </c>
      <c r="AO32" s="42">
        <f t="shared" si="41"/>
        <v>1.02122134628387E-3</v>
      </c>
      <c r="AP32" s="42">
        <f t="shared" si="41"/>
        <v>1.0085624566788928E-3</v>
      </c>
      <c r="AQ32" s="42">
        <f t="shared" ref="AQ32:BJ32" si="42">AP32*(1-$F$4)</f>
        <v>9.9606048455964393E-4</v>
      </c>
      <c r="AR32" s="42">
        <f t="shared" si="42"/>
        <v>9.837134848031232E-4</v>
      </c>
      <c r="AS32" s="42">
        <f t="shared" si="42"/>
        <v>9.7151953639775109E-4</v>
      </c>
      <c r="AT32" s="42">
        <f t="shared" si="42"/>
        <v>9.5947674214448726E-4</v>
      </c>
      <c r="AU32" s="42">
        <f t="shared" si="42"/>
        <v>9.4758322836165456E-4</v>
      </c>
      <c r="AV32" s="42">
        <f t="shared" si="42"/>
        <v>9.3583714459342146E-4</v>
      </c>
      <c r="AW32" s="42">
        <f t="shared" si="42"/>
        <v>9.2423666332189876E-4</v>
      </c>
      <c r="AX32" s="42">
        <f t="shared" si="42"/>
        <v>9.1277997968280435E-4</v>
      </c>
      <c r="AY32" s="42">
        <f t="shared" si="42"/>
        <v>9.0146531118465286E-4</v>
      </c>
      <c r="AZ32" s="42">
        <f t="shared" si="42"/>
        <v>8.9029089743142644E-4</v>
      </c>
      <c r="BA32" s="42">
        <f t="shared" si="42"/>
        <v>8.7925499984868268E-4</v>
      </c>
      <c r="BB32" s="42">
        <f t="shared" si="42"/>
        <v>8.6835590141305836E-4</v>
      </c>
      <c r="BC32" s="42">
        <f t="shared" si="42"/>
        <v>8.5759190638512559E-4</v>
      </c>
      <c r="BD32" s="42">
        <f t="shared" si="42"/>
        <v>8.4696134004555988E-4</v>
      </c>
      <c r="BE32" s="42">
        <f t="shared" si="42"/>
        <v>8.3646254843457841E-4</v>
      </c>
      <c r="BF32" s="42">
        <f t="shared" si="42"/>
        <v>8.2609389809460809E-4</v>
      </c>
      <c r="BG32" s="42">
        <f t="shared" si="42"/>
        <v>8.158537758161436E-4</v>
      </c>
      <c r="BH32" s="42">
        <f t="shared" si="42"/>
        <v>8.0574058838675598E-4</v>
      </c>
      <c r="BI32" s="42">
        <f t="shared" si="42"/>
        <v>7.9575276234321183E-4</v>
      </c>
      <c r="BJ32" s="42">
        <f t="shared" si="42"/>
        <v>7.8588874372666575E-4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K32*INDEX(prod_est,$G32+$H32,MATCH(BQ$14,$BP$14:$DP$14,0))</f>
        <v>1.757188797095844</v>
      </c>
      <c r="BR32" s="8" cm="1">
        <f t="array" ref="BR32">L32*INDEX(prod_est,$G32+$H32,MATCH(BR$14,$BP$14:$DP$14,0))</f>
        <v>1.3124253578034084</v>
      </c>
      <c r="BS32" s="8" cm="1">
        <f t="array" ref="BS32">M32*INDEX(prod_est,$G32+$H32,MATCH(BS$14,$BP$14:$DP$14,0))</f>
        <v>1.5329638515420005</v>
      </c>
      <c r="BT32" s="8" cm="1">
        <f t="array" ref="BT32">N32*INDEX(prod_est,$G32+$H32,MATCH(BT$14,$BP$14:$DP$14,0))</f>
        <v>1.545454552037085</v>
      </c>
      <c r="BU32" s="8" cm="1">
        <f t="array" ref="BU32">O32*INDEX(prod_est,$G32+$H32,MATCH(BU$14,$BP$14:$DP$14,0))</f>
        <v>1.5544396945673609</v>
      </c>
      <c r="BV32" s="8" cm="1">
        <f t="array" ref="BV32">P32*INDEX(prod_est,$G32+$H32,MATCH(BV$14,$BP$14:$DP$14,0))</f>
        <v>1.5611714414899516</v>
      </c>
      <c r="BW32" s="8" cm="1">
        <f t="array" ref="BW32">Q32*INDEX(prod_est,$G32+$H32,MATCH(BW$14,$BP$14:$DP$14,0))</f>
        <v>1.5667544838135541</v>
      </c>
      <c r="BX32" s="8" cm="1">
        <f t="array" ref="BX32">R32*INDEX(prod_est,$G32+$H32,MATCH(BX$14,$BP$14:$DP$14,0))</f>
        <v>1.5713596909096164</v>
      </c>
      <c r="BY32" s="8" cm="1">
        <f t="array" ref="BY32">S32*INDEX(prod_est,$G32+$H32,MATCH(BY$14,$BP$14:$DP$14,0))</f>
        <v>1.5750895091101194</v>
      </c>
      <c r="BZ32" s="8" cm="1">
        <f t="array" ref="BZ32">T32*INDEX(prod_est,$G32+$H32,MATCH(BZ$14,$BP$14:$DP$14,0))</f>
        <v>1.5586563961644362</v>
      </c>
      <c r="CA32" s="8" cm="1">
        <f t="array" ref="CA32">U32*INDEX(prod_est,$G32+$H32,MATCH(CA$14,$BP$14:$DP$14,0))</f>
        <v>1.5419312205035725</v>
      </c>
      <c r="CB32" s="8" cm="1">
        <f t="array" ref="CB32">V32*INDEX(prod_est,$G32+$H32,MATCH(CB$14,$BP$14:$DP$14,0))</f>
        <v>1.5249742021764741</v>
      </c>
      <c r="CC32" s="8" cm="1">
        <f t="array" ref="CC32">W32*INDEX(prod_est,$G32+$H32,MATCH(CC$14,$BP$14:$DP$14,0))</f>
        <v>1.5078184811084088</v>
      </c>
      <c r="CD32" s="8" cm="1">
        <f t="array" ref="CD32">X32*INDEX(prod_est,$G32+$H32,MATCH(CD$14,$BP$14:$DP$14,0))</f>
        <v>1.4904672273559223</v>
      </c>
      <c r="CE32" s="8" cm="1">
        <f t="array" ref="CE32">Y32*INDEX(prod_est,$G32+$H32,MATCH(CE$14,$BP$14:$DP$14,0))</f>
        <v>1.4729271516775839</v>
      </c>
      <c r="CF32" s="8" cm="1">
        <f t="array" ref="CF32">Z32*INDEX(prod_est,$G32+$H32,MATCH(CF$14,$BP$14:$DP$14,0))</f>
        <v>1.4552215155382588</v>
      </c>
      <c r="CG32" s="8" cm="1">
        <f t="array" ref="CG32">AA32*INDEX(prod_est,$G32+$H32,MATCH(CG$14,$BP$14:$DP$14,0))</f>
        <v>1.4373787596158552</v>
      </c>
      <c r="CH32" s="8" cm="1">
        <f t="array" ref="CH32">AB32*INDEX(prod_est,$G32+$H32,MATCH(CH$14,$BP$14:$DP$14,0))</f>
        <v>1.4194499097833608</v>
      </c>
      <c r="CI32" s="8" cm="1">
        <f t="array" ref="CI32">AC32*INDEX(prod_est,$G32+$H32,MATCH(CI$14,$BP$14:$DP$14,0))</f>
        <v>1.4013094639648191</v>
      </c>
      <c r="CJ32" s="8" cm="1">
        <f t="array" ref="CJ32">AD32*INDEX(prod_est,$G32+$H32,MATCH(CJ$14,$BP$14:$DP$14,0))</f>
        <v>1.3829828020473198</v>
      </c>
      <c r="CK32" s="8" cm="1">
        <f t="array" ref="CK32">AE32*INDEX(prod_est,$G32+$H32,MATCH(CK$14,$BP$14:$DP$14,0))</f>
        <v>1.3645054072174894</v>
      </c>
      <c r="CL32" s="8" cm="1">
        <f t="array" ref="CL32">AF32*INDEX(prod_est,$G32+$H32,MATCH(CL$14,$BP$14:$DP$14,0))</f>
        <v>1.3459038297981796</v>
      </c>
      <c r="CM32" s="8" cm="1">
        <f t="array" ref="CM32">AG32*INDEX(prod_est,$G32+$H32,MATCH(CM$14,$BP$14:$DP$14,0))</f>
        <v>1.3271904211838015</v>
      </c>
      <c r="CN32" s="8" cm="1">
        <f t="array" ref="CN32">AH32*INDEX(prod_est,$G32+$H32,MATCH(CN$14,$BP$14:$DP$14,0))</f>
        <v>1.3084861218405848</v>
      </c>
      <c r="CO32" s="8" cm="1">
        <f t="array" ref="CO32">AI32*INDEX(prod_est,$G32+$H32,MATCH(CO$14,$BP$14:$DP$14,0))</f>
        <v>1.2897300313485294</v>
      </c>
      <c r="CP32" s="8" cm="1">
        <f t="array" ref="CP32">AJ32*INDEX(prod_est,$G32+$H32,MATCH(CP$14,$BP$14:$DP$14,0))</f>
        <v>1.2708594403992644</v>
      </c>
      <c r="CQ32" s="8" cm="1">
        <f t="array" ref="CQ32">AK32*INDEX(prod_est,$G32+$H32,MATCH(CQ$14,$BP$14:$DP$14,0))</f>
        <v>1.2518275502337843</v>
      </c>
      <c r="CR32" s="8" cm="1">
        <f t="array" ref="CR32">AL32*INDEX(prod_est,$G32+$H32,MATCH(CR$14,$BP$14:$DP$14,0))</f>
        <v>1.2325970345983812</v>
      </c>
      <c r="CS32" s="8" cm="1">
        <f t="array" ref="CS32">AM32*INDEX(prod_est,$G32+$H32,MATCH(CS$14,$BP$14:$DP$14,0))</f>
        <v>1.2129856622406496</v>
      </c>
      <c r="CT32" s="8" cm="1">
        <f t="array" ref="CT32">AN32*INDEX(prod_est,$G32+$H32,MATCH(CT$14,$BP$14:$DP$14,0))</f>
        <v>1.1929694233449402</v>
      </c>
      <c r="CU32" s="8" cm="1">
        <f t="array" ref="CU32">AO32*INDEX(prod_est,$G32+$H32,MATCH(CU$14,$BP$14:$DP$14,0))</f>
        <v>1.1725399444317195</v>
      </c>
      <c r="CV32" s="8" cm="1">
        <f t="array" ref="CV32">AP32*INDEX(prod_est,$G32+$H32,MATCH(CV$14,$BP$14:$DP$14,0))</f>
        <v>1.1516933364765292</v>
      </c>
      <c r="CW32" cm="1">
        <f t="array" ref="CW32">AQ32*INDEX(prod_est,$G32+$H32,MATCH(CW$14,$BP$14:$DP$14,0))</f>
        <v>1.1292977665299506</v>
      </c>
      <c r="CX32" cm="1">
        <f t="array" ref="CX32">AR32*INDEX(prod_est,$G32+$H32,MATCH(CX$14,$BP$14:$DP$14,0))</f>
        <v>1.1070217861632938</v>
      </c>
      <c r="CY32" cm="1">
        <f t="array" ref="CY32">AS32*INDEX(prod_est,$G32+$H32,MATCH(CY$14,$BP$14:$DP$14,0))</f>
        <v>1.0848690781927448</v>
      </c>
      <c r="CZ32" cm="1">
        <f t="array" ref="CZ32">AT32*INDEX(prod_est,$G32+$H32,MATCH(CZ$14,$BP$14:$DP$14,0))</f>
        <v>1.0628431760094792</v>
      </c>
      <c r="DA32" cm="1">
        <f t="array" ref="DA32">AU32*INDEX(prod_est,$G32+$H32,MATCH(DA$14,$BP$14:$DP$14,0))</f>
        <v>1.0409474672108752</v>
      </c>
      <c r="DB32" cm="1">
        <f t="array" ref="DB32">AV32*INDEX(prod_est,$G32+$H32,MATCH(DB$14,$BP$14:$DP$14,0))</f>
        <v>1.0191851971587422</v>
      </c>
      <c r="DC32" cm="1">
        <f t="array" ref="DC32">AW32*INDEX(prod_est,$G32+$H32,MATCH(DC$14,$BP$14:$DP$14,0))</f>
        <v>0.99755947246549292</v>
      </c>
      <c r="DD32" cm="1">
        <f t="array" ref="DD32">AX32*INDEX(prod_est,$G32+$H32,MATCH(DD$14,$BP$14:$DP$14,0))</f>
        <v>0.97607326440996811</v>
      </c>
      <c r="DE32" cm="1">
        <f t="array" ref="DE32">AY32*INDEX(prod_est,$G32+$H32,MATCH(DE$14,$BP$14:$DP$14,0))</f>
        <v>0.95472941228388952</v>
      </c>
      <c r="DF32" cm="1">
        <f t="array" ref="DF32">AZ32*INDEX(prod_est,$G32+$H32,MATCH(DF$14,$BP$14:$DP$14,0))</f>
        <v>0.93353062667041997</v>
      </c>
      <c r="DG32" cm="1">
        <f t="array" ref="DG32">BA32*INDEX(prod_est,$G32+$H32,MATCH(DG$14,$BP$14:$DP$14,0))</f>
        <v>0.91247949265591854</v>
      </c>
      <c r="DH32" cm="1">
        <f t="array" ref="DH32">BB32*INDEX(prod_est,$G32+$H32,MATCH(DH$14,$BP$14:$DP$14,0))</f>
        <v>0.89157847297621096</v>
      </c>
      <c r="DI32" cm="1">
        <f t="array" ref="DI32">BC32*INDEX(prod_est,$G32+$H32,MATCH(DI$14,$BP$14:$DP$14,0))</f>
        <v>0.870829911098569</v>
      </c>
      <c r="DJ32" cm="1">
        <f t="array" ref="DJ32">BD32*INDEX(prod_est,$G32+$H32,MATCH(DJ$14,$BP$14:$DP$14,0))</f>
        <v>0.85023603424050498</v>
      </c>
      <c r="DK32" cm="1">
        <f t="array" ref="DK32">BE32*INDEX(prod_est,$G32+$H32,MATCH(DK$14,$BP$14:$DP$14,0))</f>
        <v>0.82979895632662137</v>
      </c>
      <c r="DL32" cm="1">
        <f t="array" ref="DL32">BF32*INDEX(prod_est,$G32+$H32,MATCH(DL$14,$BP$14:$DP$14,0))</f>
        <v>0.80952068088463447</v>
      </c>
      <c r="DM32" cm="1">
        <f t="array" ref="DM32">BG32*INDEX(prod_est,$G32+$H32,MATCH(DM$14,$BP$14:$DP$14,0))</f>
        <v>0.78940310388166857</v>
      </c>
      <c r="DN32" cm="1">
        <f t="array" ref="DN32">BH32*INDEX(prod_est,$G32+$H32,MATCH(DN$14,$BP$14:$DP$14,0))</f>
        <v>0.76944801650194172</v>
      </c>
      <c r="DO32" cm="1">
        <f t="array" ref="DO32">BI32*INDEX(prod_est,$G32+$H32,MATCH(DO$14,$BP$14:$DP$14,0))</f>
        <v>0.7496571078669253</v>
      </c>
      <c r="DP32" cm="1">
        <f t="array" ref="DP32">BJ32*INDEX(prod_est,$G32+$H32,MATCH(DP$14,$BP$14:$DP$14,0))</f>
        <v>0.73003196769903833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1197.3196655823299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1197.3196655823299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1197.3196655823299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1197.3196655823299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1197.3196655823299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1197.3196655823299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1197.3196655823299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1197.3196655823299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1197.3196655823299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1197.3196655823299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1197.3196655823299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1197.3196655823299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1197.3196655823299</v>
      </c>
      <c r="J45" s="42">
        <f t="shared" si="0"/>
        <v>7.9479006263308142E-4</v>
      </c>
      <c r="K45" s="42">
        <f t="shared" si="1"/>
        <v>7.9479006263308142E-4</v>
      </c>
      <c r="L45" s="42">
        <f t="shared" si="2"/>
        <v>7.9479006263308142E-4</v>
      </c>
      <c r="M45" s="42">
        <f t="shared" si="2"/>
        <v>7.9479006263308142E-4</v>
      </c>
      <c r="N45" s="42">
        <f t="shared" ref="N45:AP45" si="64">M45*(1-$F$4)</f>
        <v>7.8493797748169214E-4</v>
      </c>
      <c r="O45" s="42">
        <f t="shared" si="64"/>
        <v>7.7520801713582531E-4</v>
      </c>
      <c r="P45" s="42">
        <f t="shared" si="64"/>
        <v>7.6559866775674577E-4</v>
      </c>
      <c r="Q45" s="42">
        <f t="shared" si="64"/>
        <v>7.561084342710111E-4</v>
      </c>
      <c r="R45" s="42">
        <f t="shared" si="64"/>
        <v>7.4673584013786E-4</v>
      </c>
      <c r="S45" s="42">
        <f t="shared" si="64"/>
        <v>7.374794271194844E-4</v>
      </c>
      <c r="T45" s="42">
        <f t="shared" si="64"/>
        <v>7.283377550541491E-4</v>
      </c>
      <c r="U45" s="42">
        <f t="shared" si="64"/>
        <v>7.1930940163212373E-4</v>
      </c>
      <c r="V45" s="42">
        <f t="shared" si="64"/>
        <v>7.1039296217439215E-4</v>
      </c>
      <c r="W45" s="42">
        <f t="shared" si="64"/>
        <v>7.0158704941410534E-4</v>
      </c>
      <c r="X45" s="42">
        <f t="shared" si="64"/>
        <v>6.9289029328074294E-4</v>
      </c>
      <c r="Y45" s="42">
        <f t="shared" si="64"/>
        <v>6.8430134068695034E-4</v>
      </c>
      <c r="Z45" s="42">
        <f t="shared" si="64"/>
        <v>6.7581885531801836E-4</v>
      </c>
      <c r="AA45" s="42">
        <f t="shared" si="64"/>
        <v>6.67441517423972E-4</v>
      </c>
      <c r="AB45" s="42">
        <f t="shared" si="64"/>
        <v>6.5916802361423732E-4</v>
      </c>
      <c r="AC45" s="42">
        <f t="shared" si="64"/>
        <v>6.5099708665485251E-4</v>
      </c>
      <c r="AD45" s="42">
        <f t="shared" si="64"/>
        <v>6.429274352681934E-4</v>
      </c>
      <c r="AE45" s="42">
        <f t="shared" si="64"/>
        <v>6.3495781393518142E-4</v>
      </c>
      <c r="AF45" s="42">
        <f t="shared" si="64"/>
        <v>6.2708698269994324E-4</v>
      </c>
      <c r="AG45" s="42">
        <f t="shared" si="64"/>
        <v>6.1931371697689184E-4</v>
      </c>
      <c r="AH45" s="42">
        <f t="shared" si="64"/>
        <v>6.1163680736019913E-4</v>
      </c>
      <c r="AI45" s="42">
        <f t="shared" si="64"/>
        <v>6.0405505943562996E-4</v>
      </c>
      <c r="AJ45" s="42">
        <f t="shared" si="64"/>
        <v>5.9656729359470909E-4</v>
      </c>
      <c r="AK45" s="42">
        <f t="shared" si="64"/>
        <v>5.8917234485119133E-4</v>
      </c>
      <c r="AL45" s="42">
        <f t="shared" si="64"/>
        <v>5.8186906265980675E-4</v>
      </c>
      <c r="AM45" s="42">
        <f t="shared" si="64"/>
        <v>5.7465631073725287E-4</v>
      </c>
      <c r="AN45" s="42">
        <f t="shared" si="64"/>
        <v>5.6753296688540566E-4</v>
      </c>
      <c r="AO45" s="42">
        <f t="shared" si="64"/>
        <v>5.6049792281672199E-4</v>
      </c>
      <c r="AP45" s="42">
        <f t="shared" si="64"/>
        <v>5.535500839818063E-4</v>
      </c>
      <c r="AQ45" s="42">
        <f t="shared" si="60"/>
        <v>5.4668836939911517E-4</v>
      </c>
      <c r="AR45" s="42">
        <f t="shared" si="60"/>
        <v>5.3991171148677197E-4</v>
      </c>
      <c r="AS45" s="42">
        <f t="shared" si="60"/>
        <v>5.3321905589646717E-4</v>
      </c>
      <c r="AT45" s="42">
        <f t="shared" si="60"/>
        <v>5.2660936134941722E-4</v>
      </c>
      <c r="AU45" s="42">
        <f t="shared" si="60"/>
        <v>5.2008159947435669E-4</v>
      </c>
      <c r="AV45" s="42">
        <f t="shared" si="60"/>
        <v>5.1363475464753913E-4</v>
      </c>
      <c r="AW45" s="42">
        <f t="shared" si="60"/>
        <v>5.0726782383472065E-4</v>
      </c>
      <c r="AX45" s="42">
        <f t="shared" si="60"/>
        <v>5.0097981643510271E-4</v>
      </c>
      <c r="AY45" s="42">
        <f t="shared" si="60"/>
        <v>4.9476975412720918E-4</v>
      </c>
      <c r="AZ45" s="42">
        <f t="shared" si="60"/>
        <v>4.8863667071667402E-4</v>
      </c>
      <c r="BA45" s="42">
        <f t="shared" si="60"/>
        <v>4.8257961198591519E-4</v>
      </c>
      <c r="BB45" s="42">
        <f t="shared" si="60"/>
        <v>4.765976355456731E-4</v>
      </c>
      <c r="BC45" s="42">
        <f t="shared" si="60"/>
        <v>4.7068981068838816E-4</v>
      </c>
      <c r="BD45" s="42">
        <f t="shared" si="60"/>
        <v>4.6485521824339663E-4</v>
      </c>
      <c r="BE45" s="42">
        <f t="shared" si="60"/>
        <v>4.5909295043392116E-4</v>
      </c>
      <c r="BF45" s="42">
        <f t="shared" si="60"/>
        <v>4.5340211073583396E-4</v>
      </c>
      <c r="BG45" s="42">
        <f t="shared" si="60"/>
        <v>4.4778181373817099E-4</v>
      </c>
      <c r="BH45" s="42">
        <f t="shared" si="60"/>
        <v>4.4223118500537491E-4</v>
      </c>
      <c r="BI45" s="42">
        <f t="shared" si="60"/>
        <v>4.3674936094124575E-4</v>
      </c>
      <c r="BJ45" s="42">
        <f t="shared" si="60"/>
        <v>4.313354886545782E-4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K45*INDEX(prod_est,$G45+$H45,MATCH(BQ$14,$BP$14:$DP$14,0))</f>
        <v>0.96443408116467311</v>
      </c>
      <c r="BR45" s="8" cm="1">
        <f t="array" ref="BR45">L45*INDEX(prod_est,$G45+$H45,MATCH(BR$14,$BP$14:$DP$14,0))</f>
        <v>0.72032541189784782</v>
      </c>
      <c r="BS45" s="8" cm="1">
        <f t="array" ref="BS45">M45*INDEX(prod_est,$G45+$H45,MATCH(BS$14,$BP$14:$DP$14,0))</f>
        <v>0.84136809093253495</v>
      </c>
      <c r="BT45" s="8" cm="1">
        <f t="array" ref="BT45">N45*INDEX(prod_est,$G45+$H45,MATCH(BT$14,$BP$14:$DP$14,0))</f>
        <v>0.84822361907782551</v>
      </c>
      <c r="BU45" s="8" cm="1">
        <f t="array" ref="BU45">O45*INDEX(prod_est,$G45+$H45,MATCH(BU$14,$BP$14:$DP$14,0))</f>
        <v>0.85315511971944236</v>
      </c>
      <c r="BV45" s="8" cm="1">
        <f t="array" ref="BV45">P45*INDEX(prod_est,$G45+$H45,MATCH(BV$14,$BP$14:$DP$14,0))</f>
        <v>0.85684984288672639</v>
      </c>
      <c r="BW45" s="8" cm="1">
        <f t="array" ref="BW45">Q45*INDEX(prod_est,$G45+$H45,MATCH(BW$14,$BP$14:$DP$14,0))</f>
        <v>0.85991409887468062</v>
      </c>
      <c r="BX45" s="8" cm="1">
        <f t="array" ref="BX45">R45*INDEX(prod_est,$G45+$H45,MATCH(BX$14,$BP$14:$DP$14,0))</f>
        <v>0.86244166943602518</v>
      </c>
      <c r="BY45" s="8" cm="1">
        <f t="array" ref="BY45">S45*INDEX(prod_est,$G45+$H45,MATCH(BY$14,$BP$14:$DP$14,0))</f>
        <v>0.86448878229894488</v>
      </c>
      <c r="BZ45" s="8" cm="1">
        <f t="array" ref="BZ45">T45*INDEX(prod_est,$G45+$H45,MATCH(BZ$14,$BP$14:$DP$14,0))</f>
        <v>0.85546945881438885</v>
      </c>
      <c r="CA45" s="8" cm="1">
        <f t="array" ref="CA45">U45*INDEX(prod_est,$G45+$H45,MATCH(CA$14,$BP$14:$DP$14,0))</f>
        <v>0.84628983654075396</v>
      </c>
      <c r="CB45" s="8" cm="1">
        <f t="array" ref="CB45">V45*INDEX(prod_est,$G45+$H45,MATCH(CB$14,$BP$14:$DP$14,0))</f>
        <v>0.83698296728651311</v>
      </c>
      <c r="CC45" s="8" cm="1">
        <f t="array" ref="CC45">W45*INDEX(prod_est,$G45+$H45,MATCH(CC$14,$BP$14:$DP$14,0))</f>
        <v>0.82756703991869562</v>
      </c>
      <c r="CD45" s="8" cm="1">
        <f t="array" ref="CD45">X45*INDEX(prod_est,$G45+$H45,MATCH(CD$14,$BP$14:$DP$14,0))</f>
        <v>0.81804379432465846</v>
      </c>
      <c r="CE45" s="8" cm="1">
        <f t="array" ref="CE45">Y45*INDEX(prod_est,$G45+$H45,MATCH(CE$14,$BP$14:$DP$14,0))</f>
        <v>0.80841691370809932</v>
      </c>
      <c r="CF45" s="8" cm="1">
        <f t="array" ref="CF45">Z45*INDEX(prod_est,$G45+$H45,MATCH(CF$14,$BP$14:$DP$14,0))</f>
        <v>0.79869916513737771</v>
      </c>
      <c r="CG45" s="8" cm="1">
        <f t="array" ref="CG45">AA45*INDEX(prod_est,$G45+$H45,MATCH(CG$14,$BP$14:$DP$14,0))</f>
        <v>0.78890615829490895</v>
      </c>
      <c r="CH45" s="8" cm="1">
        <f t="array" ref="CH45">AB45*INDEX(prod_est,$G45+$H45,MATCH(CH$14,$BP$14:$DP$14,0))</f>
        <v>0.77906589876040777</v>
      </c>
      <c r="CI45" s="8" cm="1">
        <f t="array" ref="CI45">AC45*INDEX(prod_est,$G45+$H45,MATCH(CI$14,$BP$14:$DP$14,0))</f>
        <v>0.76910950464735772</v>
      </c>
      <c r="CJ45" s="8" cm="1">
        <f t="array" ref="CJ45">AD45*INDEX(prod_est,$G45+$H45,MATCH(CJ$14,$BP$14:$DP$14,0))</f>
        <v>0.7590509057213739</v>
      </c>
      <c r="CK45" s="8" cm="1">
        <f t="array" ref="CK45">AE45*INDEX(prod_est,$G45+$H45,MATCH(CK$14,$BP$14:$DP$14,0))</f>
        <v>0.74890957694982918</v>
      </c>
      <c r="CL45" s="8" cm="1">
        <f t="array" ref="CL45">AF45*INDEX(prod_est,$G45+$H45,MATCH(CL$14,$BP$14:$DP$14,0))</f>
        <v>0.73870009049267926</v>
      </c>
      <c r="CM45" s="8" cm="1">
        <f t="array" ref="CM45">AG45*INDEX(prod_est,$G45+$H45,MATCH(CM$14,$BP$14:$DP$14,0))</f>
        <v>0.72842922541984523</v>
      </c>
      <c r="CN45" s="8" cm="1">
        <f t="array" ref="CN45">AH45*INDEX(prod_est,$G45+$H45,MATCH(CN$14,$BP$14:$DP$14,0))</f>
        <v>0.71816335997572345</v>
      </c>
      <c r="CO45" s="8" cm="1">
        <f t="array" ref="CO45">AI45*INDEX(prod_est,$G45+$H45,MATCH(CO$14,$BP$14:$DP$14,0))</f>
        <v>0.70786906892979651</v>
      </c>
      <c r="CP45" s="8" cm="1">
        <f t="array" ref="CP45">AJ45*INDEX(prod_est,$G45+$H45,MATCH(CP$14,$BP$14:$DP$14,0))</f>
        <v>0.69751193424212521</v>
      </c>
      <c r="CQ45" s="8" cm="1">
        <f t="array" ref="CQ45">AK45*INDEX(prod_est,$G45+$H45,MATCH(CQ$14,$BP$14:$DP$14,0))</f>
        <v>0.68706627038693369</v>
      </c>
      <c r="CR45" s="8" cm="1">
        <f t="array" ref="CR45">AL45*INDEX(prod_est,$G45+$H45,MATCH(CR$14,$BP$14:$DP$14,0))</f>
        <v>0.67651159082842205</v>
      </c>
      <c r="CS45" s="8" cm="1">
        <f t="array" ref="CS45">AM45*INDEX(prod_est,$G45+$H45,MATCH(CS$14,$BP$14:$DP$14,0))</f>
        <v>0.66574787783897738</v>
      </c>
      <c r="CT45" s="8" cm="1">
        <f t="array" ref="CT45">AN45*INDEX(prod_est,$G45+$H45,MATCH(CT$14,$BP$14:$DP$14,0))</f>
        <v>0.65476195361748168</v>
      </c>
      <c r="CU45" s="8" cm="1">
        <f t="array" ref="CU45">AO45*INDEX(prod_est,$G45+$H45,MATCH(CU$14,$BP$14:$DP$14,0))</f>
        <v>0.64354922237488088</v>
      </c>
      <c r="CV45" s="8" cm="1">
        <f t="array" ref="CV45">AP45*INDEX(prod_est,$G45+$H45,MATCH(CV$14,$BP$14:$DP$14,0))</f>
        <v>0.63210754961786531</v>
      </c>
      <c r="CW45" cm="1">
        <f t="array" ref="CW45">AQ45*INDEX(prod_est,$G45+$H45,MATCH(CW$14,$BP$14:$DP$14,0))</f>
        <v>0.61981572818166863</v>
      </c>
      <c r="CX45" cm="1">
        <f t="array" ref="CX45">AR45*INDEX(prod_est,$G45+$H45,MATCH(CX$14,$BP$14:$DP$14,0))</f>
        <v>0.6075895435551415</v>
      </c>
      <c r="CY45" cm="1">
        <f t="array" ref="CY45">AS45*INDEX(prod_est,$G45+$H45,MATCH(CY$14,$BP$14:$DP$14,0))</f>
        <v>0.59543101705406432</v>
      </c>
      <c r="CZ45" cm="1">
        <f t="array" ref="CZ45">AT45*INDEX(prod_est,$G45+$H45,MATCH(CZ$14,$BP$14:$DP$14,0))</f>
        <v>0.58334208798221454</v>
      </c>
      <c r="DA45" cm="1">
        <f t="array" ref="DA45">AU45*INDEX(prod_est,$G45+$H45,MATCH(DA$14,$BP$14:$DP$14,0))</f>
        <v>0.57132461562435999</v>
      </c>
      <c r="DB45" cm="1">
        <f t="array" ref="DB45">AV45*INDEX(prod_est,$G45+$H45,MATCH(DB$14,$BP$14:$DP$14,0))</f>
        <v>0.55938038119919509</v>
      </c>
      <c r="DC45" cm="1">
        <f t="array" ref="DC45">AW45*INDEX(prod_est,$G45+$H45,MATCH(DC$14,$BP$14:$DP$14,0))</f>
        <v>0.54751108977272789</v>
      </c>
      <c r="DD45" cm="1">
        <f t="array" ref="DD45">AX45*INDEX(prod_est,$G45+$H45,MATCH(DD$14,$BP$14:$DP$14,0))</f>
        <v>0.53571837213305762</v>
      </c>
      <c r="DE45" cm="1">
        <f t="array" ref="DE45">AY45*INDEX(prod_est,$G45+$H45,MATCH(DE$14,$BP$14:$DP$14,0))</f>
        <v>0.52400378662707758</v>
      </c>
      <c r="DF45" cm="1">
        <f t="array" ref="DF45">AZ45*INDEX(prod_est,$G45+$H45,MATCH(DF$14,$BP$14:$DP$14,0))</f>
        <v>0.51236882095991476</v>
      </c>
      <c r="DG45" cm="1">
        <f t="array" ref="DG45">BA45*INDEX(prod_est,$G45+$H45,MATCH(DG$14,$BP$14:$DP$14,0))</f>
        <v>0.50081489395770262</v>
      </c>
      <c r="DH45" cm="1">
        <f t="array" ref="DH45">BB45*INDEX(prod_est,$G45+$H45,MATCH(DH$14,$BP$14:$DP$14,0))</f>
        <v>0.48934335729441492</v>
      </c>
      <c r="DI45" cm="1">
        <f t="array" ref="DI45">BC45*INDEX(prod_est,$G45+$H45,MATCH(DI$14,$BP$14:$DP$14,0))</f>
        <v>0.47795549718341029</v>
      </c>
      <c r="DJ45" cm="1">
        <f t="array" ref="DJ45">BD45*INDEX(prod_est,$G45+$H45,MATCH(DJ$14,$BP$14:$DP$14,0))</f>
        <v>0.46665253603430046</v>
      </c>
      <c r="DK45" cm="1">
        <f t="array" ref="DK45">BE45*INDEX(prod_est,$G45+$H45,MATCH(DK$14,$BP$14:$DP$14,0))</f>
        <v>0.45543563407581833</v>
      </c>
      <c r="DL45" cm="1">
        <f t="array" ref="DL45">BF45*INDEX(prod_est,$G45+$H45,MATCH(DL$14,$BP$14:$DP$14,0))</f>
        <v>0.44430589094530248</v>
      </c>
      <c r="DM45" cm="1">
        <f t="array" ref="DM45">BG45*INDEX(prod_est,$G45+$H45,MATCH(DM$14,$BP$14:$DP$14,0))</f>
        <v>0.43326434724539875</v>
      </c>
      <c r="DN45" cm="1">
        <f t="array" ref="DN45">BH45*INDEX(prod_est,$G45+$H45,MATCH(DN$14,$BP$14:$DP$14,0))</f>
        <v>0.42231198606859471</v>
      </c>
      <c r="DO45" cm="1">
        <f t="array" ref="DO45">BI45*INDEX(prod_est,$G45+$H45,MATCH(DO$14,$BP$14:$DP$14,0))</f>
        <v>0.41144973449018041</v>
      </c>
      <c r="DP45" cm="1">
        <f t="array" ref="DP45">BJ45*INDEX(prod_est,$G45+$H45,MATCH(DP$14,$BP$14:$DP$14,0))</f>
        <v>0.40067846503021948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1197.3196655823299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3.9376534199887097</v>
      </c>
      <c r="K47" s="42">
        <f t="shared" si="66"/>
        <v>3.9376534199887097</v>
      </c>
      <c r="L47" s="42">
        <f t="shared" si="66"/>
        <v>3.9376534199887097</v>
      </c>
      <c r="M47" s="42">
        <f t="shared" si="66"/>
        <v>3.9376534199887097</v>
      </c>
      <c r="N47" s="42">
        <f t="shared" si="66"/>
        <v>3.8888429244701004</v>
      </c>
      <c r="O47" s="42">
        <f t="shared" si="66"/>
        <v>3.8406374757188559</v>
      </c>
      <c r="P47" s="42">
        <f t="shared" si="66"/>
        <v>3.7930295736760908</v>
      </c>
      <c r="Q47" s="42">
        <f t="shared" si="66"/>
        <v>3.7460118112523979</v>
      </c>
      <c r="R47" s="42">
        <f t="shared" si="66"/>
        <v>3.6995768731754146</v>
      </c>
      <c r="S47" s="42">
        <f t="shared" si="66"/>
        <v>3.6537175348516775</v>
      </c>
      <c r="T47" s="42">
        <f t="shared" si="66"/>
        <v>3.6084266612425786</v>
      </c>
      <c r="U47" s="42">
        <f t="shared" si="66"/>
        <v>3.5636972057542593</v>
      </c>
      <c r="V47" s="42">
        <f t="shared" si="66"/>
        <v>3.5195222091412632</v>
      </c>
      <c r="W47" s="42">
        <f t="shared" si="66"/>
        <v>3.4758947984237825</v>
      </c>
      <c r="X47" s="42">
        <f t="shared" si="66"/>
        <v>3.4328081858183213</v>
      </c>
      <c r="Y47" s="42">
        <f t="shared" si="66"/>
        <v>3.3902556676816147</v>
      </c>
      <c r="Z47" s="42">
        <f t="shared" si="66"/>
        <v>3.3482306234676447</v>
      </c>
      <c r="AA47" s="42">
        <f t="shared" si="66"/>
        <v>3.3067265146975768</v>
      </c>
      <c r="AB47" s="42">
        <f t="shared" si="66"/>
        <v>3.2657368839424712</v>
      </c>
      <c r="AC47" s="42">
        <f t="shared" si="66"/>
        <v>3.2252553538186008</v>
      </c>
      <c r="AD47" s="42">
        <f t="shared" si="66"/>
        <v>3.1852756259952248</v>
      </c>
      <c r="AE47" s="42">
        <f t="shared" si="66"/>
        <v>3.1457914802146583</v>
      </c>
      <c r="AF47" s="42">
        <f t="shared" si="66"/>
        <v>3.1067967733244974</v>
      </c>
      <c r="AG47" s="42">
        <f t="shared" si="66"/>
        <v>3.068285438321829</v>
      </c>
      <c r="AH47" s="42">
        <f t="shared" si="66"/>
        <v>3.0302514834092982</v>
      </c>
      <c r="AI47" s="42">
        <f t="shared" si="66"/>
        <v>2.9926889910628702</v>
      </c>
      <c r="AJ47" s="42">
        <f t="shared" si="66"/>
        <v>2.9555921171111526</v>
      </c>
      <c r="AK47" s="42">
        <f t="shared" si="66"/>
        <v>2.9189550898261292</v>
      </c>
      <c r="AL47" s="42">
        <f t="shared" si="66"/>
        <v>2.8827722090251595</v>
      </c>
      <c r="AM47" s="42">
        <f t="shared" si="66"/>
        <v>2.8470378451841185</v>
      </c>
      <c r="AN47" s="42">
        <f t="shared" si="66"/>
        <v>2.8117464385615234</v>
      </c>
      <c r="AO47" s="42">
        <f t="shared" ref="AO47:BJ47" si="67">SUM(AO15:AO46)*1000</f>
        <v>2.7768924983335213</v>
      </c>
      <c r="AP47">
        <f t="shared" si="67"/>
        <v>2.7424706017395946</v>
      </c>
      <c r="AQ47">
        <f t="shared" si="67"/>
        <v>2.7084753932388645</v>
      </c>
      <c r="AR47">
        <f t="shared" si="67"/>
        <v>2.6749015836768408</v>
      </c>
      <c r="AS47">
        <f t="shared" si="67"/>
        <v>2.641743949462513</v>
      </c>
      <c r="AT47">
        <f t="shared" si="67"/>
        <v>2.6089973317556341</v>
      </c>
      <c r="AU47">
        <f t="shared" si="67"/>
        <v>2.5766566356640794</v>
      </c>
      <c r="AV47">
        <f t="shared" si="67"/>
        <v>2.5447168294511604</v>
      </c>
      <c r="AW47">
        <f t="shared" si="67"/>
        <v>2.513172943752755</v>
      </c>
      <c r="AX47">
        <f t="shared" si="67"/>
        <v>2.4820200708041531</v>
      </c>
      <c r="AY47">
        <f t="shared" si="67"/>
        <v>2.4512533636764764</v>
      </c>
      <c r="AZ47">
        <f t="shared" si="67"/>
        <v>2.4208680355225702</v>
      </c>
      <c r="BA47">
        <f t="shared" si="67"/>
        <v>2.390859358832238</v>
      </c>
      <c r="BB47">
        <f t="shared" si="67"/>
        <v>2.3612226646967134</v>
      </c>
      <c r="BC47">
        <f t="shared" si="67"/>
        <v>2.3319533420822434</v>
      </c>
      <c r="BD47">
        <f t="shared" si="67"/>
        <v>2.3030468371126824</v>
      </c>
      <c r="BE47">
        <f t="shared" si="67"/>
        <v>2.2744986523609731</v>
      </c>
      <c r="BF47">
        <f t="shared" si="67"/>
        <v>2.2463043461494148</v>
      </c>
      <c r="BG47">
        <f t="shared" si="67"/>
        <v>2.2184595318586044</v>
      </c>
      <c r="BH47">
        <f t="shared" si="67"/>
        <v>2.1909598772449401</v>
      </c>
      <c r="BI47">
        <f t="shared" si="67"/>
        <v>2.1638011037665916</v>
      </c>
      <c r="BJ47">
        <f t="shared" si="67"/>
        <v>2.1369789859178181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2.0565032415736306</v>
      </c>
      <c r="BR58" s="65">
        <f t="shared" si="75"/>
        <v>1.5359800876871439</v>
      </c>
      <c r="BS58" s="65">
        <f t="shared" si="75"/>
        <v>1.7940844689663531</v>
      </c>
      <c r="BT58" s="65">
        <f t="shared" si="75"/>
        <v>1.8087027991652027</v>
      </c>
      <c r="BU58" s="65">
        <f t="shared" si="75"/>
        <v>1.8192184448203836</v>
      </c>
      <c r="BV58" s="65">
        <f t="shared" si="75"/>
        <v>1.827096857994108</v>
      </c>
      <c r="BW58" s="65">
        <f t="shared" si="75"/>
        <v>1.8336308995582857</v>
      </c>
      <c r="BX58" s="65">
        <f t="shared" si="75"/>
        <v>1.8390205442776364</v>
      </c>
      <c r="BY58" s="65">
        <f t="shared" si="75"/>
        <v>1.8433856888952731</v>
      </c>
      <c r="BZ58" s="65">
        <f t="shared" si="75"/>
        <v>1.8241534071405767</v>
      </c>
      <c r="CA58" s="65">
        <f t="shared" si="75"/>
        <v>1.8045793135546739</v>
      </c>
      <c r="CB58" s="65">
        <f t="shared" si="75"/>
        <v>1.7825029685376617</v>
      </c>
      <c r="CC58" s="65">
        <f t="shared" si="75"/>
        <v>1.7580384493867693</v>
      </c>
      <c r="CD58" s="65">
        <f t="shared" si="75"/>
        <v>1.7312664748436297</v>
      </c>
      <c r="CE58" s="65">
        <f t="shared" si="75"/>
        <v>1.7022735255853552</v>
      </c>
      <c r="CF58" s="65">
        <f t="shared" si="75"/>
        <v>1.6711666089563608</v>
      </c>
      <c r="CG58" s="65">
        <f t="shared" si="75"/>
        <v>1.6380594752909559</v>
      </c>
      <c r="CH58" s="65">
        <f t="shared" si="75"/>
        <v>1.6030916703152656</v>
      </c>
      <c r="CI58" s="65">
        <f t="shared" si="75"/>
        <v>1.5662042542957497</v>
      </c>
      <c r="CJ58" s="65">
        <f t="shared" si="75"/>
        <v>1.5275123027576305</v>
      </c>
      <c r="CK58" s="65">
        <f t="shared" si="75"/>
        <v>1.4871422747126781</v>
      </c>
      <c r="CL58" s="65">
        <f t="shared" si="75"/>
        <v>1.4452103877200138</v>
      </c>
      <c r="CM58" s="65">
        <f t="shared" si="75"/>
        <v>1.4018173207081874</v>
      </c>
      <c r="CN58" s="65">
        <f t="shared" si="75"/>
        <v>1.3571765328352345</v>
      </c>
      <c r="CO58" s="65">
        <f t="shared" si="75"/>
        <v>1.3113076738336651</v>
      </c>
      <c r="CP58" s="65">
        <f t="shared" si="75"/>
        <v>1.264233859572881</v>
      </c>
      <c r="CQ58" s="65">
        <f t="shared" si="75"/>
        <v>1.2159999869891192</v>
      </c>
      <c r="CR58" s="65">
        <f t="shared" si="75"/>
        <v>1.1666655793493679</v>
      </c>
      <c r="CS58" s="65">
        <f t="shared" si="75"/>
        <v>1.1161621689900183</v>
      </c>
      <c r="CT58" s="65">
        <f t="shared" si="75"/>
        <v>1.0663297069657263</v>
      </c>
      <c r="CU58" s="65">
        <f t="shared" si="75"/>
        <v>1.0171929127266508</v>
      </c>
      <c r="CV58" s="69">
        <f t="shared" ref="CV58:DP58" si="76">CV$49*CV15</f>
        <v>0.96878115993737024</v>
      </c>
      <c r="CW58" s="65">
        <f t="shared" si="76"/>
        <v>0.92020512993881054</v>
      </c>
      <c r="CX58" s="65">
        <f t="shared" si="76"/>
        <v>0.8729028645602277</v>
      </c>
      <c r="CY58" s="65">
        <f t="shared" si="76"/>
        <v>0.82686772346971515</v>
      </c>
      <c r="CZ58" s="65">
        <f t="shared" si="76"/>
        <v>0.7820925684687754</v>
      </c>
      <c r="DA58" s="65">
        <f t="shared" si="76"/>
        <v>0.73856978574246324</v>
      </c>
      <c r="DB58" s="65">
        <f t="shared" si="76"/>
        <v>0.69629130748594747</v>
      </c>
      <c r="DC58" s="65">
        <f t="shared" si="76"/>
        <v>0.65524863292156121</v>
      </c>
      <c r="DD58" s="65">
        <f t="shared" si="76"/>
        <v>0.61543284872069426</v>
      </c>
      <c r="DE58" s="65">
        <f t="shared" si="76"/>
        <v>0.57683464884408997</v>
      </c>
      <c r="DF58" s="65">
        <f t="shared" si="76"/>
        <v>0.53944435381418399</v>
      </c>
      <c r="DG58" s="65">
        <f t="shared" si="76"/>
        <v>0.50325192943260055</v>
      </c>
      <c r="DH58" s="65">
        <f t="shared" si="76"/>
        <v>0.46824700495581467</v>
      </c>
      <c r="DI58" s="65">
        <f t="shared" si="76"/>
        <v>0.43441889074164536</v>
      </c>
      <c r="DJ58" s="65">
        <f t="shared" si="76"/>
        <v>0.40175659537895447</v>
      </c>
      <c r="DK58" s="65">
        <f t="shared" si="76"/>
        <v>0.37024884231274902</v>
      </c>
      <c r="DL58" s="65">
        <f t="shared" si="76"/>
        <v>0.33988408597657704</v>
      </c>
      <c r="DM58" s="65">
        <f t="shared" si="76"/>
        <v>0.31065052744385979</v>
      </c>
      <c r="DN58" s="65">
        <f t="shared" si="76"/>
        <v>0.28253612960958085</v>
      </c>
      <c r="DO58" s="65">
        <f t="shared" si="76"/>
        <v>0.25552863191350567</v>
      </c>
      <c r="DP58" s="65">
        <f t="shared" si="76"/>
        <v>0.22961556461586774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1.757188797095844</v>
      </c>
      <c r="BR75" s="65">
        <f t="shared" si="109"/>
        <v>1.3124253578034084</v>
      </c>
      <c r="BS75" s="65">
        <f t="shared" si="109"/>
        <v>1.5329638515420005</v>
      </c>
      <c r="BT75" s="65">
        <f t="shared" si="109"/>
        <v>1.545454552037085</v>
      </c>
      <c r="BU75" s="65">
        <f t="shared" si="109"/>
        <v>1.5544396945673609</v>
      </c>
      <c r="BV75" s="65">
        <f t="shared" si="109"/>
        <v>1.5611714414899516</v>
      </c>
      <c r="BW75" s="65">
        <f t="shared" si="109"/>
        <v>1.5667544838135541</v>
      </c>
      <c r="BX75" s="65">
        <f t="shared" si="109"/>
        <v>1.5713596909096164</v>
      </c>
      <c r="BY75" s="65">
        <f t="shared" si="109"/>
        <v>1.5750895091101194</v>
      </c>
      <c r="BZ75" s="65">
        <f t="shared" si="109"/>
        <v>1.5586563961644362</v>
      </c>
      <c r="CA75" s="65">
        <f t="shared" si="109"/>
        <v>1.5419312205035725</v>
      </c>
      <c r="CB75" s="65">
        <f t="shared" si="109"/>
        <v>1.5230679844237536</v>
      </c>
      <c r="CC75" s="65">
        <f t="shared" si="109"/>
        <v>1.5021641618042523</v>
      </c>
      <c r="CD75" s="65">
        <f t="shared" si="109"/>
        <v>1.479288723150753</v>
      </c>
      <c r="CE75" s="65">
        <f t="shared" si="109"/>
        <v>1.4545155622816142</v>
      </c>
      <c r="CF75" s="65">
        <f t="shared" si="109"/>
        <v>1.4279361121219165</v>
      </c>
      <c r="CG75" s="65">
        <f t="shared" si="109"/>
        <v>1.399647567175939</v>
      </c>
      <c r="CH75" s="65">
        <f t="shared" si="109"/>
        <v>1.3697691629409432</v>
      </c>
      <c r="CI75" s="65">
        <f t="shared" si="109"/>
        <v>1.3382505380864023</v>
      </c>
      <c r="CJ75" s="65">
        <f t="shared" si="109"/>
        <v>1.305190019432158</v>
      </c>
      <c r="CK75" s="65">
        <f t="shared" si="109"/>
        <v>1.2706956604712869</v>
      </c>
      <c r="CL75" s="65">
        <f t="shared" si="109"/>
        <v>1.2348667638398296</v>
      </c>
      <c r="CM75" s="65">
        <f t="shared" si="109"/>
        <v>1.1977893551183807</v>
      </c>
      <c r="CN75" s="65">
        <f t="shared" si="109"/>
        <v>1.1596458254812183</v>
      </c>
      <c r="CO75" s="65">
        <f t="shared" si="109"/>
        <v>1.1204529647340349</v>
      </c>
      <c r="CP75" s="65">
        <f t="shared" si="109"/>
        <v>1.0802305243393746</v>
      </c>
      <c r="CQ75" s="65">
        <f t="shared" si="109"/>
        <v>1.0390168666940409</v>
      </c>
      <c r="CR75" s="65">
        <f t="shared" si="109"/>
        <v>0.99686285173144074</v>
      </c>
      <c r="CS75" s="65">
        <f t="shared" si="109"/>
        <v>0.95370997693671078</v>
      </c>
      <c r="CT75" s="65">
        <f t="shared" si="109"/>
        <v>0.91113039707969801</v>
      </c>
      <c r="CU75" s="65">
        <f t="shared" si="109"/>
        <v>0.86914523381001207</v>
      </c>
      <c r="CV75" s="69">
        <f t="shared" si="109"/>
        <v>0.82777958559250531</v>
      </c>
      <c r="CW75" s="65">
        <f t="shared" ref="CW75:DP75" si="110">CW$49*CW32</f>
        <v>0.78627356994647801</v>
      </c>
      <c r="CX75" s="65">
        <f t="shared" si="110"/>
        <v>0.74585592842751902</v>
      </c>
      <c r="CY75" s="65">
        <f t="shared" si="110"/>
        <v>0.70652098717302492</v>
      </c>
      <c r="CZ75" s="65">
        <f t="shared" si="110"/>
        <v>0.66826264691595993</v>
      </c>
      <c r="DA75" s="65">
        <f t="shared" si="110"/>
        <v>0.63107440199659293</v>
      </c>
      <c r="DB75" s="65">
        <f t="shared" si="110"/>
        <v>0.59494935884141553</v>
      </c>
      <c r="DC75" s="65">
        <f t="shared" si="110"/>
        <v>0.55988025392125773</v>
      </c>
      <c r="DD75" s="65">
        <f t="shared" si="110"/>
        <v>0.52585947120087018</v>
      </c>
      <c r="DE75" s="65">
        <f t="shared" si="110"/>
        <v>0.49287905909155771</v>
      </c>
      <c r="DF75" s="65">
        <f t="shared" si="110"/>
        <v>0.46093074691851965</v>
      </c>
      <c r="DG75" s="65">
        <f t="shared" si="110"/>
        <v>0.43000596091410148</v>
      </c>
      <c r="DH75" s="65">
        <f t="shared" si="110"/>
        <v>0.40009583974807456</v>
      </c>
      <c r="DI75" s="65">
        <f t="shared" si="110"/>
        <v>0.37119124960576494</v>
      </c>
      <c r="DJ75" s="65">
        <f t="shared" si="110"/>
        <v>0.34328279882460383</v>
      </c>
      <c r="DK75" s="65">
        <f t="shared" si="110"/>
        <v>0.31636085209952436</v>
      </c>
      <c r="DL75" s="65">
        <f t="shared" si="110"/>
        <v>0.2904155442673626</v>
      </c>
      <c r="DM75" s="65">
        <f t="shared" si="110"/>
        <v>0.26543679368021111</v>
      </c>
      <c r="DN75" s="65">
        <f t="shared" si="110"/>
        <v>0.24141431517748427</v>
      </c>
      <c r="DO75" s="65">
        <f t="shared" si="110"/>
        <v>0.21833763266624209</v>
      </c>
      <c r="DP75" s="65">
        <f t="shared" si="110"/>
        <v>0.19619609131911667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0.96443408116467311</v>
      </c>
      <c r="BR88" s="65">
        <f t="shared" si="135"/>
        <v>0.72032541189784782</v>
      </c>
      <c r="BS88" s="65">
        <f t="shared" si="135"/>
        <v>0.84136809093253495</v>
      </c>
      <c r="BT88" s="65">
        <f t="shared" si="135"/>
        <v>0.84822361907782551</v>
      </c>
      <c r="BU88" s="65">
        <f t="shared" si="135"/>
        <v>0.85315511971944236</v>
      </c>
      <c r="BV88" s="65">
        <f t="shared" si="135"/>
        <v>0.85684984288672639</v>
      </c>
      <c r="BW88" s="65">
        <f t="shared" si="135"/>
        <v>0.85991409887468062</v>
      </c>
      <c r="BX88" s="65">
        <f t="shared" si="135"/>
        <v>0.86244166943602518</v>
      </c>
      <c r="BY88" s="65">
        <f t="shared" si="135"/>
        <v>0.86448878229894488</v>
      </c>
      <c r="BZ88" s="65">
        <f t="shared" si="135"/>
        <v>0.85546945881438885</v>
      </c>
      <c r="CA88" s="65">
        <f t="shared" si="135"/>
        <v>0.84628983654075396</v>
      </c>
      <c r="CB88" s="65">
        <f t="shared" si="135"/>
        <v>0.83593673857740503</v>
      </c>
      <c r="CC88" s="65">
        <f t="shared" si="135"/>
        <v>0.82446366351900047</v>
      </c>
      <c r="CD88" s="65">
        <f t="shared" si="135"/>
        <v>0.81190846586722354</v>
      </c>
      <c r="CE88" s="65">
        <f t="shared" si="135"/>
        <v>0.79831170228674808</v>
      </c>
      <c r="CF88" s="65">
        <f t="shared" si="135"/>
        <v>0.7837235557910518</v>
      </c>
      <c r="CG88" s="65">
        <f t="shared" si="135"/>
        <v>0.76819737163966761</v>
      </c>
      <c r="CH88" s="65">
        <f t="shared" si="135"/>
        <v>0.75179859230379342</v>
      </c>
      <c r="CI88" s="65">
        <f t="shared" si="135"/>
        <v>0.73449957693822654</v>
      </c>
      <c r="CJ88" s="65">
        <f t="shared" si="135"/>
        <v>0.71635429227454661</v>
      </c>
      <c r="CK88" s="65">
        <f t="shared" si="135"/>
        <v>0.69742204353452841</v>
      </c>
      <c r="CL88" s="65">
        <f t="shared" si="135"/>
        <v>0.67775733302703323</v>
      </c>
      <c r="CM88" s="65">
        <f t="shared" si="135"/>
        <v>0.6574073759414103</v>
      </c>
      <c r="CN88" s="65">
        <f t="shared" si="135"/>
        <v>0.63647227777848492</v>
      </c>
      <c r="CO88" s="65">
        <f t="shared" si="135"/>
        <v>0.61496125363276077</v>
      </c>
      <c r="CP88" s="65">
        <f t="shared" si="135"/>
        <v>0.59288514410580639</v>
      </c>
      <c r="CQ88" s="65">
        <f t="shared" si="135"/>
        <v>0.57026500442115491</v>
      </c>
      <c r="CR88" s="65">
        <f t="shared" si="135"/>
        <v>0.54712874908248632</v>
      </c>
      <c r="CS88" s="65">
        <f t="shared" si="135"/>
        <v>0.52344426895089602</v>
      </c>
      <c r="CT88" s="65">
        <f t="shared" si="135"/>
        <v>0.50007444207535157</v>
      </c>
      <c r="CU88" s="65">
        <f t="shared" si="135"/>
        <v>0.47703086108538045</v>
      </c>
      <c r="CV88" s="69">
        <f t="shared" si="135"/>
        <v>0.45432730128784071</v>
      </c>
      <c r="CW88" s="65">
        <f t="shared" ref="CW88:DP88" si="136">CW$49*CW45</f>
        <v>0.43154670074648677</v>
      </c>
      <c r="CX88" s="65">
        <f t="shared" si="136"/>
        <v>0.40936345497027649</v>
      </c>
      <c r="CY88" s="65">
        <f t="shared" si="136"/>
        <v>0.38777444985645931</v>
      </c>
      <c r="CZ88" s="65">
        <f t="shared" si="136"/>
        <v>0.36677633781881736</v>
      </c>
      <c r="DA88" s="65">
        <f t="shared" si="136"/>
        <v>0.34636554822226817</v>
      </c>
      <c r="DB88" s="65">
        <f t="shared" si="136"/>
        <v>0.32653829752503</v>
      </c>
      <c r="DC88" s="65">
        <f t="shared" si="136"/>
        <v>0.30729059913494344</v>
      </c>
      <c r="DD88" s="65">
        <f t="shared" si="136"/>
        <v>0.28861827298668469</v>
      </c>
      <c r="DE88" s="65">
        <f t="shared" si="136"/>
        <v>0.27051695484622867</v>
      </c>
      <c r="DF88" s="65">
        <f t="shared" si="136"/>
        <v>0.25298210534895782</v>
      </c>
      <c r="DG88" s="65">
        <f t="shared" si="136"/>
        <v>0.23600901877756728</v>
      </c>
      <c r="DH88" s="65">
        <f t="shared" si="136"/>
        <v>0.21959283158586862</v>
      </c>
      <c r="DI88" s="65">
        <f t="shared" si="136"/>
        <v>0.20372853067442859</v>
      </c>
      <c r="DJ88" s="65">
        <f t="shared" si="136"/>
        <v>0.18841096142384878</v>
      </c>
      <c r="DK88" s="65">
        <f t="shared" si="136"/>
        <v>0.17363483549140574</v>
      </c>
      <c r="DL88" s="65">
        <f t="shared" si="136"/>
        <v>0.15939473837662727</v>
      </c>
      <c r="DM88" s="65">
        <f t="shared" si="136"/>
        <v>0.14568513676126535</v>
      </c>
      <c r="DN88" s="65">
        <f t="shared" si="136"/>
        <v>0.13250038562902164</v>
      </c>
      <c r="DO88" s="65">
        <f t="shared" si="136"/>
        <v>0.11983473517026509</v>
      </c>
      <c r="DP88" s="65">
        <f t="shared" si="136"/>
        <v>0.10768233747687155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2.2309173573687884E-3</v>
      </c>
      <c r="CC90" s="52">
        <f t="shared" si="143"/>
        <v>6.617459658921342E-3</v>
      </c>
      <c r="CD90" s="52">
        <f t="shared" si="143"/>
        <v>1.3082618197810807E-2</v>
      </c>
      <c r="CE90" s="52">
        <f t="shared" si="143"/>
        <v>2.1547766146650067E-2</v>
      </c>
      <c r="CF90" s="52">
        <f t="shared" si="143"/>
        <v>3.1933119916363592E-2</v>
      </c>
      <c r="CG90" s="52">
        <f t="shared" si="143"/>
        <v>4.4158214353157997E-2</v>
      </c>
      <c r="CH90" s="52">
        <f t="shared" si="143"/>
        <v>5.814322120314435E-2</v>
      </c>
      <c r="CI90" s="52">
        <f t="shared" si="143"/>
        <v>7.3800200464197649E-2</v>
      </c>
      <c r="CJ90" s="52">
        <f t="shared" si="143"/>
        <v>9.1043779634560784E-2</v>
      </c>
      <c r="CK90" s="52">
        <f t="shared" si="143"/>
        <v>0.10978902699221114</v>
      </c>
      <c r="CL90" s="52">
        <f t="shared" si="143"/>
        <v>0.12995079780588681</v>
      </c>
      <c r="CM90" s="52">
        <f t="shared" si="143"/>
        <v>0.15144286844215876</v>
      </c>
      <c r="CN90" s="52">
        <f t="shared" si="143"/>
        <v>0.17419332085755479</v>
      </c>
      <c r="CO90" s="52">
        <f t="shared" si="143"/>
        <v>0.19811123129861127</v>
      </c>
      <c r="CP90" s="52">
        <f t="shared" si="143"/>
        <v>0.22310009286580257</v>
      </c>
      <c r="CQ90" s="52">
        <f t="shared" si="143"/>
        <v>0.24906023829897631</v>
      </c>
      <c r="CR90" s="52">
        <f t="shared" si="143"/>
        <v>0.27588846003161255</v>
      </c>
      <c r="CS90" s="52">
        <f t="shared" si="143"/>
        <v>0.30343995373178562</v>
      </c>
      <c r="CT90" s="52">
        <f t="shared" si="143"/>
        <v>0.32984666876681229</v>
      </c>
      <c r="CU90" s="52">
        <f t="shared" si="143"/>
        <v>0.355074085892777</v>
      </c>
      <c r="CV90" s="69">
        <f t="shared" ref="CV90:DP90" si="144">CV$50*CV15</f>
        <v>0.37908827997549277</v>
      </c>
      <c r="CW90" s="52">
        <f t="shared" si="144"/>
        <v>0.40145394358192288</v>
      </c>
      <c r="CX90" s="52">
        <f t="shared" si="144"/>
        <v>0.42268580269057432</v>
      </c>
      <c r="CY90" s="52">
        <f t="shared" si="144"/>
        <v>0.44279480776977087</v>
      </c>
      <c r="CZ90" s="52">
        <f t="shared" si="144"/>
        <v>0.46179223227679206</v>
      </c>
      <c r="DA90" s="52">
        <f t="shared" si="144"/>
        <v>0.47968965465747643</v>
      </c>
      <c r="DB90" s="52">
        <f t="shared" si="144"/>
        <v>0.49649894088398439</v>
      </c>
      <c r="DC90" s="52">
        <f t="shared" si="144"/>
        <v>0.51223222751774644</v>
      </c>
      <c r="DD90" s="52">
        <f t="shared" si="144"/>
        <v>0.52690190528523517</v>
      </c>
      <c r="DE90" s="52">
        <f t="shared" si="144"/>
        <v>0.54052060315414774</v>
      </c>
      <c r="DF90" s="52">
        <f t="shared" si="144"/>
        <v>0.55310117289808791</v>
      </c>
      <c r="DG90" s="52">
        <f t="shared" si="144"/>
        <v>0.56465667413790488</v>
      </c>
      <c r="DH90" s="52">
        <f t="shared" si="144"/>
        <v>0.57520035984822948</v>
      </c>
      <c r="DI90" s="52">
        <f t="shared" si="144"/>
        <v>0.58474566231793346</v>
      </c>
      <c r="DJ90" s="52">
        <f t="shared" si="144"/>
        <v>0.59330617955344067</v>
      </c>
      <c r="DK90" s="52">
        <f t="shared" si="144"/>
        <v>0.6008956621141337</v>
      </c>
      <c r="DL90" s="52">
        <f t="shared" si="144"/>
        <v>0.60752800036928223</v>
      </c>
      <c r="DM90" s="52">
        <f t="shared" si="144"/>
        <v>0.61321721216613201</v>
      </c>
      <c r="DN90" s="52">
        <f t="shared" si="144"/>
        <v>0.61797743089904322</v>
      </c>
      <c r="DO90" s="52">
        <f t="shared" si="144"/>
        <v>0.62182289396977519</v>
      </c>
      <c r="DP90" s="52">
        <f t="shared" si="144"/>
        <v>0.62476793162922106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1.9062177527205929E-3</v>
      </c>
      <c r="CC107" s="52">
        <f t="shared" si="177"/>
        <v>5.6543193041565338E-3</v>
      </c>
      <c r="CD107" s="52">
        <f t="shared" si="177"/>
        <v>1.117850420516942E-2</v>
      </c>
      <c r="CE107" s="52">
        <f t="shared" si="177"/>
        <v>1.8411589395969801E-2</v>
      </c>
      <c r="CF107" s="52">
        <f t="shared" si="177"/>
        <v>2.7285403416342356E-2</v>
      </c>
      <c r="CG107" s="52">
        <f t="shared" si="177"/>
        <v>3.7731192439916204E-2</v>
      </c>
      <c r="CH107" s="52">
        <f t="shared" si="177"/>
        <v>4.9680746842417634E-2</v>
      </c>
      <c r="CI107" s="52">
        <f t="shared" si="177"/>
        <v>6.3058925878416869E-2</v>
      </c>
      <c r="CJ107" s="52">
        <f t="shared" si="177"/>
        <v>7.7792782615161746E-2</v>
      </c>
      <c r="CK107" s="52">
        <f t="shared" si="177"/>
        <v>9.3809746746202405E-2</v>
      </c>
      <c r="CL107" s="52">
        <f t="shared" si="177"/>
        <v>0.11103706595834982</v>
      </c>
      <c r="CM107" s="52">
        <f t="shared" si="177"/>
        <v>0.12940106606542065</v>
      </c>
      <c r="CN107" s="52">
        <f t="shared" si="177"/>
        <v>0.14884029635936652</v>
      </c>
      <c r="CO107" s="52">
        <f t="shared" si="177"/>
        <v>0.16927706661449449</v>
      </c>
      <c r="CP107" s="52">
        <f t="shared" si="177"/>
        <v>0.19062891605988969</v>
      </c>
      <c r="CQ107" s="52">
        <f t="shared" si="177"/>
        <v>0.21281068353974339</v>
      </c>
      <c r="CR107" s="52">
        <f t="shared" si="177"/>
        <v>0.23573418286694045</v>
      </c>
      <c r="CS107" s="52">
        <f t="shared" si="177"/>
        <v>0.25927568530393891</v>
      </c>
      <c r="CT107" s="52">
        <f t="shared" si="177"/>
        <v>0.28183902626524215</v>
      </c>
      <c r="CU107" s="52">
        <f t="shared" si="177"/>
        <v>0.30339471062170748</v>
      </c>
      <c r="CV107" s="69">
        <f t="shared" si="177"/>
        <v>0.32391375088402391</v>
      </c>
      <c r="CW107" s="52">
        <f t="shared" ref="CW107:DP107" si="178">CW$50*CW32</f>
        <v>0.34302419658347261</v>
      </c>
      <c r="CX107" s="52">
        <f t="shared" si="178"/>
        <v>0.3611658577357747</v>
      </c>
      <c r="CY107" s="52">
        <f t="shared" si="178"/>
        <v>0.37834809101971989</v>
      </c>
      <c r="CZ107" s="52">
        <f t="shared" si="178"/>
        <v>0.39458052909351932</v>
      </c>
      <c r="DA107" s="52">
        <f t="shared" si="178"/>
        <v>0.40987306521428224</v>
      </c>
      <c r="DB107" s="52">
        <f t="shared" si="178"/>
        <v>0.42423583831732664</v>
      </c>
      <c r="DC107" s="52">
        <f t="shared" si="178"/>
        <v>0.43767921854423519</v>
      </c>
      <c r="DD107" s="52">
        <f t="shared" si="178"/>
        <v>0.45021379320909799</v>
      </c>
      <c r="DE107" s="52">
        <f t="shared" si="178"/>
        <v>0.46185035319233181</v>
      </c>
      <c r="DF107" s="52">
        <f t="shared" si="178"/>
        <v>0.47259987975190032</v>
      </c>
      <c r="DG107" s="52">
        <f t="shared" si="178"/>
        <v>0.48247353174181706</v>
      </c>
      <c r="DH107" s="52">
        <f t="shared" si="178"/>
        <v>0.4914826332281364</v>
      </c>
      <c r="DI107" s="52">
        <f t="shared" si="178"/>
        <v>0.49963866149280406</v>
      </c>
      <c r="DJ107" s="52">
        <f t="shared" si="178"/>
        <v>0.50695323541590109</v>
      </c>
      <c r="DK107" s="52">
        <f t="shared" si="178"/>
        <v>0.51343810422709701</v>
      </c>
      <c r="DL107" s="52">
        <f t="shared" si="178"/>
        <v>0.51910513661727187</v>
      </c>
      <c r="DM107" s="52">
        <f t="shared" si="178"/>
        <v>0.52396631020145745</v>
      </c>
      <c r="DN107" s="52">
        <f t="shared" si="178"/>
        <v>0.52803370132445748</v>
      </c>
      <c r="DO107" s="52">
        <f t="shared" si="178"/>
        <v>0.53131947520068323</v>
      </c>
      <c r="DP107" s="52">
        <f t="shared" si="178"/>
        <v>0.53383587637992169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2.3870393831013667E-3</v>
      </c>
      <c r="CC120" s="54">
        <f t="shared" si="204"/>
        <v>7.1398182000832495E-3</v>
      </c>
      <c r="CD120" s="54">
        <f t="shared" si="204"/>
        <v>1.4235973948556128E-2</v>
      </c>
      <c r="CE120" s="54">
        <f t="shared" si="204"/>
        <v>2.3652102588720206E-2</v>
      </c>
      <c r="CF120" s="54">
        <f t="shared" si="204"/>
        <v>3.536418130798611E-2</v>
      </c>
      <c r="CG120" s="54">
        <f t="shared" si="204"/>
        <v>4.9348028238908673E-2</v>
      </c>
      <c r="CH120" s="54">
        <f t="shared" si="204"/>
        <v>6.5580737984372944E-2</v>
      </c>
      <c r="CI120" s="54">
        <f t="shared" si="204"/>
        <v>8.4030735965893777E-2</v>
      </c>
      <c r="CJ120" s="54">
        <f t="shared" si="204"/>
        <v>0.10466959183116943</v>
      </c>
      <c r="CK120" s="54">
        <f t="shared" si="204"/>
        <v>0.12746965190898862</v>
      </c>
      <c r="CL120" s="54">
        <f t="shared" si="204"/>
        <v>0.15240326058815065</v>
      </c>
      <c r="CM120" s="54">
        <f t="shared" si="204"/>
        <v>0.1794416832806987</v>
      </c>
      <c r="CN120" s="54">
        <f t="shared" si="204"/>
        <v>0.20857341875095753</v>
      </c>
      <c r="CO120" s="54">
        <f t="shared" si="204"/>
        <v>0.23976475761521596</v>
      </c>
      <c r="CP120" s="54">
        <f t="shared" si="204"/>
        <v>0.27297494962906477</v>
      </c>
      <c r="CQ120" s="54">
        <f t="shared" si="204"/>
        <v>0.30815874515037744</v>
      </c>
      <c r="CR120" s="54">
        <f t="shared" si="204"/>
        <v>0.34526559197881623</v>
      </c>
      <c r="CS120" s="54">
        <f t="shared" si="204"/>
        <v>0.38419106527401853</v>
      </c>
      <c r="CT120" s="54">
        <f t="shared" si="204"/>
        <v>0.42261893590476851</v>
      </c>
      <c r="CU120" s="54">
        <f t="shared" si="204"/>
        <v>0.46049876153434799</v>
      </c>
      <c r="CV120" s="70">
        <f t="shared" ref="CV120:DP120" si="205">CV127</f>
        <v>0.49777783466600156</v>
      </c>
      <c r="CW120" s="58">
        <f t="shared" si="205"/>
        <v>0.53386642067803702</v>
      </c>
      <c r="CX120" s="58">
        <f t="shared" si="205"/>
        <v>0.56942328873459824</v>
      </c>
      <c r="CY120" s="58">
        <f t="shared" si="205"/>
        <v>0.60445357425421642</v>
      </c>
      <c r="CZ120" s="58">
        <f t="shared" si="205"/>
        <v>0.63896256412688679</v>
      </c>
      <c r="DA120" s="58">
        <f t="shared" si="205"/>
        <v>0.67295568827245966</v>
      </c>
      <c r="DB120" s="58">
        <f t="shared" si="205"/>
        <v>0.7064385114514109</v>
      </c>
      <c r="DC120" s="58">
        <f t="shared" si="205"/>
        <v>0.7394167253219085</v>
      </c>
      <c r="DD120" s="58">
        <f t="shared" si="205"/>
        <v>0.77189614073737522</v>
      </c>
      <c r="DE120" s="58">
        <f t="shared" si="205"/>
        <v>0.80388268027872933</v>
      </c>
      <c r="DF120" s="58">
        <f t="shared" si="205"/>
        <v>0.83538237101571544</v>
      </c>
      <c r="DG120" s="58">
        <f t="shared" si="205"/>
        <v>0.86640133749177206</v>
      </c>
      <c r="DH120" s="58">
        <f t="shared" si="205"/>
        <v>0.89694579492706106</v>
      </c>
      <c r="DI120" s="58">
        <f t="shared" si="205"/>
        <v>0.9270220426343746</v>
      </c>
      <c r="DJ120" s="58">
        <f t="shared" si="205"/>
        <v>0.95663645764272265</v>
      </c>
      <c r="DK120" s="58">
        <f t="shared" si="205"/>
        <v>0.98579548852356158</v>
      </c>
      <c r="DL120" s="58">
        <f t="shared" si="205"/>
        <v>1.0145056494147024</v>
      </c>
      <c r="DM120" s="58">
        <f t="shared" si="205"/>
        <v>1.0427735142370387</v>
      </c>
      <c r="DN120" s="58">
        <f t="shared" si="205"/>
        <v>1.0706057110993565</v>
      </c>
      <c r="DO120" s="58">
        <f t="shared" si="205"/>
        <v>1.098008916886577</v>
      </c>
      <c r="DP120" s="58">
        <f t="shared" si="205"/>
        <v>1.1249898520268875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1.0462287091081415E-3</v>
      </c>
      <c r="CC124" s="58">
        <f t="shared" si="209"/>
        <v>3.1033763996951092E-3</v>
      </c>
      <c r="CD124" s="58">
        <f t="shared" si="209"/>
        <v>6.1353284574349395E-3</v>
      </c>
      <c r="CE124" s="58">
        <f t="shared" si="209"/>
        <v>1.0105211421351243E-2</v>
      </c>
      <c r="CF124" s="58">
        <f t="shared" si="209"/>
        <v>1.4975609346325833E-2</v>
      </c>
      <c r="CG124" s="58">
        <f t="shared" si="209"/>
        <v>2.0708786655241361E-2</v>
      </c>
      <c r="CH124" s="58">
        <f t="shared" si="209"/>
        <v>2.7267306456614276E-2</v>
      </c>
      <c r="CI124" s="58">
        <f t="shared" si="209"/>
        <v>3.46099277091311E-2</v>
      </c>
      <c r="CJ124" s="58">
        <f t="shared" si="209"/>
        <v>4.2696613446827292E-2</v>
      </c>
      <c r="CK124" s="58">
        <f t="shared" si="209"/>
        <v>5.1487533415300761E-2</v>
      </c>
      <c r="CL124" s="58">
        <f t="shared" si="209"/>
        <v>6.0942757465646043E-2</v>
      </c>
      <c r="CM124" s="58">
        <f t="shared" si="209"/>
        <v>7.1021849478434915E-2</v>
      </c>
      <c r="CN124" s="58">
        <f t="shared" si="209"/>
        <v>8.1691082197238543E-2</v>
      </c>
      <c r="CO124" s="58">
        <f t="shared" si="209"/>
        <v>9.290781529703579E-2</v>
      </c>
      <c r="CP124" s="58">
        <f t="shared" si="209"/>
        <v>0.1046267901363188</v>
      </c>
      <c r="CQ124" s="58">
        <f t="shared" si="209"/>
        <v>0.11680126596577875</v>
      </c>
      <c r="CR124" s="58">
        <f t="shared" si="209"/>
        <v>0.12938284174593573</v>
      </c>
      <c r="CS124" s="58">
        <f t="shared" si="209"/>
        <v>0.14230360888808144</v>
      </c>
      <c r="CT124" s="58">
        <f t="shared" si="209"/>
        <v>0.15468751154213006</v>
      </c>
      <c r="CU124" s="58">
        <f t="shared" si="209"/>
        <v>0.16651836128950046</v>
      </c>
      <c r="CV124" s="70">
        <f t="shared" ref="CV124:DP124" si="210">CV50*CV45</f>
        <v>0.17778024833002465</v>
      </c>
      <c r="CW124" s="58">
        <f t="shared" si="210"/>
        <v>0.1882690274351819</v>
      </c>
      <c r="CX124" s="58">
        <f t="shared" si="210"/>
        <v>0.19822608858486498</v>
      </c>
      <c r="CY124" s="58">
        <f t="shared" si="210"/>
        <v>0.207656567197605</v>
      </c>
      <c r="CZ124" s="58">
        <f t="shared" si="210"/>
        <v>0.21656575016339721</v>
      </c>
      <c r="DA124" s="58">
        <f t="shared" si="210"/>
        <v>0.22495906740209184</v>
      </c>
      <c r="DB124" s="58">
        <f t="shared" si="210"/>
        <v>0.23284208367416506</v>
      </c>
      <c r="DC124" s="58">
        <f t="shared" si="210"/>
        <v>0.24022049063778447</v>
      </c>
      <c r="DD124" s="58">
        <f t="shared" si="210"/>
        <v>0.24710009914637293</v>
      </c>
      <c r="DE124" s="58">
        <f t="shared" si="210"/>
        <v>0.25348683178084891</v>
      </c>
      <c r="DF124" s="58">
        <f t="shared" si="210"/>
        <v>0.25938671561095694</v>
      </c>
      <c r="DG124" s="58">
        <f t="shared" si="210"/>
        <v>0.26480587518013532</v>
      </c>
      <c r="DH124" s="58">
        <f t="shared" si="210"/>
        <v>0.2697505257085463</v>
      </c>
      <c r="DI124" s="58">
        <f t="shared" si="210"/>
        <v>0.27422696650898171</v>
      </c>
      <c r="DJ124" s="58">
        <f t="shared" si="210"/>
        <v>0.27824157461045168</v>
      </c>
      <c r="DK124" s="58">
        <f t="shared" si="210"/>
        <v>0.28180079858441259</v>
      </c>
      <c r="DL124" s="58">
        <f t="shared" si="210"/>
        <v>0.28491115256867522</v>
      </c>
      <c r="DM124" s="58">
        <f t="shared" si="210"/>
        <v>0.28757921048413337</v>
      </c>
      <c r="DN124" s="58">
        <f t="shared" si="210"/>
        <v>0.2898116004395731</v>
      </c>
      <c r="DO124" s="58">
        <f t="shared" si="210"/>
        <v>0.2916149993199153</v>
      </c>
      <c r="DP124" s="58">
        <f t="shared" si="210"/>
        <v>0.29299612755334792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1.4897896377702502</v>
      </c>
      <c r="CC125" s="58" cm="1">
        <f t="array" ref="CC125">INDEX(prod_est,$G$15+$H$15-1,MATCH(CC57,$BP$57:$CV$57,0))*CC50</f>
        <v>4.484935333764601</v>
      </c>
      <c r="CD125" s="58" cm="1">
        <f t="array" ref="CD125">INDEX(prod_est,$G$15+$H$15-1,MATCH(CD57,$BP$57:$CV$57,0))*CD50</f>
        <v>9.0007172123568768</v>
      </c>
      <c r="CE125" s="58" cm="1">
        <f t="array" ref="CE125">INDEX(prod_est,$G$15+$H$15-1,MATCH(CE57,$BP$57:$CV$57,0))*CE50</f>
        <v>15.052101297076627</v>
      </c>
      <c r="CF125" s="58" cm="1">
        <f t="array" ref="CF125">INDEX(prod_est,$G$15+$H$15-1,MATCH(CF57,$BP$57:$CV$57,0))*CF50</f>
        <v>22.653968846289192</v>
      </c>
      <c r="CG125" s="58" cm="1">
        <f t="array" ref="CG125">INDEX(prod_est,$G$15+$H$15-1,MATCH(CG57,$BP$57:$CV$57,0))*CG50</f>
        <v>31.821379537408124</v>
      </c>
      <c r="CH125" s="58" cm="1">
        <f t="array" ref="CH125">INDEX(prod_est,$G$15+$H$15-1,MATCH(CH57,$BP$57:$CV$57,0))*CH50</f>
        <v>42.570479475287407</v>
      </c>
      <c r="CI125" s="58" cm="1">
        <f t="array" ref="CI125">INDEX(prod_est,$G$15+$H$15-1,MATCH(CI57,$BP$57:$CV$57,0))*CI50</f>
        <v>54.91200917418076</v>
      </c>
      <c r="CJ125" s="58" cm="1">
        <f t="array" ref="CJ125">INDEX(prod_est,$G$15+$H$15-1,MATCH(CJ57,$BP$57:$CV$57,0))*CJ50</f>
        <v>68.858864871491264</v>
      </c>
      <c r="CK125" s="58" cm="1">
        <f t="array" ref="CK125">INDEX(prod_est,$G$15+$H$15-1,MATCH(CK57,$BP$57:$CV$57,0))*CK50</f>
        <v>84.424576104097639</v>
      </c>
      <c r="CL125" s="58" cm="1">
        <f t="array" ref="CL125">INDEX(prod_est,$G$15+$H$15-1,MATCH(CL57,$BP$57:$CV$57,0))*CL50</f>
        <v>101.62278124722735</v>
      </c>
      <c r="CM125" s="58" cm="1">
        <f t="array" ref="CM125">INDEX(prod_est,$G$15+$H$15-1,MATCH(CM57,$BP$57:$CV$57,0))*CM50</f>
        <v>120.46648200251535</v>
      </c>
      <c r="CN125" s="58" cm="1">
        <f t="array" ref="CN125">INDEX(prod_est,$G$15+$H$15-1,MATCH(CN57,$BP$57:$CV$57,0))*CN50</f>
        <v>140.98037394857667</v>
      </c>
      <c r="CO125" s="58" cm="1">
        <f t="array" ref="CO125">INDEX(prod_est,$G$15+$H$15-1,MATCH(CO57,$BP$57:$CV$57,0))*CO50</f>
        <v>163.17438035353351</v>
      </c>
      <c r="CP125" s="58" cm="1">
        <f t="array" ref="CP125">INDEX(prod_est,$G$15+$H$15-1,MATCH(CP57,$BP$57:$CV$57,0))*CP50</f>
        <v>187.05351054749553</v>
      </c>
      <c r="CQ125" s="58" cm="1">
        <f t="array" ref="CQ125">INDEX(prod_est,$G$15+$H$15-1,MATCH(CQ57,$BP$57:$CV$57,0))*CQ50</f>
        <v>212.61942131622075</v>
      </c>
      <c r="CR125" s="58" cm="1">
        <f t="array" ref="CR125">INDEX(prod_est,$G$15+$H$15-1,MATCH(CR57,$BP$57:$CV$57,0))*CR50</f>
        <v>239.86972248097831</v>
      </c>
      <c r="CS125" s="58" cm="1">
        <f t="array" ref="CS125">INDEX(prod_est,$G$15+$H$15-1,MATCH(CS57,$BP$57:$CV$57,0))*CS50</f>
        <v>268.76384042881898</v>
      </c>
      <c r="CT125" s="58" cm="1">
        <f t="array" ref="CT125">INDEX(prod_est,$G$15+$H$15-1,MATCH(CT57,$BP$57:$CV$57,0))*CT50</f>
        <v>297.70158262515383</v>
      </c>
      <c r="CU125" s="58" cm="1">
        <f t="array" ref="CU125">INDEX(prod_est,$G$15+$H$15-1,MATCH(CU57,$BP$57:$DP$57,0))*CU50</f>
        <v>326.64488916094172</v>
      </c>
      <c r="CV125" s="70" cm="1">
        <f t="array" ref="CV125">INDEX(prod_est,$G$15+$H$15-1,MATCH(CV57,$BP$57:$DP$57,0))*CV50</f>
        <v>355.55287370664104</v>
      </c>
      <c r="CW125" s="58" cm="1">
        <f t="array" ref="CW125">INDEX(prod_est,$G$15+$H$15-1,MATCH(CW57,$BP$57:$DP$57,0))*CW50</f>
        <v>383.99710360317232</v>
      </c>
      <c r="CX125" s="58" cm="1">
        <f t="array" ref="CX125">INDEX(prod_est,$G$15+$H$15-1,MATCH(CX57,$BP$57:$DP$57,0))*CX50</f>
        <v>412.4413334997036</v>
      </c>
      <c r="CY125" s="58" cm="1">
        <f t="array" ref="CY125">INDEX(prod_est,$G$15+$H$15-1,MATCH(CY57,$BP$57:$DP$57,0))*CY50</f>
        <v>440.88556339623494</v>
      </c>
      <c r="CZ125" s="58" cm="1">
        <f t="array" ref="CZ125">INDEX(prod_est,$G$15+$H$15-1,MATCH(CZ57,$BP$57:$DP$57,0))*CZ50</f>
        <v>469.32979329276623</v>
      </c>
      <c r="DA125" s="58" cm="1">
        <f t="array" ref="DA125">INDEX(prod_est,$G$15+$H$15-1,MATCH(DA57,$BP$57:$DP$57,0))*DA50</f>
        <v>497.77402318929751</v>
      </c>
      <c r="DB125" s="58" cm="1">
        <f t="array" ref="DB125">INDEX(prod_est,$G$15+$H$15-1,MATCH(DB57,$BP$57:$DP$57,0))*DB50</f>
        <v>526.21825308582879</v>
      </c>
      <c r="DC125" s="58" cm="1">
        <f t="array" ref="DC125">INDEX(prod_est,$G$15+$H$15-1,MATCH(DC57,$BP$57:$DP$57,0))*DC50</f>
        <v>554.66248298236007</v>
      </c>
      <c r="DD125" s="58" cm="1">
        <f t="array" ref="DD125">INDEX(prod_est,$G$15+$H$15-1,MATCH(DD57,$BP$57:$DP$57,0))*DD50</f>
        <v>583.10671287889147</v>
      </c>
      <c r="DE125" s="58" cm="1">
        <f t="array" ref="DE125">INDEX(prod_est,$G$15+$H$15-1,MATCH(DE57,$BP$57:$DP$57,0))*DE50</f>
        <v>611.55094277542275</v>
      </c>
      <c r="DF125" s="58" cm="1">
        <f t="array" ref="DF125">INDEX(prod_est,$G$15+$H$15-1,MATCH(DF57,$BP$57:$DP$57,0))*DF50</f>
        <v>639.99517267195392</v>
      </c>
      <c r="DG125" s="58" cm="1">
        <f t="array" ref="DG125">INDEX(prod_est,$G$15+$H$15-1,MATCH(DG57,$BP$57:$DP$57,0))*DG50</f>
        <v>668.43940256848521</v>
      </c>
      <c r="DH125" s="58" cm="1">
        <f t="array" ref="DH125">INDEX(prod_est,$G$15+$H$15-1,MATCH(DH57,$BP$57:$DP$57,0))*DH50</f>
        <v>696.88363246501638</v>
      </c>
      <c r="DI125" s="58" cm="1">
        <f t="array" ref="DI125">INDEX(prod_est,$G$15+$H$15-1,MATCH(DI57,$BP$57:$DP$57,0))*DI50</f>
        <v>725.32786236154766</v>
      </c>
      <c r="DJ125" s="58" cm="1">
        <f t="array" ref="DJ125">INDEX(prod_est,$G$15+$H$15-1,MATCH(DJ57,$BP$57:$DP$57,0))*DJ50</f>
        <v>753.77209225807883</v>
      </c>
      <c r="DK125" s="58" cm="1">
        <f t="array" ref="DK125">INDEX(prod_est,$G$15+$H$15-1,MATCH(DK57,$BP$57:$DP$57,0))*DK50</f>
        <v>782.21632215461011</v>
      </c>
      <c r="DL125" s="58" cm="1">
        <f t="array" ref="DL125">INDEX(prod_est,$G$15+$H$15-1,MATCH(DL57,$BP$57:$DP$57,0))*DL50</f>
        <v>810.66055205114128</v>
      </c>
      <c r="DM125" s="58" cm="1">
        <f t="array" ref="DM125">INDEX(prod_est,$G$15+$H$15-1,MATCH(DM57,$BP$57:$DP$57,0))*DM50</f>
        <v>839.10478194767256</v>
      </c>
      <c r="DN125" s="58" cm="1">
        <f t="array" ref="DN125">INDEX(prod_est,$G$15+$H$15-1,MATCH(DN57,$BP$57:$DP$57,0))*DN50</f>
        <v>867.54901184420385</v>
      </c>
      <c r="DO125" s="58" cm="1">
        <f t="array" ref="DO125">INDEX(prod_est,$G$15+$H$15-1,MATCH(DO57,$BP$57:$DP$57,0))*DO50</f>
        <v>895.99324174073502</v>
      </c>
      <c r="DP125" s="58" cm="1">
        <f t="array" ref="DP125">INDEX(prod_est,$G$15+$H$15-1,MATCH(DP57,$BP$57:$DP$57,0))*DP50</f>
        <v>924.4374716372663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1.3408106739932252E-3</v>
      </c>
      <c r="CC126" s="58">
        <f t="shared" si="211"/>
        <v>4.0364418003881403E-3</v>
      </c>
      <c r="CD126" s="58">
        <f t="shared" si="211"/>
        <v>8.1006454911211889E-3</v>
      </c>
      <c r="CE126" s="58">
        <f t="shared" si="211"/>
        <v>1.3546891167368963E-2</v>
      </c>
      <c r="CF126" s="58">
        <f t="shared" si="211"/>
        <v>2.0388571961660277E-2</v>
      </c>
      <c r="CG126" s="58">
        <f t="shared" si="211"/>
        <v>2.8639241583667312E-2</v>
      </c>
      <c r="CH126" s="58">
        <f t="shared" si="211"/>
        <v>3.8313431527758665E-2</v>
      </c>
      <c r="CI126" s="58">
        <f t="shared" si="211"/>
        <v>4.9420808256762684E-2</v>
      </c>
      <c r="CJ126" s="58">
        <f t="shared" si="211"/>
        <v>6.1972978384342139E-2</v>
      </c>
      <c r="CK126" s="58">
        <f t="shared" si="211"/>
        <v>7.598211849368787E-2</v>
      </c>
      <c r="CL126" s="58">
        <f t="shared" si="211"/>
        <v>9.1460503122504616E-2</v>
      </c>
      <c r="CM126" s="58">
        <f t="shared" si="211"/>
        <v>0.1084198338022638</v>
      </c>
      <c r="CN126" s="58">
        <f t="shared" si="211"/>
        <v>0.126882336553719</v>
      </c>
      <c r="CO126" s="58">
        <f t="shared" si="211"/>
        <v>0.14685694231818017</v>
      </c>
      <c r="CP126" s="58">
        <f t="shared" si="211"/>
        <v>0.16834815949274598</v>
      </c>
      <c r="CQ126" s="58">
        <f t="shared" si="211"/>
        <v>0.19135747918459867</v>
      </c>
      <c r="CR126" s="58">
        <f t="shared" si="211"/>
        <v>0.21588275023288048</v>
      </c>
      <c r="CS126" s="58">
        <f t="shared" si="211"/>
        <v>0.24188745638593709</v>
      </c>
      <c r="CT126" s="58">
        <f t="shared" si="211"/>
        <v>0.26793142436263845</v>
      </c>
      <c r="CU126" s="58">
        <f t="shared" si="211"/>
        <v>0.29398040024484756</v>
      </c>
      <c r="CV126" s="70">
        <f t="shared" ref="CV126:DP126" si="212">CV125*1000*$I$9*$I$10</f>
        <v>0.31999758633597691</v>
      </c>
      <c r="CW126" s="58">
        <f t="shared" si="212"/>
        <v>0.3455973932428551</v>
      </c>
      <c r="CX126" s="58">
        <f t="shared" si="212"/>
        <v>0.37119720014973323</v>
      </c>
      <c r="CY126" s="58">
        <f t="shared" si="212"/>
        <v>0.39679700705661142</v>
      </c>
      <c r="CZ126" s="58">
        <f t="shared" si="212"/>
        <v>0.4223968139634896</v>
      </c>
      <c r="DA126" s="58">
        <f t="shared" si="212"/>
        <v>0.44799662087036779</v>
      </c>
      <c r="DB126" s="58">
        <f t="shared" si="212"/>
        <v>0.47359642777724587</v>
      </c>
      <c r="DC126" s="58">
        <f t="shared" si="212"/>
        <v>0.499196234684124</v>
      </c>
      <c r="DD126" s="58">
        <f t="shared" si="212"/>
        <v>0.52479604159100235</v>
      </c>
      <c r="DE126" s="58">
        <f t="shared" si="212"/>
        <v>0.55039584849788037</v>
      </c>
      <c r="DF126" s="58">
        <f t="shared" si="212"/>
        <v>0.5759956554047585</v>
      </c>
      <c r="DG126" s="58">
        <f t="shared" si="212"/>
        <v>0.60159546231163674</v>
      </c>
      <c r="DH126" s="58">
        <f t="shared" si="212"/>
        <v>0.62719526921851476</v>
      </c>
      <c r="DI126" s="58">
        <f t="shared" si="212"/>
        <v>0.65279507612539289</v>
      </c>
      <c r="DJ126" s="58">
        <f t="shared" si="212"/>
        <v>0.67839488303227091</v>
      </c>
      <c r="DK126" s="58">
        <f t="shared" si="212"/>
        <v>0.70399468993914904</v>
      </c>
      <c r="DL126" s="58">
        <f t="shared" si="212"/>
        <v>0.72959449684602717</v>
      </c>
      <c r="DM126" s="58">
        <f t="shared" si="212"/>
        <v>0.7551943037529053</v>
      </c>
      <c r="DN126" s="58">
        <f t="shared" si="212"/>
        <v>0.78079411065978344</v>
      </c>
      <c r="DO126" s="58">
        <f t="shared" si="212"/>
        <v>0.80639391756666157</v>
      </c>
      <c r="DP126" s="58">
        <f t="shared" si="212"/>
        <v>0.8319937244735397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2.3870393831013667E-3</v>
      </c>
      <c r="CC127" s="59">
        <f t="shared" si="213"/>
        <v>7.1398182000832495E-3</v>
      </c>
      <c r="CD127" s="59">
        <f t="shared" si="213"/>
        <v>1.4235973948556128E-2</v>
      </c>
      <c r="CE127" s="59">
        <f t="shared" si="213"/>
        <v>2.3652102588720206E-2</v>
      </c>
      <c r="CF127" s="59">
        <f t="shared" si="213"/>
        <v>3.536418130798611E-2</v>
      </c>
      <c r="CG127" s="59">
        <f t="shared" si="213"/>
        <v>4.9348028238908673E-2</v>
      </c>
      <c r="CH127" s="59">
        <f t="shared" si="213"/>
        <v>6.5580737984372944E-2</v>
      </c>
      <c r="CI127" s="59">
        <f t="shared" si="213"/>
        <v>8.4030735965893777E-2</v>
      </c>
      <c r="CJ127" s="59">
        <f t="shared" si="213"/>
        <v>0.10466959183116943</v>
      </c>
      <c r="CK127" s="59">
        <f t="shared" si="213"/>
        <v>0.12746965190898862</v>
      </c>
      <c r="CL127" s="59">
        <f t="shared" si="213"/>
        <v>0.15240326058815065</v>
      </c>
      <c r="CM127" s="59">
        <f t="shared" si="213"/>
        <v>0.1794416832806987</v>
      </c>
      <c r="CN127" s="59">
        <f t="shared" si="213"/>
        <v>0.20857341875095753</v>
      </c>
      <c r="CO127" s="59">
        <f t="shared" si="213"/>
        <v>0.23976475761521596</v>
      </c>
      <c r="CP127" s="59">
        <f t="shared" si="213"/>
        <v>0.27297494962906477</v>
      </c>
      <c r="CQ127" s="59">
        <f t="shared" si="213"/>
        <v>0.30815874515037744</v>
      </c>
      <c r="CR127" s="59">
        <f t="shared" si="213"/>
        <v>0.34526559197881623</v>
      </c>
      <c r="CS127" s="59">
        <f t="shared" si="213"/>
        <v>0.38419106527401853</v>
      </c>
      <c r="CT127" s="59">
        <f t="shared" si="213"/>
        <v>0.42261893590476851</v>
      </c>
      <c r="CU127" s="59">
        <f t="shared" si="213"/>
        <v>0.46049876153434799</v>
      </c>
      <c r="CV127" s="71">
        <f t="shared" ref="CV127:DP127" si="214">CV124+CV126</f>
        <v>0.49777783466600156</v>
      </c>
      <c r="CW127" s="59">
        <f t="shared" si="214"/>
        <v>0.53386642067803702</v>
      </c>
      <c r="CX127" s="59">
        <f t="shared" si="214"/>
        <v>0.56942328873459824</v>
      </c>
      <c r="CY127" s="59">
        <f t="shared" si="214"/>
        <v>0.60445357425421642</v>
      </c>
      <c r="CZ127" s="59">
        <f t="shared" si="214"/>
        <v>0.63896256412688679</v>
      </c>
      <c r="DA127" s="59">
        <f t="shared" si="214"/>
        <v>0.67295568827245966</v>
      </c>
      <c r="DB127" s="59">
        <f t="shared" si="214"/>
        <v>0.7064385114514109</v>
      </c>
      <c r="DC127" s="59">
        <f t="shared" si="214"/>
        <v>0.7394167253219085</v>
      </c>
      <c r="DD127" s="59">
        <f t="shared" si="214"/>
        <v>0.77189614073737522</v>
      </c>
      <c r="DE127" s="59">
        <f t="shared" si="214"/>
        <v>0.80388268027872933</v>
      </c>
      <c r="DF127" s="59">
        <f t="shared" si="214"/>
        <v>0.83538237101571544</v>
      </c>
      <c r="DG127" s="59">
        <f t="shared" si="214"/>
        <v>0.86640133749177206</v>
      </c>
      <c r="DH127" s="59">
        <f t="shared" si="214"/>
        <v>0.89694579492706106</v>
      </c>
      <c r="DI127" s="59">
        <f t="shared" si="214"/>
        <v>0.9270220426343746</v>
      </c>
      <c r="DJ127" s="59">
        <f t="shared" si="214"/>
        <v>0.95663645764272265</v>
      </c>
      <c r="DK127" s="59">
        <f t="shared" si="214"/>
        <v>0.98579548852356158</v>
      </c>
      <c r="DL127" s="59">
        <f t="shared" si="214"/>
        <v>1.0145056494147024</v>
      </c>
      <c r="DM127" s="59">
        <f t="shared" si="214"/>
        <v>1.0427735142370387</v>
      </c>
      <c r="DN127" s="59">
        <f t="shared" si="214"/>
        <v>1.0706057110993565</v>
      </c>
      <c r="DO127" s="59">
        <f t="shared" si="214"/>
        <v>1.098008916886577</v>
      </c>
      <c r="DP127" s="59">
        <f t="shared" si="214"/>
        <v>1.1249898520268875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5.5303030303030295E-3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6.9675729255168524E-3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M46" si="2">K15</f>
        <v>2.3697466651478954E-3</v>
      </c>
      <c r="M15" s="42">
        <f t="shared" si="2"/>
        <v>2.3697466651478954E-3</v>
      </c>
      <c r="N15" s="42">
        <f t="shared" ref="N15:AO15" si="3">M15*(1-$F$4)</f>
        <v>2.353235282443477E-3</v>
      </c>
      <c r="O15" s="42">
        <f t="shared" si="3"/>
        <v>2.3368389440021529E-3</v>
      </c>
      <c r="P15" s="42">
        <f t="shared" si="3"/>
        <v>2.32055684824463E-3</v>
      </c>
      <c r="Q15" s="42">
        <f t="shared" si="3"/>
        <v>2.3043881991766779E-3</v>
      </c>
      <c r="R15" s="42">
        <f t="shared" si="3"/>
        <v>2.288332206350214E-3</v>
      </c>
      <c r="S15" s="42">
        <f t="shared" si="3"/>
        <v>2.2723880848246601E-3</v>
      </c>
      <c r="T15" s="42">
        <f t="shared" si="3"/>
        <v>2.2565550551285687E-3</v>
      </c>
      <c r="U15" s="42">
        <f t="shared" si="3"/>
        <v>2.2408323432215166E-3</v>
      </c>
      <c r="V15" s="42">
        <f t="shared" si="3"/>
        <v>2.2252191804562637E-3</v>
      </c>
      <c r="W15" s="42">
        <f t="shared" si="3"/>
        <v>2.2097148035411756E-3</v>
      </c>
      <c r="X15" s="42">
        <f t="shared" si="3"/>
        <v>2.1943184545029082E-3</v>
      </c>
      <c r="Y15" s="42">
        <f t="shared" si="3"/>
        <v>2.1790293806493517E-3</v>
      </c>
      <c r="Z15" s="42">
        <f t="shared" si="3"/>
        <v>2.1638468345328335E-3</v>
      </c>
      <c r="AA15" s="42">
        <f t="shared" si="3"/>
        <v>2.148770073913577E-3</v>
      </c>
      <c r="AB15" s="42">
        <f t="shared" si="3"/>
        <v>2.1337983617234161E-3</v>
      </c>
      <c r="AC15" s="42">
        <f t="shared" si="3"/>
        <v>2.1189309660297599E-3</v>
      </c>
      <c r="AD15" s="42">
        <f t="shared" si="3"/>
        <v>2.1041671599998117E-3</v>
      </c>
      <c r="AE15" s="42">
        <f t="shared" si="3"/>
        <v>2.0895062218650351E-3</v>
      </c>
      <c r="AF15" s="42">
        <f t="shared" si="3"/>
        <v>2.0749474348858692E-3</v>
      </c>
      <c r="AG15" s="42">
        <f t="shared" si="3"/>
        <v>2.0604900873166876E-3</v>
      </c>
      <c r="AH15" s="42">
        <f t="shared" si="3"/>
        <v>2.0461334723710042E-3</v>
      </c>
      <c r="AI15" s="42">
        <f t="shared" si="3"/>
        <v>2.0318768881869183E-3</v>
      </c>
      <c r="AJ15" s="42">
        <f t="shared" si="3"/>
        <v>2.0177196377928037E-3</v>
      </c>
      <c r="AK15" s="42">
        <f t="shared" si="3"/>
        <v>2.003661029073235E-3</v>
      </c>
      <c r="AL15" s="42">
        <f t="shared" si="3"/>
        <v>1.989700374735151E-3</v>
      </c>
      <c r="AM15" s="42">
        <f t="shared" si="3"/>
        <v>1.9758369922742557E-3</v>
      </c>
      <c r="AN15" s="42">
        <f t="shared" si="3"/>
        <v>1.9620702039416511E-3</v>
      </c>
      <c r="AO15" s="42">
        <f t="shared" si="3"/>
        <v>1.948399336710704E-3</v>
      </c>
      <c r="AP15" s="42">
        <f t="shared" ref="AP15:BJ15" si="4">AO15*(1-$F$4)</f>
        <v>1.9348237222441434E-3</v>
      </c>
      <c r="AQ15" s="42">
        <f t="shared" si="4"/>
        <v>1.9213426968613873E-3</v>
      </c>
      <c r="AR15" s="42">
        <f t="shared" si="4"/>
        <v>1.9079556015060963E-3</v>
      </c>
      <c r="AS15" s="42">
        <f t="shared" si="4"/>
        <v>1.8946617817139542E-3</v>
      </c>
      <c r="AT15" s="42">
        <f t="shared" si="4"/>
        <v>1.8814605875806724E-3</v>
      </c>
      <c r="AU15" s="42">
        <f t="shared" si="4"/>
        <v>1.8683513737302183E-3</v>
      </c>
      <c r="AV15" s="42">
        <f t="shared" si="4"/>
        <v>1.8553334992832634E-3</v>
      </c>
      <c r="AW15" s="42">
        <f t="shared" si="4"/>
        <v>1.8424063278258528E-3</v>
      </c>
      <c r="AX15" s="42">
        <f t="shared" si="4"/>
        <v>1.8295692273782925E-3</v>
      </c>
      <c r="AY15" s="42">
        <f t="shared" si="4"/>
        <v>1.8168215703642527E-3</v>
      </c>
      <c r="AZ15" s="42">
        <f t="shared" si="4"/>
        <v>1.8041627335800877E-3</v>
      </c>
      <c r="BA15" s="42">
        <f t="shared" si="4"/>
        <v>1.7915920981643686E-3</v>
      </c>
      <c r="BB15" s="42">
        <f t="shared" si="4"/>
        <v>1.7791090495676285E-3</v>
      </c>
      <c r="BC15" s="42">
        <f t="shared" si="4"/>
        <v>1.7667129775223191E-3</v>
      </c>
      <c r="BD15" s="42">
        <f t="shared" si="4"/>
        <v>1.7544032760129754E-3</v>
      </c>
      <c r="BE15" s="42">
        <f t="shared" si="4"/>
        <v>1.7421793432465893E-3</v>
      </c>
      <c r="BF15" s="42">
        <f t="shared" si="4"/>
        <v>1.7300405816231897E-3</v>
      </c>
      <c r="BG15" s="42">
        <f t="shared" si="4"/>
        <v>1.7179863977066264E-3</v>
      </c>
      <c r="BH15" s="42">
        <f t="shared" si="4"/>
        <v>1.7060162021955594E-3</v>
      </c>
      <c r="BI15" s="42">
        <f t="shared" si="4"/>
        <v>1.6941294098946486E-3</v>
      </c>
      <c r="BJ15" s="42">
        <f t="shared" si="4"/>
        <v>1.6823254396859447E-3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K15*INDEX(prod_est,$G15+$H15,MATCH(BQ$14,$BP$14:$DP$14,0))</f>
        <v>64.395327088309003</v>
      </c>
      <c r="BR15" s="8" cm="1">
        <f t="array" ref="BR15">L15*INDEX(prod_est,$G15+$H15,MATCH(BR$14,$BP$14:$DP$14,0))</f>
        <v>54.01426154296631</v>
      </c>
      <c r="BS15" s="8" cm="1">
        <f t="array" ref="BS15">M15*INDEX(prod_est,$G15+$H15,MATCH(BS$14,$BP$14:$DP$14,0))</f>
        <v>59.329744451161162</v>
      </c>
      <c r="BT15" s="8" cm="1">
        <f t="array" ref="BT15">N15*INDEX(prod_est,$G15+$H15,MATCH(BT$14,$BP$14:$DP$14,0))</f>
        <v>63.720900194889978</v>
      </c>
      <c r="BU15" s="8" cm="1">
        <f t="array" ref="BU15">O15*INDEX(prod_est,$G15+$H15,MATCH(BU$14,$BP$14:$DP$14,0))</f>
        <v>68.255510065390524</v>
      </c>
      <c r="BV15" s="8" cm="1">
        <f t="array" ref="BV15">P15*INDEX(prod_est,$G15+$H15,MATCH(BV$14,$BP$14:$DP$14,0))</f>
        <v>73.030332342970183</v>
      </c>
      <c r="BW15" s="8" cm="1">
        <f t="array" ref="BW15">Q15*INDEX(prod_est,$G15+$H15,MATCH(BW$14,$BP$14:$DP$14,0))</f>
        <v>77.948083417181138</v>
      </c>
      <c r="BX15" s="8" cm="1">
        <f t="array" ref="BX15">R15*INDEX(prod_est,$G15+$H15,MATCH(BX$14,$BP$14:$DP$14,0))</f>
        <v>83.005051693300217</v>
      </c>
      <c r="BY15" s="8" cm="1">
        <f t="array" ref="BY15">S15*INDEX(prod_est,$G15+$H15,MATCH(BY$14,$BP$14:$DP$14,0))</f>
        <v>88.296616400472104</v>
      </c>
      <c r="BZ15" s="8" cm="1">
        <f t="array" ref="BZ15">T15*INDEX(prod_est,$G15+$H15,MATCH(BZ$14,$BP$14:$DP$14,0))</f>
        <v>91.71094089788636</v>
      </c>
      <c r="CA15" s="8" cm="1">
        <f t="array" ref="CA15">U15*INDEX(prod_est,$G15+$H15,MATCH(CA$14,$BP$14:$DP$14,0))</f>
        <v>95.095863873317768</v>
      </c>
      <c r="CB15" s="8" cm="1">
        <f t="array" ref="CB15">V15*INDEX(prod_est,$G15+$H15,MATCH(CB$14,$BP$14:$DP$14,0))</f>
        <v>98.351068539935312</v>
      </c>
      <c r="CC15" s="8" cm="1">
        <f t="array" ref="CC15">W15*INDEX(prod_est,$G15+$H15,MATCH(CC$14,$BP$14:$DP$14,0))</f>
        <v>101.66680916409791</v>
      </c>
      <c r="CD15" s="8" cm="1">
        <f t="array" ref="CD15">X15*INDEX(prod_est,$G15+$H15,MATCH(CD$14,$BP$14:$DP$14,0))</f>
        <v>105.78468910426015</v>
      </c>
      <c r="CE15" s="8" cm="1">
        <f t="array" ref="CE15">Y15*INDEX(prod_est,$G15+$H15,MATCH(CE$14,$BP$14:$DP$14,0))</f>
        <v>108.82083332957971</v>
      </c>
      <c r="CF15" s="8" cm="1">
        <f t="array" ref="CF15">Z15*INDEX(prod_est,$G15+$H15,MATCH(CF$14,$BP$14:$DP$14,0))</f>
        <v>112.63686258890492</v>
      </c>
      <c r="CG15" s="8" cm="1">
        <f t="array" ref="CG15">AA15*INDEX(prod_est,$G15+$H15,MATCH(CG$14,$BP$14:$DP$14,0))</f>
        <v>115.40458214740543</v>
      </c>
      <c r="CH15" s="8" cm="1">
        <f t="array" ref="CH15">AB15*INDEX(prod_est,$G15+$H15,MATCH(CH$14,$BP$14:$DP$14,0))</f>
        <v>118.92819916351351</v>
      </c>
      <c r="CI15" s="8" cm="1">
        <f t="array" ref="CI15">AC15*INDEX(prod_est,$G15+$H15,MATCH(CI$14,$BP$14:$DP$14,0))</f>
        <v>122.2990582553832</v>
      </c>
      <c r="CJ15" s="8" cm="1">
        <f t="array" ref="CJ15">AD15*INDEX(prod_est,$G15+$H15,MATCH(CJ$14,$BP$14:$DP$14,0))</f>
        <v>125.5159640179465</v>
      </c>
      <c r="CK15" s="8" cm="1">
        <f t="array" ref="CK15">AE15*INDEX(prod_est,$G15+$H15,MATCH(CK$14,$BP$14:$DP$14,0))</f>
        <v>129.41709356273876</v>
      </c>
      <c r="CL15" s="8" cm="1">
        <f t="array" ref="CL15">AF15*INDEX(prod_est,$G15+$H15,MATCH(CL$14,$BP$14:$DP$14,0))</f>
        <v>132.30624904355724</v>
      </c>
      <c r="CM15" s="8" cm="1">
        <f t="array" ref="CM15">AG15*INDEX(prod_est,$G15+$H15,MATCH(CM$14,$BP$14:$DP$14,0))</f>
        <v>135.84982313084677</v>
      </c>
      <c r="CN15" s="8" cm="1">
        <f t="array" ref="CN15">AH15*INDEX(prod_est,$G15+$H15,MATCH(CN$14,$BP$14:$DP$14,0))</f>
        <v>139.2069363338295</v>
      </c>
      <c r="CO15" s="8" cm="1">
        <f t="array" ref="CO15">AI15*INDEX(prod_est,$G15+$H15,MATCH(CO$14,$BP$14:$DP$14,0))</f>
        <v>142.37626287501851</v>
      </c>
      <c r="CP15" s="8" cm="1">
        <f t="array" ref="CP15">AJ15*INDEX(prod_est,$G15+$H15,MATCH(CP$14,$BP$14:$DP$14,0))</f>
        <v>145.35630525721538</v>
      </c>
      <c r="CQ15" s="8" cm="1">
        <f t="array" ref="CQ15">AK15*INDEX(prod_est,$G15+$H15,MATCH(CQ$14,$BP$14:$DP$14,0))</f>
        <v>148.14553917448885</v>
      </c>
      <c r="CR15" s="8" cm="1">
        <f t="array" ref="CR15">AL15*INDEX(prod_est,$G15+$H15,MATCH(CR$14,$BP$14:$DP$14,0))</f>
        <v>150.74209722635445</v>
      </c>
      <c r="CS15" s="8" cm="1">
        <f t="array" ref="CS15">AM15*INDEX(prod_est,$G15+$H15,MATCH(CS$14,$BP$14:$DP$14,0))</f>
        <v>153.87711708165327</v>
      </c>
      <c r="CT15" s="8" cm="1">
        <f t="array" ref="CT15">AN15*INDEX(prod_est,$G15+$H15,MATCH(CT$14,$BP$14:$DP$14,0))</f>
        <v>156.78972364380047</v>
      </c>
      <c r="CU15" s="8" cm="1">
        <f t="array" ref="CU15">AO15*INDEX(prod_est,$G15+$H15,MATCH(CU$14,$BP$14:$DP$14,0))</f>
        <v>158.77329177745565</v>
      </c>
      <c r="CV15" s="8" cm="1">
        <f t="array" ref="CV15">AP15*INDEX(prod_est,$G15+$H15,MATCH(CV$14,$BP$14:$DP$14,0))</f>
        <v>161.25134672024615</v>
      </c>
      <c r="CW15" cm="1">
        <f t="array" ref="CW15">AQ15*INDEX(prod_est,$G15+$H15,MATCH(CW$14,$BP$14:$DP$14,0))</f>
        <v>158.98475518182812</v>
      </c>
      <c r="CX15" cm="1">
        <f t="array" ref="CX15">AR15*INDEX(prod_est,$G15+$H15,MATCH(CX$14,$BP$14:$DP$14,0))</f>
        <v>156.70530462498351</v>
      </c>
      <c r="CY15" cm="1">
        <f t="array" ref="CY15">AS15*INDEX(prod_est,$G15+$H15,MATCH(CY$14,$BP$14:$DP$14,0))</f>
        <v>154.41353940319217</v>
      </c>
      <c r="CZ15" cm="1">
        <f t="array" ref="CZ15">AT15*INDEX(prod_est,$G15+$H15,MATCH(CZ$14,$BP$14:$DP$14,0))</f>
        <v>152.10999513095535</v>
      </c>
      <c r="DA15" cm="1">
        <f t="array" ref="DA15">AU15*INDEX(prod_est,$G15+$H15,MATCH(DA$14,$BP$14:$DP$14,0))</f>
        <v>149.79519879153415</v>
      </c>
      <c r="DB15" cm="1">
        <f t="array" ref="DB15">AV15*INDEX(prod_est,$G15+$H15,MATCH(DB$14,$BP$14:$DP$14,0))</f>
        <v>147.46966884352361</v>
      </c>
      <c r="DC15" cm="1">
        <f t="array" ref="DC15">AW15*INDEX(prod_est,$G15+$H15,MATCH(DC$14,$BP$14:$DP$14,0))</f>
        <v>145.13391532627548</v>
      </c>
      <c r="DD15" cm="1">
        <f t="array" ref="DD15">AX15*INDEX(prod_est,$G15+$H15,MATCH(DD$14,$BP$14:$DP$14,0))</f>
        <v>142.78843996417987</v>
      </c>
      <c r="DE15" cm="1">
        <f t="array" ref="DE15">AY15*INDEX(prod_est,$G15+$H15,MATCH(DE$14,$BP$14:$DP$14,0))</f>
        <v>140.43373626981941</v>
      </c>
      <c r="DF15" cm="1">
        <f t="array" ref="DF15">AZ15*INDEX(prod_est,$G15+$H15,MATCH(DF$14,$BP$14:$DP$14,0))</f>
        <v>138.07028964600377</v>
      </c>
      <c r="DG15" cm="1">
        <f t="array" ref="DG15">BA15*INDEX(prod_est,$G15+$H15,MATCH(DG$14,$BP$14:$DP$14,0))</f>
        <v>135.69857748669963</v>
      </c>
      <c r="DH15" cm="1">
        <f t="array" ref="DH15">BB15*INDEX(prod_est,$G15+$H15,MATCH(DH$14,$BP$14:$DP$14,0))</f>
        <v>133.3190692768629</v>
      </c>
      <c r="DI15" cm="1">
        <f t="array" ref="DI15">BC15*INDEX(prod_est,$G15+$H15,MATCH(DI$14,$BP$14:$DP$14,0))</f>
        <v>130.9322266911893</v>
      </c>
      <c r="DJ15" cm="1">
        <f t="array" ref="DJ15">BD15*INDEX(prod_est,$G15+$H15,MATCH(DJ$14,$BP$14:$DP$14,0))</f>
        <v>128.53850369178804</v>
      </c>
      <c r="DK15" cm="1">
        <f t="array" ref="DK15">BE15*INDEX(prod_est,$G15+$H15,MATCH(DK$14,$BP$14:$DP$14,0))</f>
        <v>126.13834662479478</v>
      </c>
      <c r="DL15" cm="1">
        <f t="array" ref="DL15">BF15*INDEX(prod_est,$G15+$H15,MATCH(DL$14,$BP$14:$DP$14,0))</f>
        <v>123.73219431593142</v>
      </c>
      <c r="DM15" cm="1">
        <f t="array" ref="DM15">BG15*INDEX(prod_est,$G15+$H15,MATCH(DM$14,$BP$14:$DP$14,0))</f>
        <v>121.32047816502418</v>
      </c>
      <c r="DN15" cm="1">
        <f t="array" ref="DN15">BH15*INDEX(prod_est,$G15+$H15,MATCH(DN$14,$BP$14:$DP$14,0))</f>
        <v>118.90362223948975</v>
      </c>
      <c r="DO15" cm="1">
        <f t="array" ref="DO15">BI15*INDEX(prod_est,$G15+$H15,MATCH(DO$14,$BP$14:$DP$14,0))</f>
        <v>116.48204336680155</v>
      </c>
      <c r="DP15" cm="1">
        <f t="array" ref="DP15">BJ15*INDEX(prod_est,$G15+$H15,MATCH(DP$14,$BP$14:$DP$14,0))</f>
        <v>114.05615122594418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si="2"/>
        <v>7.8344528454663202E-5</v>
      </c>
      <c r="N26" s="42">
        <f t="shared" ref="N26:AP26" si="29">M26*(1-$F$4)</f>
        <v>7.7798657239340103E-5</v>
      </c>
      <c r="O26" s="42">
        <f t="shared" si="29"/>
        <v>7.7256589421517704E-5</v>
      </c>
      <c r="P26" s="42">
        <f t="shared" si="29"/>
        <v>7.6718298500746561E-5</v>
      </c>
      <c r="Q26" s="42">
        <f t="shared" si="29"/>
        <v>7.6183758161221032E-5</v>
      </c>
      <c r="R26" s="42">
        <f t="shared" si="29"/>
        <v>7.5652942270492779E-5</v>
      </c>
      <c r="S26" s="42">
        <f t="shared" si="29"/>
        <v>7.5125824878193199E-5</v>
      </c>
      <c r="T26" s="42">
        <f t="shared" si="29"/>
        <v>7.4602380214764785E-5</v>
      </c>
      <c r="U26" s="42">
        <f t="shared" si="29"/>
        <v>7.4082582690201279E-5</v>
      </c>
      <c r="V26" s="42">
        <f t="shared" si="29"/>
        <v>7.3566406892796671E-5</v>
      </c>
      <c r="W26" s="42">
        <f t="shared" si="29"/>
        <v>7.3053827587902864E-5</v>
      </c>
      <c r="X26" s="42">
        <f t="shared" si="29"/>
        <v>7.2544819716696012E-5</v>
      </c>
      <c r="Y26" s="42">
        <f t="shared" si="29"/>
        <v>7.2039358394951458E-5</v>
      </c>
      <c r="Z26" s="42">
        <f t="shared" si="29"/>
        <v>7.1537418911827186E-5</v>
      </c>
      <c r="AA26" s="42">
        <f t="shared" si="29"/>
        <v>7.1038976728655779E-5</v>
      </c>
      <c r="AB26" s="42">
        <f t="shared" si="29"/>
        <v>7.0544007477744777E-5</v>
      </c>
      <c r="AC26" s="42">
        <f t="shared" si="29"/>
        <v>7.0052486961185378E-5</v>
      </c>
      <c r="AD26" s="42">
        <f t="shared" si="29"/>
        <v>6.9564391149669498E-5</v>
      </c>
      <c r="AE26" s="42">
        <f t="shared" si="29"/>
        <v>6.9079696181314996E-5</v>
      </c>
      <c r="AF26" s="42">
        <f t="shared" si="29"/>
        <v>6.8598378360499137E-5</v>
      </c>
      <c r="AG26" s="42">
        <f t="shared" si="29"/>
        <v>6.8120414156700164E-5</v>
      </c>
      <c r="AH26" s="42">
        <f t="shared" si="29"/>
        <v>6.764578020334695E-5</v>
      </c>
      <c r="AI26" s="42">
        <f t="shared" si="29"/>
        <v>6.7174453296676648E-5</v>
      </c>
      <c r="AJ26" s="42">
        <f t="shared" si="29"/>
        <v>6.6706410394600323E-5</v>
      </c>
      <c r="AK26" s="42">
        <f t="shared" si="29"/>
        <v>6.6241628615576494E-5</v>
      </c>
      <c r="AL26" s="42">
        <f t="shared" si="29"/>
        <v>6.5780085237492463E-5</v>
      </c>
      <c r="AM26" s="42">
        <f t="shared" si="29"/>
        <v>6.5321757696553523E-5</v>
      </c>
      <c r="AN26" s="42">
        <f t="shared" si="29"/>
        <v>6.4866623586179843E-5</v>
      </c>
      <c r="AO26" s="42">
        <f t="shared" si="29"/>
        <v>6.4414660655911078E-5</v>
      </c>
      <c r="AP26" s="42">
        <f t="shared" si="29"/>
        <v>6.3965846810318591E-5</v>
      </c>
      <c r="AQ26" s="42">
        <f t="shared" ref="AQ26:BJ26" si="30">AP26*(1-$F$4)</f>
        <v>6.3520160107925251E-5</v>
      </c>
      <c r="AR26" s="42">
        <f t="shared" si="30"/>
        <v>6.3077578760132775E-5</v>
      </c>
      <c r="AS26" s="42">
        <f t="shared" si="30"/>
        <v>6.2638081130156513E-5</v>
      </c>
      <c r="AT26" s="42">
        <f t="shared" si="30"/>
        <v>6.2201645731967703E-5</v>
      </c>
      <c r="AU26" s="42">
        <f t="shared" si="30"/>
        <v>6.1768251229243052E-5</v>
      </c>
      <c r="AV26" s="42">
        <f t="shared" si="30"/>
        <v>6.1337876434321655E-5</v>
      </c>
      <c r="AW26" s="42">
        <f t="shared" si="30"/>
        <v>6.0910500307169179E-5</v>
      </c>
      <c r="AX26" s="42">
        <f t="shared" si="30"/>
        <v>6.0486101954349263E-5</v>
      </c>
      <c r="AY26" s="42">
        <f t="shared" si="30"/>
        <v>6.0064660628002084E-5</v>
      </c>
      <c r="AZ26" s="42">
        <f t="shared" si="30"/>
        <v>5.9646155724830056E-5</v>
      </c>
      <c r="BA26" s="42">
        <f t="shared" si="30"/>
        <v>5.9230566785090568E-5</v>
      </c>
      <c r="BB26" s="42">
        <f t="shared" si="30"/>
        <v>5.8817873491595755E-5</v>
      </c>
      <c r="BC26" s="42">
        <f t="shared" si="30"/>
        <v>5.8408055668719235E-5</v>
      </c>
      <c r="BD26" s="42">
        <f t="shared" si="30"/>
        <v>5.8001093281409787E-5</v>
      </c>
      <c r="BE26" s="42">
        <f t="shared" si="30"/>
        <v>5.7596966434211855E-5</v>
      </c>
      <c r="BF26" s="42">
        <f t="shared" si="30"/>
        <v>5.7195655370292937E-5</v>
      </c>
      <c r="BG26" s="42">
        <f t="shared" si="30"/>
        <v>5.6797140470477689E-5</v>
      </c>
      <c r="BH26" s="42">
        <f t="shared" si="30"/>
        <v>5.6401402252288808E-5</v>
      </c>
      <c r="BI26" s="42">
        <f t="shared" si="30"/>
        <v>5.6008421368994577E-5</v>
      </c>
      <c r="BJ26" s="42">
        <f t="shared" si="30"/>
        <v>5.5618178608663031E-5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K26*INDEX(prod_est,$G26+$H26,MATCH(BQ$14,$BP$14:$DP$14,0))</f>
        <v>2.1289286359656128</v>
      </c>
      <c r="BR26" s="8" cm="1">
        <f t="array" ref="BR26">L26*INDEX(prod_est,$G26+$H26,MATCH(BR$14,$BP$14:$DP$14,0))</f>
        <v>1.7857275263414891</v>
      </c>
      <c r="BS26" s="8" cm="1">
        <f t="array" ref="BS26">M26*INDEX(prod_est,$G26+$H26,MATCH(BS$14,$BP$14:$DP$14,0))</f>
        <v>1.9614589697383544</v>
      </c>
      <c r="BT26" s="8" cm="1">
        <f t="array" ref="BT26">N26*INDEX(prod_est,$G26+$H26,MATCH(BT$14,$BP$14:$DP$14,0))</f>
        <v>2.1066318825956656</v>
      </c>
      <c r="BU26" s="8" cm="1">
        <f t="array" ref="BU26">O26*INDEX(prod_est,$G26+$H26,MATCH(BU$14,$BP$14:$DP$14,0))</f>
        <v>2.2565474314832743</v>
      </c>
      <c r="BV26" s="8" cm="1">
        <f t="array" ref="BV26">P26*INDEX(prod_est,$G26+$H26,MATCH(BV$14,$BP$14:$DP$14,0))</f>
        <v>2.4144044738808641</v>
      </c>
      <c r="BW26" s="8" cm="1">
        <f t="array" ref="BW26">Q26*INDEX(prod_est,$G26+$H26,MATCH(BW$14,$BP$14:$DP$14,0))</f>
        <v>2.5769867847383101</v>
      </c>
      <c r="BX26" s="8" cm="1">
        <f t="array" ref="BX26">R26*INDEX(prod_est,$G26+$H26,MATCH(BX$14,$BP$14:$DP$14,0))</f>
        <v>2.7441716576318913</v>
      </c>
      <c r="BY26" s="8" cm="1">
        <f t="array" ref="BY26">S26*INDEX(prod_est,$G26+$H26,MATCH(BY$14,$BP$14:$DP$14,0))</f>
        <v>2.9191123582003407</v>
      </c>
      <c r="BZ26" s="8" cm="1">
        <f t="array" ref="BZ26">T26*INDEX(prod_est,$G26+$H26,MATCH(BZ$14,$BP$14:$DP$14,0))</f>
        <v>3.0319909399809082</v>
      </c>
      <c r="CA26" s="8" cm="1">
        <f t="array" ref="CA26">U26*INDEX(prod_est,$G26+$H26,MATCH(CA$14,$BP$14:$DP$14,0))</f>
        <v>3.1438974987138351</v>
      </c>
      <c r="CB26" s="8" cm="1">
        <f t="array" ref="CB26">V26*INDEX(prod_est,$G26+$H26,MATCH(CB$14,$BP$14:$DP$14,0))</f>
        <v>3.2515155316370525</v>
      </c>
      <c r="CC26" s="8" cm="1">
        <f t="array" ref="CC26">W26*INDEX(prod_est,$G26+$H26,MATCH(CC$14,$BP$14:$DP$14,0))</f>
        <v>3.3611349012930818</v>
      </c>
      <c r="CD26" s="8" cm="1">
        <f t="array" ref="CD26">X26*INDEX(prod_est,$G26+$H26,MATCH(CD$14,$BP$14:$DP$14,0))</f>
        <v>3.4972732349342412</v>
      </c>
      <c r="CE26" s="8" cm="1">
        <f t="array" ref="CE26">Y26*INDEX(prod_est,$G26+$H26,MATCH(CE$14,$BP$14:$DP$14,0))</f>
        <v>3.5976490646173538</v>
      </c>
      <c r="CF26" s="8" cm="1">
        <f t="array" ref="CF26">Z26*INDEX(prod_est,$G26+$H26,MATCH(CF$14,$BP$14:$DP$14,0))</f>
        <v>3.7238081251143846</v>
      </c>
      <c r="CG26" s="8" cm="1">
        <f t="array" ref="CG26">AA26*INDEX(prod_est,$G26+$H26,MATCH(CG$14,$BP$14:$DP$14,0))</f>
        <v>3.8153097556027809</v>
      </c>
      <c r="CH26" s="8" cm="1">
        <f t="array" ref="CH26">AB26*INDEX(prod_est,$G26+$H26,MATCH(CH$14,$BP$14:$DP$14,0))</f>
        <v>3.9318015805061766</v>
      </c>
      <c r="CI26" s="8" cm="1">
        <f t="array" ref="CI26">AC26*INDEX(prod_est,$G26+$H26,MATCH(CI$14,$BP$14:$DP$14,0))</f>
        <v>4.0432431830722306</v>
      </c>
      <c r="CJ26" s="8" cm="1">
        <f t="array" ref="CJ26">AD26*INDEX(prod_est,$G26+$H26,MATCH(CJ$14,$BP$14:$DP$14,0))</f>
        <v>4.1495950428544157</v>
      </c>
      <c r="CK26" s="8" cm="1">
        <f t="array" ref="CK26">AE26*INDEX(prod_est,$G26+$H26,MATCH(CK$14,$BP$14:$DP$14,0))</f>
        <v>4.2785675440598263</v>
      </c>
      <c r="CL26" s="8" cm="1">
        <f t="array" ref="CL26">AF26*INDEX(prod_est,$G26+$H26,MATCH(CL$14,$BP$14:$DP$14,0))</f>
        <v>4.3740838822008925</v>
      </c>
      <c r="CM26" s="8" cm="1">
        <f t="array" ref="CM26">AG26*INDEX(prod_est,$G26+$H26,MATCH(CM$14,$BP$14:$DP$14,0))</f>
        <v>4.491235493803873</v>
      </c>
      <c r="CN26" s="8" cm="1">
        <f t="array" ref="CN26">AH26*INDEX(prod_est,$G26+$H26,MATCH(CN$14,$BP$14:$DP$14,0))</f>
        <v>4.6022226532014328</v>
      </c>
      <c r="CO26" s="8" cm="1">
        <f t="array" ref="CO26">AI26*INDEX(prod_est,$G26+$H26,MATCH(CO$14,$BP$14:$DP$14,0))</f>
        <v>4.7070015297961616</v>
      </c>
      <c r="CP26" s="8" cm="1">
        <f t="array" ref="CP26">AJ26*INDEX(prod_est,$G26+$H26,MATCH(CP$14,$BP$14:$DP$14,0))</f>
        <v>4.8055226158859909</v>
      </c>
      <c r="CQ26" s="8" cm="1">
        <f t="array" ref="CQ26">AK26*INDEX(prod_est,$G26+$H26,MATCH(CQ$14,$BP$14:$DP$14,0))</f>
        <v>4.8977355174641888</v>
      </c>
      <c r="CR26" s="8" cm="1">
        <f t="array" ref="CR26">AL26*INDEX(prod_est,$G26+$H26,MATCH(CR$14,$BP$14:$DP$14,0))</f>
        <v>4.9835784977162039</v>
      </c>
      <c r="CS26" s="8" cm="1">
        <f t="array" ref="CS26">AM26*INDEX(prod_est,$G26+$H26,MATCH(CS$14,$BP$14:$DP$14,0))</f>
        <v>5.0872231850879084</v>
      </c>
      <c r="CT26" s="8" cm="1">
        <f t="array" ref="CT26">AN26*INDEX(prod_est,$G26+$H26,MATCH(CT$14,$BP$14:$DP$14,0))</f>
        <v>5.1835148229415848</v>
      </c>
      <c r="CU26" s="8" cm="1">
        <f t="array" ref="CU26">AO26*INDEX(prod_est,$G26+$H26,MATCH(CU$14,$BP$14:$DP$14,0))</f>
        <v>5.2490921744679815</v>
      </c>
      <c r="CV26" s="8" cm="1">
        <f t="array" ref="CV26">AP26*INDEX(prod_est,$G26+$H26,MATCH(CV$14,$BP$14:$DP$14,0))</f>
        <v>5.3310174067440457</v>
      </c>
      <c r="CW26" cm="1">
        <f t="array" ref="CW26">AQ26*INDEX(prod_est,$G26+$H26,MATCH(CW$14,$BP$14:$DP$14,0))</f>
        <v>5.2560832174113612</v>
      </c>
      <c r="CX26" cm="1">
        <f t="array" ref="CX26">AR26*INDEX(prod_est,$G26+$H26,MATCH(CX$14,$BP$14:$DP$14,0))</f>
        <v>5.1807239051109608</v>
      </c>
      <c r="CY26" cm="1">
        <f t="array" ref="CY26">AS26*INDEX(prod_est,$G26+$H26,MATCH(CY$14,$BP$14:$DP$14,0))</f>
        <v>5.1049574663305384</v>
      </c>
      <c r="CZ26" cm="1">
        <f t="array" ref="CZ26">AT26*INDEX(prod_est,$G26+$H26,MATCH(CZ$14,$BP$14:$DP$14,0))</f>
        <v>5.0288016086445557</v>
      </c>
      <c r="DA26" cm="1">
        <f t="array" ref="DA26">AU26*INDEX(prod_est,$G26+$H26,MATCH(DA$14,$BP$14:$DP$14,0))</f>
        <v>4.9522737542761162</v>
      </c>
      <c r="DB26" cm="1">
        <f t="array" ref="DB26">AV26*INDEX(prod_est,$G26+$H26,MATCH(DB$14,$BP$14:$DP$14,0))</f>
        <v>4.8753910436203283</v>
      </c>
      <c r="DC26" cm="1">
        <f t="array" ref="DC26">AW26*INDEX(prod_est,$G26+$H26,MATCH(DC$14,$BP$14:$DP$14,0))</f>
        <v>4.7981703387296211</v>
      </c>
      <c r="DD26" cm="1">
        <f t="array" ref="DD26">AX26*INDEX(prod_est,$G26+$H26,MATCH(DD$14,$BP$14:$DP$14,0))</f>
        <v>4.7206282267613178</v>
      </c>
      <c r="DE26" cm="1">
        <f t="array" ref="DE26">AY26*INDEX(prod_est,$G26+$H26,MATCH(DE$14,$BP$14:$DP$14,0))</f>
        <v>4.6427810233879514</v>
      </c>
      <c r="DF26" cm="1">
        <f t="array" ref="DF26">AZ26*INDEX(prod_est,$G26+$H26,MATCH(DF$14,$BP$14:$DP$14,0))</f>
        <v>4.5646447761705531</v>
      </c>
      <c r="DG26" cm="1">
        <f t="array" ref="DG26">BA26*INDEX(prod_est,$G26+$H26,MATCH(DG$14,$BP$14:$DP$14,0))</f>
        <v>4.4862352678954229</v>
      </c>
      <c r="DH26" cm="1">
        <f t="array" ref="DH26">BB26*INDEX(prod_est,$G26+$H26,MATCH(DH$14,$BP$14:$DP$14,0))</f>
        <v>4.4075680198746214</v>
      </c>
      <c r="DI26" cm="1">
        <f t="array" ref="DI26">BC26*INDEX(prod_est,$G26+$H26,MATCH(DI$14,$BP$14:$DP$14,0))</f>
        <v>4.3286582952106833</v>
      </c>
      <c r="DJ26" cm="1">
        <f t="array" ref="DJ26">BD26*INDEX(prod_est,$G26+$H26,MATCH(DJ$14,$BP$14:$DP$14,0))</f>
        <v>4.249521102025744</v>
      </c>
      <c r="DK26" cm="1">
        <f t="array" ref="DK26">BE26*INDEX(prod_est,$G26+$H26,MATCH(DK$14,$BP$14:$DP$14,0))</f>
        <v>4.1701711966555939</v>
      </c>
      <c r="DL26" cm="1">
        <f t="array" ref="DL26">BF26*INDEX(prod_est,$G26+$H26,MATCH(DL$14,$BP$14:$DP$14,0))</f>
        <v>4.0906230868089093</v>
      </c>
      <c r="DM26" cm="1">
        <f t="array" ref="DM26">BG26*INDEX(prod_est,$G26+$H26,MATCH(DM$14,$BP$14:$DP$14,0))</f>
        <v>4.010891034692051</v>
      </c>
      <c r="DN26" cm="1">
        <f t="array" ref="DN26">BH26*INDEX(prod_est,$G26+$H26,MATCH(DN$14,$BP$14:$DP$14,0))</f>
        <v>3.9309890600997428</v>
      </c>
      <c r="DO26" cm="1">
        <f t="array" ref="DO26">BI26*INDEX(prod_est,$G26+$H26,MATCH(DO$14,$BP$14:$DP$14,0))</f>
        <v>3.8509309434720351</v>
      </c>
      <c r="DP26" cm="1">
        <f t="array" ref="DP26">BJ26*INDEX(prod_est,$G26+$H26,MATCH(DP$14,$BP$14:$DP$14,0))</f>
        <v>3.7707302289178135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si="2"/>
        <v>2.3436821478790081E-4</v>
      </c>
      <c r="N27" s="42">
        <f t="shared" ref="N27:AP27" si="31">M27*(1-$F$4)</f>
        <v>2.3273523715994292E-4</v>
      </c>
      <c r="O27" s="42">
        <f t="shared" si="31"/>
        <v>2.3111363742269356E-4</v>
      </c>
      <c r="P27" s="42">
        <f t="shared" si="31"/>
        <v>2.2950333629986948E-4</v>
      </c>
      <c r="Q27" s="42">
        <f t="shared" si="31"/>
        <v>2.279042550675507E-4</v>
      </c>
      <c r="R27" s="42">
        <f t="shared" si="31"/>
        <v>2.2631631555033194E-4</v>
      </c>
      <c r="S27" s="42">
        <f t="shared" si="31"/>
        <v>2.2473944011750072E-4</v>
      </c>
      <c r="T27" s="42">
        <f t="shared" si="31"/>
        <v>2.2317355167924221E-4</v>
      </c>
      <c r="U27" s="42">
        <f t="shared" si="31"/>
        <v>2.2161857368287047E-4</v>
      </c>
      <c r="V27" s="42">
        <f t="shared" si="31"/>
        <v>2.2007443010908605E-4</v>
      </c>
      <c r="W27" s="42">
        <f t="shared" si="31"/>
        <v>2.1854104546825944E-4</v>
      </c>
      <c r="X27" s="42">
        <f t="shared" si="31"/>
        <v>2.1701834479674064E-4</v>
      </c>
      <c r="Y27" s="42">
        <f t="shared" si="31"/>
        <v>2.1550625365319439E-4</v>
      </c>
      <c r="Z27" s="42">
        <f t="shared" si="31"/>
        <v>2.1400469811496081E-4</v>
      </c>
      <c r="AA27" s="42">
        <f t="shared" si="31"/>
        <v>2.125136047744416E-4</v>
      </c>
      <c r="AB27" s="42">
        <f t="shared" si="31"/>
        <v>2.1103290073551121E-4</v>
      </c>
      <c r="AC27" s="42">
        <f t="shared" si="31"/>
        <v>2.0956251360995318E-4</v>
      </c>
      <c r="AD27" s="42">
        <f t="shared" si="31"/>
        <v>2.0810237151392121E-4</v>
      </c>
      <c r="AE27" s="42">
        <f t="shared" si="31"/>
        <v>2.0665240306442495E-4</v>
      </c>
      <c r="AF27" s="42">
        <f t="shared" si="31"/>
        <v>2.0521253737584025E-4</v>
      </c>
      <c r="AG27" s="42">
        <f t="shared" si="31"/>
        <v>2.0378270405644374E-4</v>
      </c>
      <c r="AH27" s="42">
        <f t="shared" si="31"/>
        <v>2.0236283320497145E-4</v>
      </c>
      <c r="AI27" s="42">
        <f t="shared" si="31"/>
        <v>2.009528554072016E-4</v>
      </c>
      <c r="AJ27" s="42">
        <f t="shared" si="31"/>
        <v>1.9955270173256109E-4</v>
      </c>
      <c r="AK27" s="42">
        <f t="shared" si="31"/>
        <v>1.9816230373075554E-4</v>
      </c>
      <c r="AL27" s="42">
        <f t="shared" si="31"/>
        <v>1.9678159342842309E-4</v>
      </c>
      <c r="AM27" s="42">
        <f t="shared" si="31"/>
        <v>1.9541050332581113E-4</v>
      </c>
      <c r="AN27" s="42">
        <f t="shared" si="31"/>
        <v>1.9404896639347658E-4</v>
      </c>
      <c r="AO27" s="42">
        <f t="shared" si="31"/>
        <v>1.9269691606900886E-4</v>
      </c>
      <c r="AP27" s="42">
        <f t="shared" si="31"/>
        <v>1.9135428625377583E-4</v>
      </c>
      <c r="AQ27" s="42">
        <f t="shared" ref="AQ27:BJ27" si="32">AP27*(1-$F$4)</f>
        <v>1.9002101130969243E-4</v>
      </c>
      <c r="AR27" s="42">
        <f t="shared" si="32"/>
        <v>1.8869702605601169E-4</v>
      </c>
      <c r="AS27" s="42">
        <f t="shared" si="32"/>
        <v>1.8738226576613828E-4</v>
      </c>
      <c r="AT27" s="42">
        <f t="shared" si="32"/>
        <v>1.8607666616446414E-4</v>
      </c>
      <c r="AU27" s="42">
        <f t="shared" si="32"/>
        <v>1.8478016342322618E-4</v>
      </c>
      <c r="AV27" s="42">
        <f t="shared" si="32"/>
        <v>1.8349269415938592E-4</v>
      </c>
      <c r="AW27" s="42">
        <f t="shared" si="32"/>
        <v>1.8221419543153084E-4</v>
      </c>
      <c r="AX27" s="42">
        <f t="shared" si="32"/>
        <v>1.8094460473679725E-4</v>
      </c>
      <c r="AY27" s="42">
        <f t="shared" si="32"/>
        <v>1.7968386000781481E-4</v>
      </c>
      <c r="AZ27" s="42">
        <f t="shared" si="32"/>
        <v>1.7843189960967199E-4</v>
      </c>
      <c r="BA27" s="42">
        <f t="shared" si="32"/>
        <v>1.771886623369031E-4</v>
      </c>
      <c r="BB27" s="42">
        <f t="shared" si="32"/>
        <v>1.7595408741049595E-4</v>
      </c>
      <c r="BC27" s="42">
        <f t="shared" si="32"/>
        <v>1.7472811447492053E-4</v>
      </c>
      <c r="BD27" s="42">
        <f t="shared" si="32"/>
        <v>1.7351068359517847E-4</v>
      </c>
      <c r="BE27" s="42">
        <f t="shared" si="32"/>
        <v>1.7230173525387279E-4</v>
      </c>
      <c r="BF27" s="42">
        <f t="shared" si="32"/>
        <v>1.7110121034829832E-4</v>
      </c>
      <c r="BG27" s="42">
        <f t="shared" si="32"/>
        <v>1.6990905018755235E-4</v>
      </c>
      <c r="BH27" s="42">
        <f t="shared" si="32"/>
        <v>1.6872519648966527E-4</v>
      </c>
      <c r="BI27" s="42">
        <f t="shared" si="32"/>
        <v>1.6754959137875138E-4</v>
      </c>
      <c r="BJ27" s="42">
        <f t="shared" si="32"/>
        <v>1.6638217738217939E-4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K27*INDEX(prod_est,$G27+$H27,MATCH(BQ$14,$BP$14:$DP$14,0))</f>
        <v>6.3687051752546848</v>
      </c>
      <c r="BR27" s="8" cm="1">
        <f t="array" ref="BR27">L27*INDEX(prod_est,$G27+$H27,MATCH(BR$14,$BP$14:$DP$14,0))</f>
        <v>5.3420166117721779</v>
      </c>
      <c r="BS27" s="8" cm="1">
        <f t="array" ref="BS27">M27*INDEX(prod_est,$G27+$H27,MATCH(BS$14,$BP$14:$DP$14,0))</f>
        <v>5.8677184761322145</v>
      </c>
      <c r="BT27" s="8" cm="1">
        <f t="array" ref="BT27">N27*INDEX(prod_est,$G27+$H27,MATCH(BT$14,$BP$14:$DP$14,0))</f>
        <v>6.3020042787663666</v>
      </c>
      <c r="BU27" s="8" cm="1">
        <f t="array" ref="BU27">O27*INDEX(prod_est,$G27+$H27,MATCH(BU$14,$BP$14:$DP$14,0))</f>
        <v>6.7504777108589407</v>
      </c>
      <c r="BV27" s="8" cm="1">
        <f t="array" ref="BV27">P27*INDEX(prod_est,$G27+$H27,MATCH(BV$14,$BP$14:$DP$14,0))</f>
        <v>7.222708177340472</v>
      </c>
      <c r="BW27" s="8" cm="1">
        <f t="array" ref="BW27">Q27*INDEX(prod_est,$G27+$H27,MATCH(BW$14,$BP$14:$DP$14,0))</f>
        <v>7.7090743180697681</v>
      </c>
      <c r="BX27" s="8" cm="1">
        <f t="array" ref="BX27">R27*INDEX(prod_est,$G27+$H27,MATCH(BX$14,$BP$14:$DP$14,0))</f>
        <v>8.2092090559064417</v>
      </c>
      <c r="BY27" s="8" cm="1">
        <f t="array" ref="BY27">S27*INDEX(prod_est,$G27+$H27,MATCH(BY$14,$BP$14:$DP$14,0))</f>
        <v>8.732545407464146</v>
      </c>
      <c r="BZ27" s="8" cm="1">
        <f t="array" ref="BZ27">T27*INDEX(prod_est,$G27+$H27,MATCH(BZ$14,$BP$14:$DP$14,0))</f>
        <v>9.0702224887042355</v>
      </c>
      <c r="CA27" s="8" cm="1">
        <f t="array" ref="CA27">U27*INDEX(prod_est,$G27+$H27,MATCH(CA$14,$BP$14:$DP$14,0))</f>
        <v>9.4049917560752245</v>
      </c>
      <c r="CB27" s="8" cm="1">
        <f t="array" ref="CB27">V27*INDEX(prod_est,$G27+$H27,MATCH(CB$14,$BP$14:$DP$14,0))</f>
        <v>9.7269318679465453</v>
      </c>
      <c r="CC27" s="8" cm="1">
        <f t="array" ref="CC27">W27*INDEX(prod_est,$G27+$H27,MATCH(CC$14,$BP$14:$DP$14,0))</f>
        <v>10.054858992906214</v>
      </c>
      <c r="CD27" s="8" cm="1">
        <f t="array" ref="CD27">X27*INDEX(prod_est,$G27+$H27,MATCH(CD$14,$BP$14:$DP$14,0))</f>
        <v>10.462117787477196</v>
      </c>
      <c r="CE27" s="8" cm="1">
        <f t="array" ref="CE27">Y27*INDEX(prod_est,$G27+$H27,MATCH(CE$14,$BP$14:$DP$14,0))</f>
        <v>10.762392796781757</v>
      </c>
      <c r="CF27" s="8" cm="1">
        <f t="array" ref="CF27">Z27*INDEX(prod_est,$G27+$H27,MATCH(CF$14,$BP$14:$DP$14,0))</f>
        <v>11.139798524676568</v>
      </c>
      <c r="CG27" s="8" cm="1">
        <f t="array" ref="CG27">AA27*INDEX(prod_est,$G27+$H27,MATCH(CG$14,$BP$14:$DP$14,0))</f>
        <v>11.413526303894201</v>
      </c>
      <c r="CH27" s="8" cm="1">
        <f t="array" ref="CH27">AB27*INDEX(prod_est,$G27+$H27,MATCH(CH$14,$BP$14:$DP$14,0))</f>
        <v>11.762012427667258</v>
      </c>
      <c r="CI27" s="8" cm="1">
        <f t="array" ref="CI27">AC27*INDEX(prod_est,$G27+$H27,MATCH(CI$14,$BP$14:$DP$14,0))</f>
        <v>12.095390775353954</v>
      </c>
      <c r="CJ27" s="8" cm="1">
        <f t="array" ref="CJ27">AD27*INDEX(prod_est,$G27+$H27,MATCH(CJ$14,$BP$14:$DP$14,0))</f>
        <v>12.413543121257062</v>
      </c>
      <c r="CK27" s="8" cm="1">
        <f t="array" ref="CK27">AE27*INDEX(prod_est,$G27+$H27,MATCH(CK$14,$BP$14:$DP$14,0))</f>
        <v>12.799365277066377</v>
      </c>
      <c r="CL27" s="8" cm="1">
        <f t="array" ref="CL27">AF27*INDEX(prod_est,$G27+$H27,MATCH(CL$14,$BP$14:$DP$14,0))</f>
        <v>13.085103082816953</v>
      </c>
      <c r="CM27" s="8" cm="1">
        <f t="array" ref="CM27">AG27*INDEX(prod_est,$G27+$H27,MATCH(CM$14,$BP$14:$DP$14,0))</f>
        <v>13.435562963200365</v>
      </c>
      <c r="CN27" s="8" cm="1">
        <f t="array" ref="CN27">AH27*INDEX(prod_est,$G27+$H27,MATCH(CN$14,$BP$14:$DP$14,0))</f>
        <v>13.767581840912277</v>
      </c>
      <c r="CO27" s="8" cm="1">
        <f t="array" ref="CO27">AI27*INDEX(prod_est,$G27+$H27,MATCH(CO$14,$BP$14:$DP$14,0))</f>
        <v>14.081028596408407</v>
      </c>
      <c r="CP27" s="8" cm="1">
        <f t="array" ref="CP27">AJ27*INDEX(prod_est,$G27+$H27,MATCH(CP$14,$BP$14:$DP$14,0))</f>
        <v>14.375755127045457</v>
      </c>
      <c r="CQ27" s="8" cm="1">
        <f t="array" ref="CQ27">AK27*INDEX(prod_est,$G27+$H27,MATCH(CQ$14,$BP$14:$DP$14,0))</f>
        <v>14.651610678793409</v>
      </c>
      <c r="CR27" s="8" cm="1">
        <f t="array" ref="CR27">AL27*INDEX(prod_est,$G27+$H27,MATCH(CR$14,$BP$14:$DP$14,0))</f>
        <v>14.908410565531899</v>
      </c>
      <c r="CS27" s="8" cm="1">
        <f t="array" ref="CS27">AM27*INDEX(prod_est,$G27+$H27,MATCH(CS$14,$BP$14:$DP$14,0))</f>
        <v>15.218464385890433</v>
      </c>
      <c r="CT27" s="8" cm="1">
        <f t="array" ref="CT27">AN27*INDEX(prod_est,$G27+$H27,MATCH(CT$14,$BP$14:$DP$14,0))</f>
        <v>15.506521506252438</v>
      </c>
      <c r="CU27" s="8" cm="1">
        <f t="array" ref="CU27">AO27*INDEX(prod_est,$G27+$H27,MATCH(CU$14,$BP$14:$DP$14,0))</f>
        <v>15.702696620340388</v>
      </c>
      <c r="CV27" s="8" cm="1">
        <f t="array" ref="CV27">AP27*INDEX(prod_est,$G27+$H27,MATCH(CV$14,$BP$14:$DP$14,0))</f>
        <v>15.947776536109316</v>
      </c>
      <c r="CW27" cm="1">
        <f t="array" ref="CW27">AQ27*INDEX(prod_est,$G27+$H27,MATCH(CW$14,$BP$14:$DP$14,0))</f>
        <v>15.723610375090903</v>
      </c>
      <c r="CX27" cm="1">
        <f t="array" ref="CX27">AR27*INDEX(prod_est,$G27+$H27,MATCH(CX$14,$BP$14:$DP$14,0))</f>
        <v>15.498172455687135</v>
      </c>
      <c r="CY27" cm="1">
        <f t="array" ref="CY27">AS27*INDEX(prod_est,$G27+$H27,MATCH(CY$14,$BP$14:$DP$14,0))</f>
        <v>15.271516614519106</v>
      </c>
      <c r="CZ27" cm="1">
        <f t="array" ref="CZ27">AT27*INDEX(prod_est,$G27+$H27,MATCH(CZ$14,$BP$14:$DP$14,0))</f>
        <v>15.043695823921921</v>
      </c>
      <c r="DA27" cm="1">
        <f t="array" ref="DA27">AU27*INDEX(prod_est,$G27+$H27,MATCH(DA$14,$BP$14:$DP$14,0))</f>
        <v>14.814762202600059</v>
      </c>
      <c r="DB27" cm="1">
        <f t="array" ref="DB27">AV27*INDEX(prod_est,$G27+$H27,MATCH(DB$14,$BP$14:$DP$14,0))</f>
        <v>14.584767026167551</v>
      </c>
      <c r="DC27" cm="1">
        <f t="array" ref="DC27">AW27*INDEX(prod_est,$G27+$H27,MATCH(DC$14,$BP$14:$DP$14,0))</f>
        <v>14.353760737574321</v>
      </c>
      <c r="DD27" cm="1">
        <f t="array" ref="DD27">AX27*INDEX(prod_est,$G27+$H27,MATCH(DD$14,$BP$14:$DP$14,0))</f>
        <v>14.121792957419624</v>
      </c>
      <c r="DE27" cm="1">
        <f t="array" ref="DE27">AY27*INDEX(prod_est,$G27+$H27,MATCH(DE$14,$BP$14:$DP$14,0))</f>
        <v>13.888912494154029</v>
      </c>
      <c r="DF27" cm="1">
        <f t="array" ref="DF27">AZ27*INDEX(prod_est,$G27+$H27,MATCH(DF$14,$BP$14:$DP$14,0))</f>
        <v>13.655167354170644</v>
      </c>
      <c r="DG27" cm="1">
        <f t="array" ref="DG27">BA27*INDEX(prod_est,$G27+$H27,MATCH(DG$14,$BP$14:$DP$14,0))</f>
        <v>13.420604751787074</v>
      </c>
      <c r="DH27" cm="1">
        <f t="array" ref="DH27">BB27*INDEX(prod_est,$G27+$H27,MATCH(DH$14,$BP$14:$DP$14,0))</f>
        <v>13.185271119118884</v>
      </c>
      <c r="DI27" cm="1">
        <f t="array" ref="DI27">BC27*INDEX(prod_est,$G27+$H27,MATCH(DI$14,$BP$14:$DP$14,0))</f>
        <v>12.949212115845997</v>
      </c>
      <c r="DJ27" cm="1">
        <f t="array" ref="DJ27">BD27*INDEX(prod_est,$G27+$H27,MATCH(DJ$14,$BP$14:$DP$14,0))</f>
        <v>12.712472638872661</v>
      </c>
      <c r="DK27" cm="1">
        <f t="array" ref="DK27">BE27*INDEX(prod_est,$G27+$H27,MATCH(DK$14,$BP$14:$DP$14,0))</f>
        <v>12.475096831882482</v>
      </c>
      <c r="DL27" cm="1">
        <f t="array" ref="DL27">BF27*INDEX(prod_est,$G27+$H27,MATCH(DL$14,$BP$14:$DP$14,0))</f>
        <v>12.23712809478927</v>
      </c>
      <c r="DM27" cm="1">
        <f t="array" ref="DM27">BG27*INDEX(prod_est,$G27+$H27,MATCH(DM$14,$BP$14:$DP$14,0))</f>
        <v>11.998609093084925</v>
      </c>
      <c r="DN27" cm="1">
        <f t="array" ref="DN27">BH27*INDEX(prod_est,$G27+$H27,MATCH(DN$14,$BP$14:$DP$14,0))</f>
        <v>11.759581767085201</v>
      </c>
      <c r="DO27" cm="1">
        <f t="array" ref="DO27">BI27*INDEX(prod_est,$G27+$H27,MATCH(DO$14,$BP$14:$DP$14,0))</f>
        <v>11.520087341074644</v>
      </c>
      <c r="DP27" cm="1">
        <f t="array" ref="DP27">BJ27*INDEX(prod_est,$G27+$H27,MATCH(DP$14,$BP$14:$DP$14,0))</f>
        <v>11.280166332351437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si="2"/>
        <v>3.7606972425336372E-5</v>
      </c>
      <c r="N28" s="42">
        <f t="shared" ref="N28:AP28" si="33">M28*(1-$F$4)</f>
        <v>3.7344943102454937E-5</v>
      </c>
      <c r="O28" s="42">
        <f t="shared" si="33"/>
        <v>3.7084739487989302E-5</v>
      </c>
      <c r="P28" s="42">
        <f t="shared" si="33"/>
        <v>3.6826348861182939E-5</v>
      </c>
      <c r="Q28" s="42">
        <f t="shared" si="33"/>
        <v>3.656975858991212E-5</v>
      </c>
      <c r="R28" s="42">
        <f t="shared" si="33"/>
        <v>3.631495613006836E-5</v>
      </c>
      <c r="S28" s="42">
        <f t="shared" si="33"/>
        <v>3.6061929024945161E-5</v>
      </c>
      <c r="T28" s="42">
        <f t="shared" si="33"/>
        <v>3.581066490462904E-5</v>
      </c>
      <c r="U28" s="42">
        <f t="shared" si="33"/>
        <v>3.5561151485394792E-5</v>
      </c>
      <c r="V28" s="42">
        <f t="shared" si="33"/>
        <v>3.5313376569104951E-5</v>
      </c>
      <c r="W28" s="42">
        <f t="shared" si="33"/>
        <v>3.5067328042613474E-5</v>
      </c>
      <c r="X28" s="42">
        <f t="shared" si="33"/>
        <v>3.482299387717354E-5</v>
      </c>
      <c r="Y28" s="42">
        <f t="shared" si="33"/>
        <v>3.4580362127849508E-5</v>
      </c>
      <c r="Z28" s="42">
        <f t="shared" si="33"/>
        <v>3.4339420932932937E-5</v>
      </c>
      <c r="AA28" s="42">
        <f t="shared" si="33"/>
        <v>3.4100158513362709E-5</v>
      </c>
      <c r="AB28" s="42">
        <f t="shared" si="33"/>
        <v>3.3862563172149169E-5</v>
      </c>
      <c r="AC28" s="42">
        <f t="shared" si="33"/>
        <v>3.3626623293802299E-5</v>
      </c>
      <c r="AD28" s="42">
        <f t="shared" si="33"/>
        <v>3.3392327343763845E-5</v>
      </c>
      <c r="AE28" s="42">
        <f t="shared" si="33"/>
        <v>3.3159663867843441E-5</v>
      </c>
      <c r="AF28" s="42">
        <f t="shared" si="33"/>
        <v>3.2928621491658613E-5</v>
      </c>
      <c r="AG28" s="42">
        <f t="shared" si="33"/>
        <v>3.2699188920078738E-5</v>
      </c>
      <c r="AH28" s="42">
        <f t="shared" si="33"/>
        <v>3.2471354936672834E-5</v>
      </c>
      <c r="AI28" s="42">
        <f t="shared" si="33"/>
        <v>3.2245108403161224E-5</v>
      </c>
      <c r="AJ28" s="42">
        <f t="shared" si="33"/>
        <v>3.2020438258871002E-5</v>
      </c>
      <c r="AK28" s="42">
        <f t="shared" si="33"/>
        <v>3.1797333520195308E-5</v>
      </c>
      <c r="AL28" s="42">
        <f t="shared" si="33"/>
        <v>3.1575783280056364E-5</v>
      </c>
      <c r="AM28" s="42">
        <f t="shared" si="33"/>
        <v>3.1355776707372254E-5</v>
      </c>
      <c r="AN28" s="42">
        <f t="shared" si="33"/>
        <v>3.1137303046527417E-5</v>
      </c>
      <c r="AO28" s="42">
        <f t="shared" si="33"/>
        <v>3.092035161684682E-5</v>
      </c>
      <c r="AP28" s="42">
        <f t="shared" si="33"/>
        <v>3.0704911812073819E-5</v>
      </c>
      <c r="AQ28" s="42">
        <f t="shared" ref="AQ28:BJ28" si="34">AP28*(1-$F$4)</f>
        <v>3.0490973099851631E-5</v>
      </c>
      <c r="AR28" s="42">
        <f t="shared" si="34"/>
        <v>3.0278525021208441E-5</v>
      </c>
      <c r="AS28" s="42">
        <f t="shared" si="34"/>
        <v>3.0067557190046084E-5</v>
      </c>
      <c r="AT28" s="42">
        <f t="shared" si="34"/>
        <v>2.9858059292632288E-5</v>
      </c>
      <c r="AU28" s="42">
        <f t="shared" si="34"/>
        <v>2.9650021087096468E-5</v>
      </c>
      <c r="AV28" s="42">
        <f t="shared" si="34"/>
        <v>2.944343240292901E-5</v>
      </c>
      <c r="AW28" s="42">
        <f t="shared" si="34"/>
        <v>2.9238283140484075E-5</v>
      </c>
      <c r="AX28" s="42">
        <f t="shared" si="34"/>
        <v>2.903456327048584E-5</v>
      </c>
      <c r="AY28" s="42">
        <f t="shared" si="34"/>
        <v>2.8832262833538196E-5</v>
      </c>
      <c r="AZ28" s="42">
        <f t="shared" si="34"/>
        <v>2.8631371939637849E-5</v>
      </c>
      <c r="BA28" s="42">
        <f t="shared" si="34"/>
        <v>2.8431880767690826E-5</v>
      </c>
      <c r="BB28" s="42">
        <f t="shared" si="34"/>
        <v>2.8233779565032338E-5</v>
      </c>
      <c r="BC28" s="42">
        <f t="shared" si="34"/>
        <v>2.8037058646950007E-5</v>
      </c>
      <c r="BD28" s="42">
        <f t="shared" si="34"/>
        <v>2.7841708396210391E-5</v>
      </c>
      <c r="BE28" s="42">
        <f t="shared" si="34"/>
        <v>2.7647719262588821E-5</v>
      </c>
      <c r="BF28" s="42">
        <f t="shared" si="34"/>
        <v>2.7455081762402516E-5</v>
      </c>
      <c r="BG28" s="42">
        <f t="shared" si="34"/>
        <v>2.726378647804695E-5</v>
      </c>
      <c r="BH28" s="42">
        <f t="shared" si="34"/>
        <v>2.7073824057535439E-5</v>
      </c>
      <c r="BI28" s="42">
        <f t="shared" si="34"/>
        <v>2.6885185214041946E-5</v>
      </c>
      <c r="BJ28" s="42">
        <f t="shared" si="34"/>
        <v>2.6697860725447081E-5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K28*INDEX(prod_est,$G28+$H28,MATCH(BQ$14,$BP$14:$DP$14,0))</f>
        <v>1.0219291900467404</v>
      </c>
      <c r="BR28" s="8" cm="1">
        <f t="array" ref="BR28">L28*INDEX(prod_est,$G28+$H28,MATCH(BR$14,$BP$14:$DP$14,0))</f>
        <v>0.85718565376458378</v>
      </c>
      <c r="BS28" s="8" cm="1">
        <f t="array" ref="BS28">M28*INDEX(prod_est,$G28+$H28,MATCH(BS$14,$BP$14:$DP$14,0))</f>
        <v>0.9415403327248999</v>
      </c>
      <c r="BT28" s="8" cm="1">
        <f t="array" ref="BT28">N28*INDEX(prod_est,$G28+$H28,MATCH(BT$14,$BP$14:$DP$14,0))</f>
        <v>1.0112262934220788</v>
      </c>
      <c r="BU28" s="8" cm="1">
        <f t="array" ref="BU28">O28*INDEX(prod_est,$G28+$H28,MATCH(BU$14,$BP$14:$DP$14,0))</f>
        <v>1.0831888161961869</v>
      </c>
      <c r="BV28" s="8" cm="1">
        <f t="array" ref="BV28">P28*INDEX(prod_est,$G28+$H28,MATCH(BV$14,$BP$14:$DP$14,0))</f>
        <v>1.1589634179161614</v>
      </c>
      <c r="BW28" s="8" cm="1">
        <f t="array" ref="BW28">Q28*INDEX(prod_est,$G28+$H28,MATCH(BW$14,$BP$14:$DP$14,0))</f>
        <v>1.2370062449248356</v>
      </c>
      <c r="BX28" s="8" cm="1">
        <f t="array" ref="BX28">R28*INDEX(prod_est,$G28+$H28,MATCH(BX$14,$BP$14:$DP$14,0))</f>
        <v>1.3172583956347688</v>
      </c>
      <c r="BY28" s="8" cm="1">
        <f t="array" ref="BY28">S28*INDEX(prod_est,$G28+$H28,MATCH(BY$14,$BP$14:$DP$14,0))</f>
        <v>1.4012335019008544</v>
      </c>
      <c r="BZ28" s="8" cm="1">
        <f t="array" ref="BZ28">T28*INDEX(prod_est,$G28+$H28,MATCH(BZ$14,$BP$14:$DP$14,0))</f>
        <v>1.4554175246547778</v>
      </c>
      <c r="CA28" s="8" cm="1">
        <f t="array" ref="CA28">U28*INDEX(prod_est,$G28+$H28,MATCH(CA$14,$BP$14:$DP$14,0))</f>
        <v>1.5091349565098795</v>
      </c>
      <c r="CB28" s="8" cm="1">
        <f t="array" ref="CB28">V28*INDEX(prod_est,$G28+$H28,MATCH(CB$14,$BP$14:$DP$14,0))</f>
        <v>1.5607938084609054</v>
      </c>
      <c r="CC28" s="8" cm="1">
        <f t="array" ref="CC28">W28*INDEX(prod_est,$G28+$H28,MATCH(CC$14,$BP$14:$DP$14,0))</f>
        <v>1.6134133428847122</v>
      </c>
      <c r="CD28" s="8" cm="1">
        <f t="array" ref="CD28">X28*INDEX(prod_est,$G28+$H28,MATCH(CD$14,$BP$14:$DP$14,0))</f>
        <v>1.6787625211905977</v>
      </c>
      <c r="CE28" s="8" cm="1">
        <f t="array" ref="CE28">Y28*INDEX(prod_est,$G28+$H28,MATCH(CE$14,$BP$14:$DP$14,0))</f>
        <v>1.7269449677956279</v>
      </c>
      <c r="CF28" s="8" cm="1">
        <f t="array" ref="CF28">Z28*INDEX(prod_est,$G28+$H28,MATCH(CF$14,$BP$14:$DP$14,0))</f>
        <v>1.7875038913465398</v>
      </c>
      <c r="CG28" s="8" cm="1">
        <f t="array" ref="CG28">AA28*INDEX(prod_est,$G28+$H28,MATCH(CG$14,$BP$14:$DP$14,0))</f>
        <v>1.8314265412434214</v>
      </c>
      <c r="CH28" s="8" cm="1">
        <f t="array" ref="CH28">AB28*INDEX(prod_est,$G28+$H28,MATCH(CH$14,$BP$14:$DP$14,0))</f>
        <v>1.8873449944313077</v>
      </c>
      <c r="CI28" s="8" cm="1">
        <f t="array" ref="CI28">AC28*INDEX(prod_est,$G28+$H28,MATCH(CI$14,$BP$14:$DP$14,0))</f>
        <v>1.9408392378380079</v>
      </c>
      <c r="CJ28" s="8" cm="1">
        <f t="array" ref="CJ28">AD28*INDEX(prod_est,$G28+$H28,MATCH(CJ$14,$BP$14:$DP$14,0))</f>
        <v>1.9918903008426996</v>
      </c>
      <c r="CK28" s="8" cm="1">
        <f t="array" ref="CK28">AE28*INDEX(prod_est,$G28+$H28,MATCH(CK$14,$BP$14:$DP$14,0))</f>
        <v>2.0537997333471703</v>
      </c>
      <c r="CL28" s="8" cm="1">
        <f t="array" ref="CL28">AF28*INDEX(prod_est,$G28+$H28,MATCH(CL$14,$BP$14:$DP$14,0))</f>
        <v>2.0996495248449754</v>
      </c>
      <c r="CM28" s="8" cm="1">
        <f t="array" ref="CM28">AG28*INDEX(prod_est,$G28+$H28,MATCH(CM$14,$BP$14:$DP$14,0))</f>
        <v>2.1558846891128476</v>
      </c>
      <c r="CN28" s="8" cm="1">
        <f t="array" ref="CN28">AH28*INDEX(prod_est,$G28+$H28,MATCH(CN$14,$BP$14:$DP$14,0))</f>
        <v>2.2091607905249049</v>
      </c>
      <c r="CO28" s="8" cm="1">
        <f t="array" ref="CO28">AI28*INDEX(prod_est,$G28+$H28,MATCH(CO$14,$BP$14:$DP$14,0))</f>
        <v>2.2594567894999442</v>
      </c>
      <c r="CP28" s="8" cm="1">
        <f t="array" ref="CP28">AJ28*INDEX(prod_est,$G28+$H28,MATCH(CP$14,$BP$14:$DP$14,0))</f>
        <v>2.3067489213306756</v>
      </c>
      <c r="CQ28" s="8" cm="1">
        <f t="array" ref="CQ28">AK28*INDEX(prod_est,$G28+$H28,MATCH(CQ$14,$BP$14:$DP$14,0))</f>
        <v>2.3510129958654824</v>
      </c>
      <c r="CR28" s="8" cm="1">
        <f t="array" ref="CR28">AL28*INDEX(prod_est,$G28+$H28,MATCH(CR$14,$BP$14:$DP$14,0))</f>
        <v>2.3922193781735253</v>
      </c>
      <c r="CS28" s="8" cm="1">
        <f t="array" ref="CS28">AM28*INDEX(prod_est,$G28+$H28,MATCH(CS$14,$BP$14:$DP$14,0))</f>
        <v>2.441970943176254</v>
      </c>
      <c r="CT28" s="8" cm="1">
        <f t="array" ref="CT28">AN28*INDEX(prod_est,$G28+$H28,MATCH(CT$14,$BP$14:$DP$14,0))</f>
        <v>2.488192894357558</v>
      </c>
      <c r="CU28" s="8" cm="1">
        <f t="array" ref="CU28">AO28*INDEX(prod_est,$G28+$H28,MATCH(CU$14,$BP$14:$DP$14,0))</f>
        <v>2.5196713613191264</v>
      </c>
      <c r="CV28" s="8" cm="1">
        <f t="array" ref="CV28">AP28*INDEX(prod_est,$G28+$H28,MATCH(CV$14,$BP$14:$DP$14,0))</f>
        <v>2.5589971446497151</v>
      </c>
      <c r="CW28" cm="1">
        <f t="array" ref="CW28">AQ28*INDEX(prod_est,$G28+$H28,MATCH(CW$14,$BP$14:$DP$14,0))</f>
        <v>2.5230272045972977</v>
      </c>
      <c r="CX28" cm="1">
        <f t="array" ref="CX28">AR28*INDEX(prod_est,$G28+$H28,MATCH(CX$14,$BP$14:$DP$14,0))</f>
        <v>2.4868531968449443</v>
      </c>
      <c r="CY28" cm="1">
        <f t="array" ref="CY28">AS28*INDEX(prod_est,$G28+$H28,MATCH(CY$14,$BP$14:$DP$14,0))</f>
        <v>2.4504837600740004</v>
      </c>
      <c r="CZ28" cm="1">
        <f t="array" ref="CZ28">AT28*INDEX(prod_est,$G28+$H28,MATCH(CZ$14,$BP$14:$DP$14,0))</f>
        <v>2.4139273942815644</v>
      </c>
      <c r="DA28" cm="1">
        <f t="array" ref="DA28">AU28*INDEX(prod_est,$G28+$H28,MATCH(DA$14,$BP$14:$DP$14,0))</f>
        <v>2.3771924624902585</v>
      </c>
      <c r="DB28" cm="1">
        <f t="array" ref="DB28">AV28*INDEX(prod_est,$G28+$H28,MATCH(DB$14,$BP$14:$DP$14,0))</f>
        <v>2.3402871924395172</v>
      </c>
      <c r="DC28" cm="1">
        <f t="array" ref="DC28">AW28*INDEX(prod_est,$G28+$H28,MATCH(DC$14,$BP$14:$DP$14,0))</f>
        <v>2.3032196782586078</v>
      </c>
      <c r="DD28" cm="1">
        <f t="array" ref="DD28">AX28*INDEX(prod_est,$G28+$H28,MATCH(DD$14,$BP$14:$DP$14,0))</f>
        <v>2.2659978821215381</v>
      </c>
      <c r="DE28" cm="1">
        <f t="array" ref="DE28">AY28*INDEX(prod_est,$G28+$H28,MATCH(DE$14,$BP$14:$DP$14,0))</f>
        <v>2.2286296358840754</v>
      </c>
      <c r="DF28" cm="1">
        <f t="array" ref="DF28">AZ28*INDEX(prod_est,$G28+$H28,MATCH(DF$14,$BP$14:$DP$14,0))</f>
        <v>2.1911226427029957</v>
      </c>
      <c r="DG28" cm="1">
        <f t="array" ref="DG28">BA28*INDEX(prod_est,$G28+$H28,MATCH(DG$14,$BP$14:$DP$14,0))</f>
        <v>2.1534844786378002</v>
      </c>
      <c r="DH28" cm="1">
        <f t="array" ref="DH28">BB28*INDEX(prod_est,$G28+$H28,MATCH(DH$14,$BP$14:$DP$14,0))</f>
        <v>2.1157225942350193</v>
      </c>
      <c r="DI28" cm="1">
        <f t="array" ref="DI28">BC28*INDEX(prod_est,$G28+$H28,MATCH(DI$14,$BP$14:$DP$14,0))</f>
        <v>2.0778443160953417</v>
      </c>
      <c r="DJ28" cm="1">
        <f t="array" ref="DJ28">BD28*INDEX(prod_est,$G28+$H28,MATCH(DJ$14,$BP$14:$DP$14,0))</f>
        <v>2.0398568484236614</v>
      </c>
      <c r="DK28" cm="1">
        <f t="array" ref="DK28">BE28*INDEX(prod_est,$G28+$H28,MATCH(DK$14,$BP$14:$DP$14,0))</f>
        <v>2.0017672745622894</v>
      </c>
      <c r="DL28" cm="1">
        <f t="array" ref="DL28">BF28*INDEX(prod_est,$G28+$H28,MATCH(DL$14,$BP$14:$DP$14,0))</f>
        <v>1.9635825585074462</v>
      </c>
      <c r="DM28" cm="1">
        <f t="array" ref="DM28">BG28*INDEX(prod_est,$G28+$H28,MATCH(DM$14,$BP$14:$DP$14,0))</f>
        <v>1.9253095464092327</v>
      </c>
      <c r="DN28" cm="1">
        <f t="array" ref="DN28">BH28*INDEX(prod_est,$G28+$H28,MATCH(DN$14,$BP$14:$DP$14,0))</f>
        <v>1.8869549680552165</v>
      </c>
      <c r="DO28" cm="1">
        <f t="array" ref="DO28">BI28*INDEX(prod_est,$G28+$H28,MATCH(DO$14,$BP$14:$DP$14,0))</f>
        <v>1.8485254383378367</v>
      </c>
      <c r="DP28" cm="1">
        <f t="array" ref="DP28">BJ28*INDEX(prod_est,$G28+$H28,MATCH(DP$14,$BP$14:$DP$14,0))</f>
        <v>1.8100274587057523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si="2"/>
        <v>1.5175721081492478E-6</v>
      </c>
      <c r="N43" s="42">
        <f t="shared" ref="N43:AP43" si="62">M43*(1-$F$4)</f>
        <v>1.5069983138159876E-6</v>
      </c>
      <c r="O43" s="42">
        <f t="shared" si="62"/>
        <v>1.4964981931658436E-6</v>
      </c>
      <c r="P43" s="42">
        <f t="shared" si="62"/>
        <v>1.4860712328720565E-6</v>
      </c>
      <c r="Q43" s="42">
        <f t="shared" si="62"/>
        <v>1.4757169231845077E-6</v>
      </c>
      <c r="R43" s="42">
        <f t="shared" si="62"/>
        <v>1.4654347579048003E-6</v>
      </c>
      <c r="S43" s="42">
        <f t="shared" si="62"/>
        <v>1.4552242343615114E-6</v>
      </c>
      <c r="T43" s="42">
        <f t="shared" si="62"/>
        <v>1.445084853385618E-6</v>
      </c>
      <c r="U43" s="42">
        <f t="shared" si="62"/>
        <v>1.435016119286094E-6</v>
      </c>
      <c r="V43" s="42">
        <f t="shared" si="62"/>
        <v>1.425017539825676E-6</v>
      </c>
      <c r="W43" s="42">
        <f t="shared" si="62"/>
        <v>1.4150886261967999E-6</v>
      </c>
      <c r="X43" s="42">
        <f t="shared" si="62"/>
        <v>1.4052288929977041E-6</v>
      </c>
      <c r="Y43" s="42">
        <f t="shared" si="62"/>
        <v>1.3954378582086993E-6</v>
      </c>
      <c r="Z43" s="42">
        <f t="shared" si="62"/>
        <v>1.3857150431686031E-6</v>
      </c>
      <c r="AA43" s="42">
        <f t="shared" si="62"/>
        <v>1.3760599725513402E-6</v>
      </c>
      <c r="AB43" s="42">
        <f t="shared" si="62"/>
        <v>1.3664721743427041E-6</v>
      </c>
      <c r="AC43" s="42">
        <f t="shared" si="62"/>
        <v>1.3569511798172817E-6</v>
      </c>
      <c r="AD43" s="42">
        <f t="shared" si="62"/>
        <v>1.3474965235155386E-6</v>
      </c>
      <c r="AE43" s="42">
        <f t="shared" si="62"/>
        <v>1.3381077432210635E-6</v>
      </c>
      <c r="AF43" s="42">
        <f t="shared" si="62"/>
        <v>1.328784379937972E-6</v>
      </c>
      <c r="AG43" s="42">
        <f t="shared" si="62"/>
        <v>1.3195259778684664E-6</v>
      </c>
      <c r="AH43" s="42">
        <f t="shared" si="62"/>
        <v>1.3103320843905539E-6</v>
      </c>
      <c r="AI43" s="42">
        <f t="shared" si="62"/>
        <v>1.3012022500359183E-6</v>
      </c>
      <c r="AJ43" s="42">
        <f t="shared" si="62"/>
        <v>1.2921360284679464E-6</v>
      </c>
      <c r="AK43" s="42">
        <f t="shared" si="62"/>
        <v>1.2831329764599082E-6</v>
      </c>
      <c r="AL43" s="42">
        <f t="shared" si="62"/>
        <v>1.2741926538732884E-6</v>
      </c>
      <c r="AM43" s="42">
        <f t="shared" si="62"/>
        <v>1.2653146236362683E-6</v>
      </c>
      <c r="AN43" s="42">
        <f t="shared" si="62"/>
        <v>1.2564984517223596E-6</v>
      </c>
      <c r="AO43" s="42">
        <f t="shared" si="62"/>
        <v>1.247743707129185E-6</v>
      </c>
      <c r="AP43" s="42">
        <f t="shared" si="62"/>
        <v>1.2390499618574076E-6</v>
      </c>
      <c r="AQ43" s="42">
        <f t="shared" si="60"/>
        <v>1.2304167908898073E-6</v>
      </c>
      <c r="AR43" s="42">
        <f t="shared" si="60"/>
        <v>1.2218437721705021E-6</v>
      </c>
      <c r="AS43" s="42">
        <f t="shared" si="60"/>
        <v>1.2133304865843155E-6</v>
      </c>
      <c r="AT43" s="42">
        <f t="shared" si="60"/>
        <v>1.2048765179362864E-6</v>
      </c>
      <c r="AU43" s="42">
        <f t="shared" si="60"/>
        <v>1.1964814529313226E-6</v>
      </c>
      <c r="AV43" s="42">
        <f t="shared" si="60"/>
        <v>1.1881448811539952E-6</v>
      </c>
      <c r="AW43" s="42">
        <f t="shared" si="60"/>
        <v>1.1798663950484752E-6</v>
      </c>
      <c r="AX43" s="42">
        <f t="shared" si="60"/>
        <v>1.1716455898986082E-6</v>
      </c>
      <c r="AY43" s="42">
        <f t="shared" si="60"/>
        <v>1.1634820638081294E-6</v>
      </c>
      <c r="AZ43" s="42">
        <f t="shared" si="60"/>
        <v>1.1553754176810154E-6</v>
      </c>
      <c r="BA43" s="42">
        <f t="shared" si="60"/>
        <v>1.1473252552019733E-6</v>
      </c>
      <c r="BB43" s="42">
        <f t="shared" si="60"/>
        <v>1.1393311828170663E-6</v>
      </c>
      <c r="BC43" s="42">
        <f t="shared" si="60"/>
        <v>1.1313928097144731E-6</v>
      </c>
      <c r="BD43" s="42">
        <f t="shared" si="60"/>
        <v>1.123509747805382E-6</v>
      </c>
      <c r="BE43" s="42">
        <f t="shared" si="60"/>
        <v>1.115681611705019E-6</v>
      </c>
      <c r="BF43" s="42">
        <f t="shared" si="60"/>
        <v>1.1079080187138062E-6</v>
      </c>
      <c r="BG43" s="42">
        <f t="shared" si="60"/>
        <v>1.1001885887986529E-6</v>
      </c>
      <c r="BH43" s="42">
        <f t="shared" si="60"/>
        <v>1.0925229445743768E-6</v>
      </c>
      <c r="BI43" s="42">
        <f t="shared" si="60"/>
        <v>1.0849107112852544E-6</v>
      </c>
      <c r="BJ43" s="42">
        <f t="shared" si="60"/>
        <v>1.0773515167867E-6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K43*INDEX(prod_est,$G43+$H43,MATCH(BQ$14,$BP$14:$DP$14,0))</f>
        <v>4.1238396374435445E-2</v>
      </c>
      <c r="BR43" s="8" cm="1">
        <f t="array" ref="BR43">L43*INDEX(prod_est,$G43+$H43,MATCH(BR$14,$BP$14:$DP$14,0))</f>
        <v>3.4590421822481371E-2</v>
      </c>
      <c r="BS43" s="8" cm="1">
        <f t="array" ref="BS43">M43*INDEX(prod_est,$G43+$H43,MATCH(BS$14,$BP$14:$DP$14,0))</f>
        <v>3.7994426445193699E-2</v>
      </c>
      <c r="BT43" s="8" cm="1">
        <f t="array" ref="BT43">N43*INDEX(prod_est,$G43+$H43,MATCH(BT$14,$BP$14:$DP$14,0))</f>
        <v>4.0806497278430352E-2</v>
      </c>
      <c r="BU43" s="8" cm="1">
        <f t="array" ref="BU43">O43*INDEX(prod_est,$G43+$H43,MATCH(BU$14,$BP$14:$DP$14,0))</f>
        <v>4.3710435307764146E-2</v>
      </c>
      <c r="BV43" s="8" cm="1">
        <f t="array" ref="BV43">P43*INDEX(prod_est,$G43+$H43,MATCH(BV$14,$BP$14:$DP$14,0))</f>
        <v>4.676820397831203E-2</v>
      </c>
      <c r="BW43" s="8" cm="1">
        <f t="array" ref="BW43">Q43*INDEX(prod_est,$G43+$H43,MATCH(BW$14,$BP$14:$DP$14,0))</f>
        <v>4.9917503426562454E-2</v>
      </c>
      <c r="BX43" s="8" cm="1">
        <f t="array" ref="BX43">R43*INDEX(prod_est,$G43+$H43,MATCH(BX$14,$BP$14:$DP$14,0))</f>
        <v>5.3155956768643618E-2</v>
      </c>
      <c r="BY43" s="8" cm="1">
        <f t="array" ref="BY43">S43*INDEX(prod_est,$G43+$H43,MATCH(BY$14,$BP$14:$DP$14,0))</f>
        <v>5.6544644313254983E-2</v>
      </c>
      <c r="BZ43" s="8" cm="1">
        <f t="array" ref="BZ43">T43*INDEX(prod_est,$G43+$H43,MATCH(BZ$14,$BP$14:$DP$14,0))</f>
        <v>5.8731158045567028E-2</v>
      </c>
      <c r="CA43" s="8" cm="1">
        <f t="array" ref="CA43">U43*INDEX(prod_est,$G43+$H43,MATCH(CA$14,$BP$14:$DP$14,0))</f>
        <v>6.0898843212634321E-2</v>
      </c>
      <c r="CB43" s="8" cm="1">
        <f t="array" ref="CB43">V43*INDEX(prod_est,$G43+$H43,MATCH(CB$14,$BP$14:$DP$14,0))</f>
        <v>6.2983457522268874E-2</v>
      </c>
      <c r="CC43" s="8" cm="1">
        <f t="array" ref="CC43">W43*INDEX(prod_est,$G43+$H43,MATCH(CC$14,$BP$14:$DP$14,0))</f>
        <v>6.5106838710262877E-2</v>
      </c>
      <c r="CD43" s="8" cm="1">
        <f t="array" ref="CD43">X43*INDEX(prod_est,$G43+$H43,MATCH(CD$14,$BP$14:$DP$14,0))</f>
        <v>6.7743905293710313E-2</v>
      </c>
      <c r="CE43" s="8" cm="1">
        <f t="array" ref="CE43">Y43*INDEX(prod_est,$G43+$H43,MATCH(CE$14,$BP$14:$DP$14,0))</f>
        <v>6.9688234559123929E-2</v>
      </c>
      <c r="CF43" s="8" cm="1">
        <f t="array" ref="CF43">Z43*INDEX(prod_est,$G43+$H43,MATCH(CF$14,$BP$14:$DP$14,0))</f>
        <v>7.213199770604746E-2</v>
      </c>
      <c r="CG43" s="8" cm="1">
        <f t="array" ref="CG43">AA43*INDEX(prod_est,$G43+$H43,MATCH(CG$14,$BP$14:$DP$14,0))</f>
        <v>7.3904429361689186E-2</v>
      </c>
      <c r="CH43" s="8" cm="1">
        <f t="array" ref="CH43">AB43*INDEX(prod_est,$G43+$H43,MATCH(CH$14,$BP$14:$DP$14,0))</f>
        <v>7.616093339314943E-2</v>
      </c>
      <c r="CI43" s="8" cm="1">
        <f t="array" ref="CI43">AC43*INDEX(prod_est,$G43+$H43,MATCH(CI$14,$BP$14:$DP$14,0))</f>
        <v>7.8319612130230157E-2</v>
      </c>
      <c r="CJ43" s="8" cm="1">
        <f t="array" ref="CJ43">AD43*INDEX(prod_est,$G43+$H43,MATCH(CJ$14,$BP$14:$DP$14,0))</f>
        <v>8.0379700042414626E-2</v>
      </c>
      <c r="CK43" s="8" cm="1">
        <f t="array" ref="CK43">AE43*INDEX(prod_est,$G43+$H43,MATCH(CK$14,$BP$14:$DP$14,0))</f>
        <v>8.2877960921741253E-2</v>
      </c>
      <c r="CL43" s="8" cm="1">
        <f t="array" ref="CL43">AF43*INDEX(prod_est,$G43+$H43,MATCH(CL$14,$BP$14:$DP$14,0))</f>
        <v>8.47281594422329E-2</v>
      </c>
      <c r="CM43" s="8" cm="1">
        <f t="array" ref="CM43">AG43*INDEX(prod_est,$G43+$H43,MATCH(CM$14,$BP$14:$DP$14,0))</f>
        <v>8.6997443867070534E-2</v>
      </c>
      <c r="CN43" s="8" cm="1">
        <f t="array" ref="CN43">AH43*INDEX(prod_est,$G43+$H43,MATCH(CN$14,$BP$14:$DP$14,0))</f>
        <v>8.9147319816121909E-2</v>
      </c>
      <c r="CO43" s="8" cm="1">
        <f t="array" ref="CO43">AI43*INDEX(prod_est,$G43+$H43,MATCH(CO$14,$BP$14:$DP$14,0))</f>
        <v>9.1176938269124527E-2</v>
      </c>
      <c r="CP43" s="8" cm="1">
        <f t="array" ref="CP43">AJ43*INDEX(prod_est,$G43+$H43,MATCH(CP$14,$BP$14:$DP$14,0))</f>
        <v>9.3085340237502159E-2</v>
      </c>
      <c r="CQ43" s="8" cm="1">
        <f t="array" ref="CQ43">AK43*INDEX(prod_est,$G43+$H43,MATCH(CQ$14,$BP$14:$DP$14,0))</f>
        <v>9.4871549564520624E-2</v>
      </c>
      <c r="CR43" s="8" cm="1">
        <f t="array" ref="CR43">AL43*INDEX(prod_est,$G43+$H43,MATCH(CR$14,$BP$14:$DP$14,0))</f>
        <v>9.6534370377670986E-2</v>
      </c>
      <c r="CS43" s="8" cm="1">
        <f t="array" ref="CS43">AM43*INDEX(prod_est,$G43+$H43,MATCH(CS$14,$BP$14:$DP$14,0))</f>
        <v>9.8542019026729696E-2</v>
      </c>
      <c r="CT43" s="8" cm="1">
        <f t="array" ref="CT43">AN43*INDEX(prod_est,$G43+$H43,MATCH(CT$14,$BP$14:$DP$14,0))</f>
        <v>0.100407235484562</v>
      </c>
      <c r="CU43" s="8" cm="1">
        <f t="array" ref="CU43">AO43*INDEX(prod_est,$G43+$H43,MATCH(CU$14,$BP$14:$DP$14,0))</f>
        <v>0.10167750108658612</v>
      </c>
      <c r="CV43" s="8" cm="1">
        <f t="array" ref="CV43">AP43*INDEX(prod_est,$G43+$H43,MATCH(CV$14,$BP$14:$DP$14,0))</f>
        <v>0.10326443319158626</v>
      </c>
      <c r="CW43" cm="1">
        <f t="array" ref="CW43">AQ43*INDEX(prod_est,$G43+$H43,MATCH(CW$14,$BP$14:$DP$14,0))</f>
        <v>0.10181292103213964</v>
      </c>
      <c r="CX43" cm="1">
        <f t="array" ref="CX43">AR43*INDEX(prod_est,$G43+$H43,MATCH(CX$14,$BP$14:$DP$14,0))</f>
        <v>0.10035317403139565</v>
      </c>
      <c r="CY43" cm="1">
        <f t="array" ref="CY43">AS43*INDEX(prod_est,$G43+$H43,MATCH(CY$14,$BP$14:$DP$14,0))</f>
        <v>9.8885540790185911E-2</v>
      </c>
      <c r="CZ43" cm="1">
        <f t="array" ref="CZ43">AT43*INDEX(prod_est,$G43+$H43,MATCH(CZ$14,$BP$14:$DP$14,0))</f>
        <v>9.7410364312950373E-2</v>
      </c>
      <c r="DA43" cm="1">
        <f t="array" ref="DA43">AU43*INDEX(prod_est,$G43+$H43,MATCH(DA$14,$BP$14:$DP$14,0))</f>
        <v>9.5927982076732587E-2</v>
      </c>
      <c r="DB43" cm="1">
        <f t="array" ref="DB43">AV43*INDEX(prod_est,$G43+$H43,MATCH(DB$14,$BP$14:$DP$14,0))</f>
        <v>9.4438726099429063E-2</v>
      </c>
      <c r="DC43" cm="1">
        <f t="array" ref="DC43">AW43*INDEX(prod_est,$G43+$H43,MATCH(DC$14,$BP$14:$DP$14,0))</f>
        <v>9.2942923007301489E-2</v>
      </c>
      <c r="DD43" cm="1">
        <f t="array" ref="DD43">AX43*INDEX(prod_est,$G43+$H43,MATCH(DD$14,$BP$14:$DP$14,0))</f>
        <v>9.144089410175793E-2</v>
      </c>
      <c r="DE43" cm="1">
        <f t="array" ref="DE43">AY43*INDEX(prod_est,$G43+$H43,MATCH(DE$14,$BP$14:$DP$14,0))</f>
        <v>8.9932955425412367E-2</v>
      </c>
      <c r="DF43" cm="1">
        <f t="array" ref="DF43">AZ43*INDEX(prod_est,$G43+$H43,MATCH(DF$14,$BP$14:$DP$14,0))</f>
        <v>8.8419417827426863E-2</v>
      </c>
      <c r="DG43" cm="1">
        <f t="array" ref="DG43">BA43*INDEX(prod_est,$G43+$H43,MATCH(DG$14,$BP$14:$DP$14,0))</f>
        <v>8.6900587028146556E-2</v>
      </c>
      <c r="DH43" cm="1">
        <f t="array" ref="DH43">BB43*INDEX(prod_est,$G43+$H43,MATCH(DH$14,$BP$14:$DP$14,0))</f>
        <v>8.5376763683031737E-2</v>
      </c>
      <c r="DI43" cm="1">
        <f t="array" ref="DI43">BC43*INDEX(prod_est,$G43+$H43,MATCH(DI$14,$BP$14:$DP$14,0))</f>
        <v>8.3848243445897017E-2</v>
      </c>
      <c r="DJ43" cm="1">
        <f t="array" ref="DJ43">BD43*INDEX(prod_est,$G43+$H43,MATCH(DJ$14,$BP$14:$DP$14,0))</f>
        <v>8.2315317031461055E-2</v>
      </c>
      <c r="DK43" cm="1">
        <f t="array" ref="DK43">BE43*INDEX(prod_est,$G43+$H43,MATCH(DK$14,$BP$14:$DP$14,0))</f>
        <v>8.0778270277216999E-2</v>
      </c>
      <c r="DL43" cm="1">
        <f t="array" ref="DL43">BF43*INDEX(prod_est,$G43+$H43,MATCH(DL$14,$BP$14:$DP$14,0))</f>
        <v>7.9237384204628281E-2</v>
      </c>
      <c r="DM43" cm="1">
        <f t="array" ref="DM43">BG43*INDEX(prod_est,$G43+$H43,MATCH(DM$14,$BP$14:$DP$14,0))</f>
        <v>7.7692935079657591E-2</v>
      </c>
      <c r="DN43" cm="1">
        <f t="array" ref="DN43">BH43*INDEX(prod_est,$G43+$H43,MATCH(DN$14,$BP$14:$DP$14,0))</f>
        <v>7.6145194472634792E-2</v>
      </c>
      <c r="DO43" cm="1">
        <f t="array" ref="DO43">BI43*INDEX(prod_est,$G43+$H43,MATCH(DO$14,$BP$14:$DP$14,0))</f>
        <v>7.4594429317471775E-2</v>
      </c>
      <c r="DP43" cm="1">
        <f t="array" ref="DP43">BJ43*INDEX(prod_est,$G43+$H43,MATCH(DP$14,$BP$14:$DP$14,0))</f>
        <v>7.3040901970229416E-2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si="2"/>
        <v>2.8393648240571698E-4</v>
      </c>
      <c r="N45" s="42">
        <f t="shared" ref="N45:AP45" si="64">M45*(1-$F$4)</f>
        <v>2.8195813425834041E-4</v>
      </c>
      <c r="O45" s="42">
        <f t="shared" si="64"/>
        <v>2.7999357039595272E-4</v>
      </c>
      <c r="P45" s="42">
        <f t="shared" si="64"/>
        <v>2.7804269477554308E-4</v>
      </c>
      <c r="Q45" s="42">
        <f t="shared" si="64"/>
        <v>2.7610541202328725E-4</v>
      </c>
      <c r="R45" s="42">
        <f t="shared" si="64"/>
        <v>2.7418162742988509E-4</v>
      </c>
      <c r="S45" s="42">
        <f t="shared" si="64"/>
        <v>2.7227124694593048E-4</v>
      </c>
      <c r="T45" s="42">
        <f t="shared" si="64"/>
        <v>2.7037417717731328E-4</v>
      </c>
      <c r="U45" s="42">
        <f t="shared" si="64"/>
        <v>2.6849032538065371E-4</v>
      </c>
      <c r="V45" s="42">
        <f t="shared" si="64"/>
        <v>2.6661959945876827E-4</v>
      </c>
      <c r="W45" s="42">
        <f t="shared" si="64"/>
        <v>2.647619079561672E-4</v>
      </c>
      <c r="X45" s="42">
        <f t="shared" si="64"/>
        <v>2.6291716005458362E-4</v>
      </c>
      <c r="Y45" s="42">
        <f t="shared" si="64"/>
        <v>2.6108526556853351E-4</v>
      </c>
      <c r="Z45" s="42">
        <f t="shared" si="64"/>
        <v>2.5926613494090683E-4</v>
      </c>
      <c r="AA45" s="42">
        <f t="shared" si="64"/>
        <v>2.5745967923858918E-4</v>
      </c>
      <c r="AB45" s="42">
        <f t="shared" si="64"/>
        <v>2.5566581014811415E-4</v>
      </c>
      <c r="AC45" s="42">
        <f t="shared" si="64"/>
        <v>2.5388443997134582E-4</v>
      </c>
      <c r="AD45" s="42">
        <f t="shared" si="64"/>
        <v>2.5211548162119146E-4</v>
      </c>
      <c r="AE45" s="42">
        <f t="shared" si="64"/>
        <v>2.5035884861734399E-4</v>
      </c>
      <c r="AF45" s="42">
        <f t="shared" si="64"/>
        <v>2.4861445508205421E-4</v>
      </c>
      <c r="AG45" s="42">
        <f t="shared" si="64"/>
        <v>2.4688221573593235E-4</v>
      </c>
      <c r="AH45" s="42">
        <f t="shared" si="64"/>
        <v>2.4516204589377906E-4</v>
      </c>
      <c r="AI45" s="42">
        <f t="shared" si="64"/>
        <v>2.4345386146044524E-4</v>
      </c>
      <c r="AJ45" s="42">
        <f t="shared" si="64"/>
        <v>2.417575789267209E-4</v>
      </c>
      <c r="AK45" s="42">
        <f t="shared" si="64"/>
        <v>2.4007311536525258E-4</v>
      </c>
      <c r="AL45" s="42">
        <f t="shared" si="64"/>
        <v>2.3840038842648916E-4</v>
      </c>
      <c r="AM45" s="42">
        <f t="shared" si="64"/>
        <v>2.3673931633465606E-4</v>
      </c>
      <c r="AN45" s="42">
        <f t="shared" si="64"/>
        <v>2.3508981788375734E-4</v>
      </c>
      <c r="AO45" s="42">
        <f t="shared" si="64"/>
        <v>2.3345181243360579E-4</v>
      </c>
      <c r="AP45" s="42">
        <f t="shared" si="64"/>
        <v>2.3182521990588057E-4</v>
      </c>
      <c r="AQ45" s="42">
        <f t="shared" si="60"/>
        <v>2.3020996078021235E-4</v>
      </c>
      <c r="AR45" s="42">
        <f t="shared" si="60"/>
        <v>2.2860595609029585E-4</v>
      </c>
      <c r="AS45" s="42">
        <f t="shared" si="60"/>
        <v>2.270131274200292E-4</v>
      </c>
      <c r="AT45" s="42">
        <f t="shared" si="60"/>
        <v>2.254313968996805E-4</v>
      </c>
      <c r="AU45" s="42">
        <f t="shared" si="60"/>
        <v>2.2386068720208085E-4</v>
      </c>
      <c r="AV45" s="42">
        <f t="shared" si="60"/>
        <v>2.2230092153884402E-4</v>
      </c>
      <c r="AW45" s="42">
        <f t="shared" si="60"/>
        <v>2.2075202365661253E-4</v>
      </c>
      <c r="AX45" s="42">
        <f t="shared" si="60"/>
        <v>2.1921391783332966E-4</v>
      </c>
      <c r="AY45" s="42">
        <f t="shared" si="60"/>
        <v>2.1768652887453767E-4</v>
      </c>
      <c r="AZ45" s="42">
        <f t="shared" si="60"/>
        <v>2.1616978210970171E-4</v>
      </c>
      <c r="BA45" s="42">
        <f t="shared" si="60"/>
        <v>2.1466360338855928E-4</v>
      </c>
      <c r="BB45" s="42">
        <f t="shared" si="60"/>
        <v>2.1316791907749526E-4</v>
      </c>
      <c r="BC45" s="42">
        <f t="shared" si="60"/>
        <v>2.1168265605594214E-4</v>
      </c>
      <c r="BD45" s="42">
        <f t="shared" si="60"/>
        <v>2.1020774171280526E-4</v>
      </c>
      <c r="BE45" s="42">
        <f t="shared" si="60"/>
        <v>2.0874310394291306E-4</v>
      </c>
      <c r="BF45" s="42">
        <f t="shared" si="60"/>
        <v>2.0728867114349207E-4</v>
      </c>
      <c r="BG45" s="42">
        <f t="shared" si="60"/>
        <v>2.0584437221066632E-4</v>
      </c>
      <c r="BH45" s="42">
        <f t="shared" si="60"/>
        <v>2.0441013653598125E-4</v>
      </c>
      <c r="BI45" s="42">
        <f t="shared" si="60"/>
        <v>2.0298589400295194E-4</v>
      </c>
      <c r="BJ45" s="42">
        <f t="shared" si="60"/>
        <v>2.0157157498363514E-4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K45*INDEX(prod_est,$G45+$H45,MATCH(BQ$14,$BP$14:$DP$14,0))</f>
        <v>7.7156697488923047</v>
      </c>
      <c r="BR45" s="8" cm="1">
        <f t="array" ref="BR45">L45*INDEX(prod_est,$G45+$H45,MATCH(BR$14,$BP$14:$DP$14,0))</f>
        <v>6.471839225605617</v>
      </c>
      <c r="BS45" s="8" cm="1">
        <f t="array" ref="BS45">M45*INDEX(prod_est,$G45+$H45,MATCH(BS$14,$BP$14:$DP$14,0))</f>
        <v>7.108725666438044</v>
      </c>
      <c r="BT45" s="8" cm="1">
        <f t="array" ref="BT45">N45*INDEX(prod_est,$G45+$H45,MATCH(BT$14,$BP$14:$DP$14,0))</f>
        <v>7.6348617863478099</v>
      </c>
      <c r="BU45" s="8" cm="1">
        <f t="array" ref="BU45">O45*INDEX(prod_est,$G45+$H45,MATCH(BU$14,$BP$14:$DP$14,0))</f>
        <v>8.1781861824312259</v>
      </c>
      <c r="BV45" s="8" cm="1">
        <f t="array" ref="BV45">P45*INDEX(prod_est,$G45+$H45,MATCH(BV$14,$BP$14:$DP$14,0))</f>
        <v>8.7502921638627083</v>
      </c>
      <c r="BW45" s="8" cm="1">
        <f t="array" ref="BW45">Q45*INDEX(prod_est,$G45+$H45,MATCH(BW$14,$BP$14:$DP$14,0))</f>
        <v>9.3395234778653169</v>
      </c>
      <c r="BX45" s="8" cm="1">
        <f t="array" ref="BX45">R45*INDEX(prod_est,$G45+$H45,MATCH(BX$14,$BP$14:$DP$14,0))</f>
        <v>9.945435411438579</v>
      </c>
      <c r="BY45" s="8" cm="1">
        <f t="array" ref="BY45">S45*INDEX(prod_est,$G45+$H45,MATCH(BY$14,$BP$14:$DP$14,0))</f>
        <v>10.579456039665882</v>
      </c>
      <c r="BZ45" s="8" cm="1">
        <f t="array" ref="BZ45">T45*INDEX(prod_est,$G45+$H45,MATCH(BZ$14,$BP$14:$DP$14,0))</f>
        <v>10.988550944975923</v>
      </c>
      <c r="CA45" s="8" cm="1">
        <f t="array" ref="CA45">U45*INDEX(prod_est,$G45+$H45,MATCH(CA$14,$BP$14:$DP$14,0))</f>
        <v>11.394123041349484</v>
      </c>
      <c r="CB45" s="8" cm="1">
        <f t="array" ref="CB45">V45*INDEX(prod_est,$G45+$H45,MATCH(CB$14,$BP$14:$DP$14,0))</f>
        <v>11.784152649215766</v>
      </c>
      <c r="CC45" s="8" cm="1">
        <f t="array" ref="CC45">W45*INDEX(prod_est,$G45+$H45,MATCH(CC$14,$BP$14:$DP$14,0))</f>
        <v>12.18143550786079</v>
      </c>
      <c r="CD45" s="8" cm="1">
        <f t="array" ref="CD45">X45*INDEX(prod_est,$G45+$H45,MATCH(CD$14,$BP$14:$DP$14,0))</f>
        <v>12.674828477824423</v>
      </c>
      <c r="CE45" s="8" cm="1">
        <f t="array" ref="CE45">Y45*INDEX(prod_est,$G45+$H45,MATCH(CE$14,$BP$14:$DP$14,0))</f>
        <v>13.03861087030217</v>
      </c>
      <c r="CF45" s="8" cm="1">
        <f t="array" ref="CF45">Z45*INDEX(prod_est,$G45+$H45,MATCH(CF$14,$BP$14:$DP$14,0))</f>
        <v>13.49583692766323</v>
      </c>
      <c r="CG45" s="8" cm="1">
        <f t="array" ref="CG45">AA45*INDEX(prod_est,$G45+$H45,MATCH(CG$14,$BP$14:$DP$14,0))</f>
        <v>13.827457419964714</v>
      </c>
      <c r="CH45" s="8" cm="1">
        <f t="array" ref="CH45">AB45*INDEX(prod_est,$G45+$H45,MATCH(CH$14,$BP$14:$DP$14,0))</f>
        <v>14.249647452179072</v>
      </c>
      <c r="CI45" s="8" cm="1">
        <f t="array" ref="CI45">AC45*INDEX(prod_est,$G45+$H45,MATCH(CI$14,$BP$14:$DP$14,0))</f>
        <v>14.653534452974187</v>
      </c>
      <c r="CJ45" s="8" cm="1">
        <f t="array" ref="CJ45">AD45*INDEX(prod_est,$G45+$H45,MATCH(CJ$14,$BP$14:$DP$14,0))</f>
        <v>15.038975192225484</v>
      </c>
      <c r="CK45" s="8" cm="1">
        <f t="array" ref="CK45">AE45*INDEX(prod_est,$G45+$H45,MATCH(CK$14,$BP$14:$DP$14,0))</f>
        <v>15.506397730106006</v>
      </c>
      <c r="CL45" s="8" cm="1">
        <f t="array" ref="CL45">AF45*INDEX(prod_est,$G45+$H45,MATCH(CL$14,$BP$14:$DP$14,0))</f>
        <v>15.852568338302895</v>
      </c>
      <c r="CM45" s="8" cm="1">
        <f t="array" ref="CM45">AG45*INDEX(prod_est,$G45+$H45,MATCH(CM$14,$BP$14:$DP$14,0))</f>
        <v>16.277149571515118</v>
      </c>
      <c r="CN45" s="8" cm="1">
        <f t="array" ref="CN45">AH45*INDEX(prod_est,$G45+$H45,MATCH(CN$14,$BP$14:$DP$14,0))</f>
        <v>16.679389577973026</v>
      </c>
      <c r="CO45" s="8" cm="1">
        <f t="array" ref="CO45">AI45*INDEX(prod_est,$G45+$H45,MATCH(CO$14,$BP$14:$DP$14,0))</f>
        <v>17.059129506689892</v>
      </c>
      <c r="CP45" s="8" cm="1">
        <f t="array" ref="CP45">AJ45*INDEX(prod_est,$G45+$H45,MATCH(CP$14,$BP$14:$DP$14,0))</f>
        <v>17.416189931698703</v>
      </c>
      <c r="CQ45" s="8" cm="1">
        <f t="array" ref="CQ45">AK45*INDEX(prod_est,$G45+$H45,MATCH(CQ$14,$BP$14:$DP$14,0))</f>
        <v>17.750388214884353</v>
      </c>
      <c r="CR45" s="8" cm="1">
        <f t="array" ref="CR45">AL45*INDEX(prod_est,$G45+$H45,MATCH(CR$14,$BP$14:$DP$14,0))</f>
        <v>18.061500609492555</v>
      </c>
      <c r="CS45" s="8" cm="1">
        <f t="array" ref="CS45">AM45*INDEX(prod_est,$G45+$H45,MATCH(CS$14,$BP$14:$DP$14,0))</f>
        <v>18.437130006118405</v>
      </c>
      <c r="CT45" s="8" cm="1">
        <f t="array" ref="CT45">AN45*INDEX(prod_est,$G45+$H45,MATCH(CT$14,$BP$14:$DP$14,0))</f>
        <v>18.786110457932342</v>
      </c>
      <c r="CU45" s="8" cm="1">
        <f t="array" ref="CU45">AO45*INDEX(prod_est,$G45+$H45,MATCH(CU$14,$BP$14:$DP$14,0))</f>
        <v>19.023776098215869</v>
      </c>
      <c r="CV45" s="8" cm="1">
        <f t="array" ref="CV45">AP45*INDEX(prod_est,$G45+$H45,MATCH(CV$14,$BP$14:$DP$14,0))</f>
        <v>19.320689778488997</v>
      </c>
      <c r="CW45" cm="1">
        <f t="array" ref="CW45">AQ45*INDEX(prod_est,$G45+$H45,MATCH(CW$14,$BP$14:$DP$14,0))</f>
        <v>19.049113057679978</v>
      </c>
      <c r="CX45" cm="1">
        <f t="array" ref="CX45">AR45*INDEX(prod_est,$G45+$H45,MATCH(CX$14,$BP$14:$DP$14,0))</f>
        <v>18.775995604896128</v>
      </c>
      <c r="CY45" cm="1">
        <f t="array" ref="CY45">AS45*INDEX(prod_est,$G45+$H45,MATCH(CY$14,$BP$14:$DP$14,0))</f>
        <v>18.501402643063823</v>
      </c>
      <c r="CZ45" cm="1">
        <f t="array" ref="CZ45">AT45*INDEX(prod_est,$G45+$H45,MATCH(CZ$14,$BP$14:$DP$14,0))</f>
        <v>18.225398348029216</v>
      </c>
      <c r="DA45" cm="1">
        <f t="array" ref="DA45">AU45*INDEX(prod_est,$G45+$H45,MATCH(DA$14,$BP$14:$DP$14,0))</f>
        <v>17.948045861467168</v>
      </c>
      <c r="DB45" cm="1">
        <f t="array" ref="DB45">AV45*INDEX(prod_est,$G45+$H45,MATCH(DB$14,$BP$14:$DP$14,0))</f>
        <v>17.669407303650672</v>
      </c>
      <c r="DC45" cm="1">
        <f t="array" ref="DC45">AW45*INDEX(prod_est,$G45+$H45,MATCH(DC$14,$BP$14:$DP$14,0))</f>
        <v>17.389543786082299</v>
      </c>
      <c r="DD45" cm="1">
        <f t="array" ref="DD45">AX45*INDEX(prod_est,$G45+$H45,MATCH(DD$14,$BP$14:$DP$14,0))</f>
        <v>17.108515423988944</v>
      </c>
      <c r="DE45" cm="1">
        <f t="array" ref="DE45">AY45*INDEX(prod_est,$G45+$H45,MATCH(DE$14,$BP$14:$DP$14,0))</f>
        <v>16.826381348681476</v>
      </c>
      <c r="DF45" cm="1">
        <f t="array" ref="DF45">AZ45*INDEX(prod_est,$G45+$H45,MATCH(DF$14,$BP$14:$DP$14,0))</f>
        <v>16.54319971978023</v>
      </c>
      <c r="DG45" cm="1">
        <f t="array" ref="DG45">BA45*INDEX(prod_est,$G45+$H45,MATCH(DG$14,$BP$14:$DP$14,0))</f>
        <v>16.259027737308145</v>
      </c>
      <c r="DH45" cm="1">
        <f t="array" ref="DH45">BB45*INDEX(prod_est,$G45+$H45,MATCH(DH$14,$BP$14:$DP$14,0))</f>
        <v>15.973921653652408</v>
      </c>
      <c r="DI45" cm="1">
        <f t="array" ref="DI45">BC45*INDEX(prod_est,$G45+$H45,MATCH(DI$14,$BP$14:$DP$14,0))</f>
        <v>15.687936785396445</v>
      </c>
      <c r="DJ45" cm="1">
        <f t="array" ref="DJ45">BD45*INDEX(prod_est,$G45+$H45,MATCH(DJ$14,$BP$14:$DP$14,0))</f>
        <v>15.401127525022934</v>
      </c>
      <c r="DK45" cm="1">
        <f t="array" ref="DK45">BE45*INDEX(prod_est,$G45+$H45,MATCH(DK$14,$BP$14:$DP$14,0))</f>
        <v>15.1135473524897</v>
      </c>
      <c r="DL45" cm="1">
        <f t="array" ref="DL45">BF45*INDEX(prod_est,$G45+$H45,MATCH(DL$14,$BP$14:$DP$14,0))</f>
        <v>14.825248846679409</v>
      </c>
      <c r="DM45" cm="1">
        <f t="array" ref="DM45">BG45*INDEX(prod_est,$G45+$H45,MATCH(DM$14,$BP$14:$DP$14,0))</f>
        <v>14.53628369672448</v>
      </c>
      <c r="DN45" cm="1">
        <f t="array" ref="DN45">BH45*INDEX(prod_est,$G45+$H45,MATCH(DN$14,$BP$14:$DP$14,0))</f>
        <v>14.246702713208325</v>
      </c>
      <c r="DO45" cm="1">
        <f t="array" ref="DO45">BI45*INDEX(prod_est,$G45+$H45,MATCH(DO$14,$BP$14:$DP$14,0))</f>
        <v>13.956555839244402</v>
      </c>
      <c r="DP45" cm="1">
        <f t="array" ref="DP45">BJ45*INDEX(prod_est,$G45+$H45,MATCH(DP$14,$BP$14:$DP$14,0))</f>
        <v>13.665892161434044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3.0055204353296623</v>
      </c>
      <c r="N47" s="42">
        <f t="shared" si="66"/>
        <v>2.9845792525173711</v>
      </c>
      <c r="O47" s="42">
        <f t="shared" si="66"/>
        <v>2.9637839789234715</v>
      </c>
      <c r="P47" s="42">
        <f t="shared" si="66"/>
        <v>2.9431335979148439</v>
      </c>
      <c r="Q47" s="42">
        <f t="shared" si="66"/>
        <v>2.9226270999418333</v>
      </c>
      <c r="R47" s="42">
        <f t="shared" si="66"/>
        <v>2.9022634824888969</v>
      </c>
      <c r="S47" s="42">
        <f t="shared" si="66"/>
        <v>2.882041750025591</v>
      </c>
      <c r="T47" s="42">
        <f t="shared" si="66"/>
        <v>2.8619609139579034</v>
      </c>
      <c r="U47" s="42">
        <f t="shared" si="66"/>
        <v>2.8420199925799232</v>
      </c>
      <c r="V47" s="42">
        <f t="shared" si="66"/>
        <v>2.822218011025845</v>
      </c>
      <c r="W47" s="42">
        <f t="shared" si="66"/>
        <v>2.8025540012223158</v>
      </c>
      <c r="X47" s="42">
        <f t="shared" si="66"/>
        <v>2.7830270018410999</v>
      </c>
      <c r="Y47" s="42">
        <f t="shared" si="66"/>
        <v>2.7636360582520898</v>
      </c>
      <c r="Z47" s="42">
        <f t="shared" si="66"/>
        <v>2.7443802224766296</v>
      </c>
      <c r="AA47" s="42">
        <f t="shared" si="66"/>
        <v>2.7252585531411775</v>
      </c>
      <c r="AB47" s="42">
        <f t="shared" si="66"/>
        <v>2.7062701154312774</v>
      </c>
      <c r="AC47" s="42">
        <f t="shared" si="66"/>
        <v>2.6874139810458639</v>
      </c>
      <c r="AD47" s="42">
        <f t="shared" si="66"/>
        <v>2.668689228151873</v>
      </c>
      <c r="AE47" s="42">
        <f t="shared" si="66"/>
        <v>2.6500949413391837</v>
      </c>
      <c r="AF47" s="42">
        <f t="shared" si="66"/>
        <v>2.6316302115758594</v>
      </c>
      <c r="AG47" s="42">
        <f t="shared" si="66"/>
        <v>2.6132941361637112</v>
      </c>
      <c r="AH47" s="42">
        <f t="shared" si="66"/>
        <v>2.595085818694165</v>
      </c>
      <c r="AI47" s="42">
        <f t="shared" si="66"/>
        <v>2.5770043690044391</v>
      </c>
      <c r="AJ47" s="42">
        <f t="shared" si="66"/>
        <v>2.5590489031340247</v>
      </c>
      <c r="AK47" s="42">
        <f t="shared" si="66"/>
        <v>2.5412185432814751</v>
      </c>
      <c r="AL47" s="42">
        <f t="shared" si="66"/>
        <v>2.5235124177614856</v>
      </c>
      <c r="AM47" s="42">
        <f t="shared" si="66"/>
        <v>2.5059296609622854</v>
      </c>
      <c r="AN47" s="42">
        <f t="shared" si="66"/>
        <v>2.4884694133033145</v>
      </c>
      <c r="AO47" s="42">
        <f t="shared" ref="AO47:BJ47" si="67">SUM(AO15:AO46)*1000</f>
        <v>2.4711308211932055</v>
      </c>
      <c r="AP47">
        <f t="shared" si="67"/>
        <v>2.4539130369880491</v>
      </c>
      <c r="AQ47">
        <f t="shared" si="67"/>
        <v>2.4368152189499592</v>
      </c>
      <c r="AR47">
        <f t="shared" si="67"/>
        <v>2.4198365312059154</v>
      </c>
      <c r="AS47">
        <f t="shared" si="67"/>
        <v>2.4029761437069084</v>
      </c>
      <c r="AT47">
        <f t="shared" si="67"/>
        <v>2.3862332321873532</v>
      </c>
      <c r="AU47">
        <f t="shared" si="67"/>
        <v>2.3696069781247968</v>
      </c>
      <c r="AV47">
        <f t="shared" si="67"/>
        <v>2.3530965686998977</v>
      </c>
      <c r="AW47">
        <f t="shared" si="67"/>
        <v>2.3367011967566982</v>
      </c>
      <c r="AX47">
        <f t="shared" si="67"/>
        <v>2.3204200607631527</v>
      </c>
      <c r="AY47">
        <f t="shared" si="67"/>
        <v>2.3042523647719535</v>
      </c>
      <c r="AZ47">
        <f t="shared" si="67"/>
        <v>2.2881973183816102</v>
      </c>
      <c r="BA47">
        <f t="shared" si="67"/>
        <v>2.2722541366978142</v>
      </c>
      <c r="BB47">
        <f t="shared" si="67"/>
        <v>2.2564220402950648</v>
      </c>
      <c r="BC47">
        <f t="shared" si="67"/>
        <v>2.2407002551785657</v>
      </c>
      <c r="BD47">
        <f t="shared" si="67"/>
        <v>2.2250880127463843</v>
      </c>
      <c r="BE47">
        <f t="shared" si="67"/>
        <v>2.2095845497518809</v>
      </c>
      <c r="BF47">
        <f t="shared" si="67"/>
        <v>2.1941891082663894</v>
      </c>
      <c r="BG47">
        <f t="shared" si="67"/>
        <v>2.1789009356421678</v>
      </c>
      <c r="BH47">
        <f t="shared" si="67"/>
        <v>2.1637192844756044</v>
      </c>
      <c r="BI47">
        <f t="shared" si="67"/>
        <v>2.1486434125706739</v>
      </c>
      <c r="BJ47">
        <f t="shared" si="67"/>
        <v>2.1336725829026562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54.01426154296631</v>
      </c>
      <c r="BS58" s="65">
        <f t="shared" si="75"/>
        <v>59.329744451161162</v>
      </c>
      <c r="BT58" s="65">
        <f t="shared" si="75"/>
        <v>63.720900194889978</v>
      </c>
      <c r="BU58" s="65">
        <f t="shared" si="75"/>
        <v>68.255510065390524</v>
      </c>
      <c r="BV58" s="65">
        <f t="shared" si="75"/>
        <v>73.030332342970183</v>
      </c>
      <c r="BW58" s="65">
        <f t="shared" si="75"/>
        <v>77.948083417181138</v>
      </c>
      <c r="BX58" s="65">
        <f t="shared" si="75"/>
        <v>83.005051693300217</v>
      </c>
      <c r="BY58" s="65">
        <f t="shared" si="75"/>
        <v>88.296616400472104</v>
      </c>
      <c r="BZ58" s="65">
        <f t="shared" si="75"/>
        <v>91.71094089788636</v>
      </c>
      <c r="CA58" s="65">
        <f t="shared" si="75"/>
        <v>95.095863873317768</v>
      </c>
      <c r="CB58" s="65">
        <f t="shared" si="75"/>
        <v>98.228129704260397</v>
      </c>
      <c r="CC58" s="65">
        <f t="shared" si="75"/>
        <v>101.28555862973255</v>
      </c>
      <c r="CD58" s="65">
        <f t="shared" si="75"/>
        <v>104.99130393597821</v>
      </c>
      <c r="CE58" s="65">
        <f t="shared" si="75"/>
        <v>107.46057291295998</v>
      </c>
      <c r="CF58" s="65">
        <f t="shared" si="75"/>
        <v>110.52492141536294</v>
      </c>
      <c r="CG58" s="65">
        <f t="shared" si="75"/>
        <v>112.37521186603604</v>
      </c>
      <c r="CH58" s="65">
        <f t="shared" si="75"/>
        <v>114.76571219279053</v>
      </c>
      <c r="CI58" s="65">
        <f t="shared" si="75"/>
        <v>116.79560063389096</v>
      </c>
      <c r="CJ58" s="65">
        <f t="shared" si="75"/>
        <v>118.455691041937</v>
      </c>
      <c r="CK58" s="65">
        <f t="shared" si="75"/>
        <v>120.51966838030047</v>
      </c>
      <c r="CL58" s="65">
        <f t="shared" si="75"/>
        <v>121.39098349746376</v>
      </c>
      <c r="CM58" s="65">
        <f t="shared" si="75"/>
        <v>122.60446537558921</v>
      </c>
      <c r="CN58" s="65">
        <f t="shared" si="75"/>
        <v>123.37214732585639</v>
      </c>
      <c r="CO58" s="65">
        <f t="shared" si="75"/>
        <v>123.68937837267234</v>
      </c>
      <c r="CP58" s="65">
        <f t="shared" si="75"/>
        <v>123.55285946863307</v>
      </c>
      <c r="CQ58" s="65">
        <f t="shared" si="75"/>
        <v>122.96079751482574</v>
      </c>
      <c r="CR58" s="65">
        <f t="shared" si="75"/>
        <v>121.91267113181415</v>
      </c>
      <c r="CS58" s="65">
        <f t="shared" si="75"/>
        <v>120.98588330544989</v>
      </c>
      <c r="CT58" s="65">
        <f t="shared" si="75"/>
        <v>119.7481514329526</v>
      </c>
      <c r="CU58" s="65">
        <f t="shared" si="75"/>
        <v>117.690702530039</v>
      </c>
      <c r="CV58" s="69">
        <f t="shared" ref="CV58:DP58" si="76">CV$49*CV15</f>
        <v>115.89940545517692</v>
      </c>
      <c r="CW58" s="65">
        <f t="shared" si="76"/>
        <v>110.69313579534781</v>
      </c>
      <c r="CX58" s="65">
        <f t="shared" si="76"/>
        <v>105.58019899108261</v>
      </c>
      <c r="CY58" s="65">
        <f t="shared" si="76"/>
        <v>100.56181753632889</v>
      </c>
      <c r="CZ58" s="65">
        <f t="shared" si="76"/>
        <v>95.639159438588166</v>
      </c>
      <c r="DA58" s="65">
        <f t="shared" si="76"/>
        <v>90.813339267367553</v>
      </c>
      <c r="DB58" s="65">
        <f t="shared" si="76"/>
        <v>86.08541918740687</v>
      </c>
      <c r="DC58" s="65">
        <f t="shared" si="76"/>
        <v>81.456409976872081</v>
      </c>
      <c r="DD58" s="65">
        <f t="shared" si="76"/>
        <v>76.927272030701886</v>
      </c>
      <c r="DE58" s="65">
        <f t="shared" si="76"/>
        <v>72.498916349294234</v>
      </c>
      <c r="DF58" s="65">
        <f t="shared" si="76"/>
        <v>68.172205512714328</v>
      </c>
      <c r="DG58" s="65">
        <f t="shared" si="76"/>
        <v>63.947954640607179</v>
      </c>
      <c r="DH58" s="65">
        <f t="shared" si="76"/>
        <v>59.826932337992211</v>
      </c>
      <c r="DI58" s="65">
        <f t="shared" si="76"/>
        <v>55.809861627119425</v>
      </c>
      <c r="DJ58" s="65">
        <f t="shared" si="76"/>
        <v>51.897420865559411</v>
      </c>
      <c r="DK58" s="65">
        <f t="shared" si="76"/>
        <v>48.090244650703006</v>
      </c>
      <c r="DL58" s="65">
        <f t="shared" si="76"/>
        <v>44.388924710840399</v>
      </c>
      <c r="DM58" s="65">
        <f t="shared" si="76"/>
        <v>40.794010782989389</v>
      </c>
      <c r="DN58" s="65">
        <f t="shared" si="76"/>
        <v>37.30601147763992</v>
      </c>
      <c r="DO58" s="65">
        <f t="shared" si="76"/>
        <v>33.925395130580966</v>
      </c>
      <c r="DP58" s="65">
        <f t="shared" si="76"/>
        <v>30.652590641972516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1.7857275263414891</v>
      </c>
      <c r="BS69" s="65">
        <f t="shared" si="97"/>
        <v>1.9614589697383544</v>
      </c>
      <c r="BT69" s="65">
        <f t="shared" si="97"/>
        <v>2.1066318825956656</v>
      </c>
      <c r="BU69" s="65">
        <f t="shared" si="97"/>
        <v>2.2565474314832743</v>
      </c>
      <c r="BV69" s="65">
        <f t="shared" si="97"/>
        <v>2.4144044738808641</v>
      </c>
      <c r="BW69" s="65">
        <f t="shared" si="97"/>
        <v>2.5769867847383101</v>
      </c>
      <c r="BX69" s="65">
        <f t="shared" si="97"/>
        <v>2.7441716576318913</v>
      </c>
      <c r="BY69" s="65">
        <f t="shared" si="97"/>
        <v>2.9191123582003407</v>
      </c>
      <c r="BZ69" s="65">
        <f t="shared" si="97"/>
        <v>3.0319909399809082</v>
      </c>
      <c r="CA69" s="65">
        <f t="shared" si="97"/>
        <v>3.1438974987138351</v>
      </c>
      <c r="CB69" s="65">
        <f t="shared" si="97"/>
        <v>3.2474511372225061</v>
      </c>
      <c r="CC69" s="65">
        <f t="shared" si="97"/>
        <v>3.3485306454132324</v>
      </c>
      <c r="CD69" s="65">
        <f t="shared" si="97"/>
        <v>3.4710436856722344</v>
      </c>
      <c r="CE69" s="65">
        <f t="shared" si="97"/>
        <v>3.552678451309637</v>
      </c>
      <c r="CF69" s="65">
        <f t="shared" si="97"/>
        <v>3.6539867227684897</v>
      </c>
      <c r="CG69" s="65">
        <f t="shared" si="97"/>
        <v>3.7151578745182077</v>
      </c>
      <c r="CH69" s="65">
        <f t="shared" si="97"/>
        <v>3.7941885251884604</v>
      </c>
      <c r="CI69" s="65">
        <f t="shared" si="97"/>
        <v>3.8612972398339802</v>
      </c>
      <c r="CJ69" s="65">
        <f t="shared" si="97"/>
        <v>3.9161803216938549</v>
      </c>
      <c r="CK69" s="65">
        <f t="shared" si="97"/>
        <v>3.9844160254057135</v>
      </c>
      <c r="CL69" s="65">
        <f t="shared" si="97"/>
        <v>4.013221961919319</v>
      </c>
      <c r="CM69" s="65">
        <f t="shared" si="97"/>
        <v>4.053340033157995</v>
      </c>
      <c r="CN69" s="65">
        <f t="shared" si="97"/>
        <v>4.0787198263997695</v>
      </c>
      <c r="CO69" s="65">
        <f t="shared" si="97"/>
        <v>4.0892075790104156</v>
      </c>
      <c r="CP69" s="65">
        <f t="shared" si="97"/>
        <v>4.0846942235030923</v>
      </c>
      <c r="CQ69" s="65">
        <f t="shared" si="97"/>
        <v>4.0651204794952767</v>
      </c>
      <c r="CR69" s="65">
        <f t="shared" si="97"/>
        <v>4.0304691100279797</v>
      </c>
      <c r="CS69" s="65">
        <f t="shared" si="97"/>
        <v>3.9998292292753681</v>
      </c>
      <c r="CT69" s="65">
        <f t="shared" si="97"/>
        <v>3.958909446021635</v>
      </c>
      <c r="CU69" s="65">
        <f t="shared" si="97"/>
        <v>3.8908895743243912</v>
      </c>
      <c r="CV69" s="69">
        <f t="shared" si="97"/>
        <v>3.8316687610972826</v>
      </c>
      <c r="CW69" s="65">
        <f t="shared" ref="CW69:DP69" si="98">CW$49*CW26</f>
        <v>3.65954794012266</v>
      </c>
      <c r="CX69" s="65">
        <f t="shared" si="98"/>
        <v>3.4905127310685091</v>
      </c>
      <c r="CY69" s="65">
        <f t="shared" si="98"/>
        <v>3.3246035499477626</v>
      </c>
      <c r="CZ69" s="65">
        <f t="shared" si="98"/>
        <v>3.161859011435264</v>
      </c>
      <c r="DA69" s="65">
        <f t="shared" si="98"/>
        <v>3.0023159635298948</v>
      </c>
      <c r="DB69" s="65">
        <f t="shared" si="98"/>
        <v>2.8460095217133654</v>
      </c>
      <c r="DC69" s="65">
        <f t="shared" si="98"/>
        <v>2.6929731026119987</v>
      </c>
      <c r="DD69" s="65">
        <f t="shared" si="98"/>
        <v>2.5432384571676594</v>
      </c>
      <c r="DE69" s="65">
        <f t="shared" si="98"/>
        <v>2.3968357033240286</v>
      </c>
      <c r="DF69" s="65">
        <f t="shared" si="98"/>
        <v>2.2537933582342098</v>
      </c>
      <c r="DG69" s="65">
        <f t="shared" si="98"/>
        <v>2.1141383699957172</v>
      </c>
      <c r="DH69" s="65">
        <f t="shared" si="98"/>
        <v>1.9778961489187359</v>
      </c>
      <c r="DI69" s="65">
        <f t="shared" si="98"/>
        <v>1.8450905983335533</v>
      </c>
      <c r="DJ69" s="65">
        <f t="shared" si="98"/>
        <v>1.7157441449428938</v>
      </c>
      <c r="DK69" s="65">
        <f t="shared" si="98"/>
        <v>1.589877768724945</v>
      </c>
      <c r="DL69" s="65">
        <f t="shared" si="98"/>
        <v>1.4675110323926963</v>
      </c>
      <c r="DM69" s="65">
        <f t="shared" si="98"/>
        <v>1.3486621104152023</v>
      </c>
      <c r="DN69" s="65">
        <f t="shared" si="98"/>
        <v>1.2333478176062946</v>
      </c>
      <c r="DO69" s="65">
        <f t="shared" si="98"/>
        <v>1.1215836372862307</v>
      </c>
      <c r="DP69" s="65">
        <f t="shared" si="98"/>
        <v>1.0133837490216631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5.3420166117721779</v>
      </c>
      <c r="BS70" s="65">
        <f t="shared" si="99"/>
        <v>5.8677184761322145</v>
      </c>
      <c r="BT70" s="65">
        <f t="shared" si="99"/>
        <v>6.3020042787663666</v>
      </c>
      <c r="BU70" s="65">
        <f t="shared" si="99"/>
        <v>6.7504777108589407</v>
      </c>
      <c r="BV70" s="65">
        <f t="shared" si="99"/>
        <v>7.222708177340472</v>
      </c>
      <c r="BW70" s="65">
        <f t="shared" si="99"/>
        <v>7.7090743180697681</v>
      </c>
      <c r="BX70" s="65">
        <f t="shared" si="99"/>
        <v>8.2092090559064417</v>
      </c>
      <c r="BY70" s="65">
        <f t="shared" si="99"/>
        <v>8.732545407464146</v>
      </c>
      <c r="BZ70" s="65">
        <f t="shared" si="99"/>
        <v>9.0702224887042355</v>
      </c>
      <c r="CA70" s="65">
        <f t="shared" si="99"/>
        <v>9.4049917560752245</v>
      </c>
      <c r="CB70" s="65">
        <f t="shared" si="99"/>
        <v>9.7147732031116121</v>
      </c>
      <c r="CC70" s="65">
        <f t="shared" si="99"/>
        <v>10.017153271682815</v>
      </c>
      <c r="CD70" s="65">
        <f t="shared" si="99"/>
        <v>10.383651904071117</v>
      </c>
      <c r="CE70" s="65">
        <f t="shared" si="99"/>
        <v>10.627862886821985</v>
      </c>
      <c r="CF70" s="65">
        <f t="shared" si="99"/>
        <v>10.930927302338882</v>
      </c>
      <c r="CG70" s="65">
        <f t="shared" si="99"/>
        <v>11.113921238416978</v>
      </c>
      <c r="CH70" s="65">
        <f t="shared" si="99"/>
        <v>11.350341992698905</v>
      </c>
      <c r="CI70" s="65">
        <f t="shared" si="99"/>
        <v>11.551098190463025</v>
      </c>
      <c r="CJ70" s="65">
        <f t="shared" si="99"/>
        <v>11.715281320686351</v>
      </c>
      <c r="CK70" s="65">
        <f t="shared" si="99"/>
        <v>11.919408914268065</v>
      </c>
      <c r="CL70" s="65">
        <f t="shared" si="99"/>
        <v>12.005582078484554</v>
      </c>
      <c r="CM70" s="65">
        <f t="shared" si="99"/>
        <v>12.125595574288329</v>
      </c>
      <c r="CN70" s="65">
        <f t="shared" si="99"/>
        <v>12.201519406508504</v>
      </c>
      <c r="CO70" s="65">
        <f t="shared" si="99"/>
        <v>12.232893593129804</v>
      </c>
      <c r="CP70" s="65">
        <f t="shared" si="99"/>
        <v>12.219391857988638</v>
      </c>
      <c r="CQ70" s="65">
        <f t="shared" si="99"/>
        <v>12.160836863398529</v>
      </c>
      <c r="CR70" s="65">
        <f t="shared" si="99"/>
        <v>12.057177044873923</v>
      </c>
      <c r="CS70" s="65">
        <f t="shared" si="99"/>
        <v>11.965517623406352</v>
      </c>
      <c r="CT70" s="65">
        <f t="shared" si="99"/>
        <v>11.843105800400298</v>
      </c>
      <c r="CU70" s="65">
        <f t="shared" si="99"/>
        <v>11.639623869827313</v>
      </c>
      <c r="CV70" s="69">
        <f t="shared" si="99"/>
        <v>11.462464385328571</v>
      </c>
      <c r="CW70" s="65">
        <f t="shared" ref="CW70:DP70" si="100">CW$49*CW27</f>
        <v>10.947563723657041</v>
      </c>
      <c r="CX70" s="65">
        <f t="shared" si="100"/>
        <v>10.441893692019205</v>
      </c>
      <c r="CY70" s="65">
        <f t="shared" si="100"/>
        <v>9.9455751952055653</v>
      </c>
      <c r="CZ70" s="65">
        <f t="shared" si="100"/>
        <v>9.4587237492909058</v>
      </c>
      <c r="DA70" s="65">
        <f t="shared" si="100"/>
        <v>8.981449585326283</v>
      </c>
      <c r="DB70" s="65">
        <f t="shared" si="100"/>
        <v>8.513857751525304</v>
      </c>
      <c r="DC70" s="65">
        <f t="shared" si="100"/>
        <v>8.0560482139635852</v>
      </c>
      <c r="DD70" s="65">
        <f t="shared" si="100"/>
        <v>7.6081159558098204</v>
      </c>
      <c r="DE70" s="65">
        <f t="shared" si="100"/>
        <v>7.1701510751070145</v>
      </c>
      <c r="DF70" s="65">
        <f t="shared" si="100"/>
        <v>6.7422388811217528</v>
      </c>
      <c r="DG70" s="65">
        <f t="shared" si="100"/>
        <v>6.3244599892796565</v>
      </c>
      <c r="DH70" s="65">
        <f t="shared" si="100"/>
        <v>5.9168904147045973</v>
      </c>
      <c r="DI70" s="65">
        <f t="shared" si="100"/>
        <v>5.5196016643793548</v>
      </c>
      <c r="DJ70" s="65">
        <f t="shared" si="100"/>
        <v>5.1326608279448367</v>
      </c>
      <c r="DK70" s="65">
        <f t="shared" si="100"/>
        <v>4.7561306671551957</v>
      </c>
      <c r="DL70" s="65">
        <f t="shared" si="100"/>
        <v>4.3900697040056507</v>
      </c>
      <c r="DM70" s="65">
        <f t="shared" si="100"/>
        <v>4.0345323075498065</v>
      </c>
      <c r="DN70" s="65">
        <f t="shared" si="100"/>
        <v>3.689568779422983</v>
      </c>
      <c r="DO70" s="65">
        <f t="shared" si="100"/>
        <v>3.3552254380879916</v>
      </c>
      <c r="DP70" s="65">
        <f t="shared" si="100"/>
        <v>3.0315447018194503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0.85718565376458378</v>
      </c>
      <c r="BS71" s="65">
        <f t="shared" si="101"/>
        <v>0.9415403327248999</v>
      </c>
      <c r="BT71" s="65">
        <f t="shared" si="101"/>
        <v>1.0112262934220788</v>
      </c>
      <c r="BU71" s="65">
        <f t="shared" si="101"/>
        <v>1.0831888161961869</v>
      </c>
      <c r="BV71" s="65">
        <f t="shared" si="101"/>
        <v>1.1589634179161614</v>
      </c>
      <c r="BW71" s="65">
        <f t="shared" si="101"/>
        <v>1.2370062449248356</v>
      </c>
      <c r="BX71" s="65">
        <f t="shared" si="101"/>
        <v>1.3172583956347688</v>
      </c>
      <c r="BY71" s="65">
        <f t="shared" si="101"/>
        <v>1.4012335019008544</v>
      </c>
      <c r="BZ71" s="65">
        <f t="shared" si="101"/>
        <v>1.4554175246547778</v>
      </c>
      <c r="CA71" s="65">
        <f t="shared" si="101"/>
        <v>1.5091349565098795</v>
      </c>
      <c r="CB71" s="65">
        <f t="shared" si="101"/>
        <v>1.5588428162003294</v>
      </c>
      <c r="CC71" s="65">
        <f t="shared" si="101"/>
        <v>1.6073630428488945</v>
      </c>
      <c r="CD71" s="65">
        <f t="shared" si="101"/>
        <v>1.6661718022816683</v>
      </c>
      <c r="CE71" s="65">
        <f t="shared" si="101"/>
        <v>1.7053581556981827</v>
      </c>
      <c r="CF71" s="65">
        <f t="shared" si="101"/>
        <v>1.753988193383792</v>
      </c>
      <c r="CG71" s="65">
        <f t="shared" si="101"/>
        <v>1.7833515945357816</v>
      </c>
      <c r="CH71" s="65">
        <f t="shared" si="101"/>
        <v>1.8212879196262117</v>
      </c>
      <c r="CI71" s="65">
        <f t="shared" si="101"/>
        <v>1.8535014721352976</v>
      </c>
      <c r="CJ71" s="65">
        <f t="shared" si="101"/>
        <v>1.8798464714202976</v>
      </c>
      <c r="CK71" s="65">
        <f t="shared" si="101"/>
        <v>1.9126010016795523</v>
      </c>
      <c r="CL71" s="65">
        <f t="shared" si="101"/>
        <v>1.9264284390452648</v>
      </c>
      <c r="CM71" s="65">
        <f t="shared" si="101"/>
        <v>1.9456859319243449</v>
      </c>
      <c r="CN71" s="65">
        <f t="shared" si="101"/>
        <v>1.9578687506026968</v>
      </c>
      <c r="CO71" s="65">
        <f t="shared" si="101"/>
        <v>1.9629030858780765</v>
      </c>
      <c r="CP71" s="65">
        <f t="shared" si="101"/>
        <v>1.9607365831310741</v>
      </c>
      <c r="CQ71" s="65">
        <f t="shared" si="101"/>
        <v>1.9513407865683503</v>
      </c>
      <c r="CR71" s="65">
        <f t="shared" si="101"/>
        <v>1.9347074220978384</v>
      </c>
      <c r="CS71" s="65">
        <f t="shared" si="101"/>
        <v>1.9199996540723296</v>
      </c>
      <c r="CT71" s="65">
        <f t="shared" si="101"/>
        <v>1.9003573230655848</v>
      </c>
      <c r="CU71" s="65">
        <f t="shared" si="101"/>
        <v>1.8677063965778022</v>
      </c>
      <c r="CV71" s="69">
        <f t="shared" si="101"/>
        <v>1.8392791977169827</v>
      </c>
      <c r="CW71" s="65">
        <f t="shared" ref="CW71:DP71" si="102">CW$49*CW28</f>
        <v>1.7566576912008682</v>
      </c>
      <c r="CX71" s="65">
        <f t="shared" si="102"/>
        <v>1.6755173413742808</v>
      </c>
      <c r="CY71" s="65">
        <f t="shared" si="102"/>
        <v>1.5958775487481924</v>
      </c>
      <c r="CZ71" s="65">
        <f t="shared" si="102"/>
        <v>1.5177568491545335</v>
      </c>
      <c r="DA71" s="65">
        <f t="shared" si="102"/>
        <v>1.4411729303847189</v>
      </c>
      <c r="DB71" s="65">
        <f t="shared" si="102"/>
        <v>1.3661426485865675</v>
      </c>
      <c r="DC71" s="65">
        <f t="shared" si="102"/>
        <v>1.2926820444226432</v>
      </c>
      <c r="DD71" s="65">
        <f t="shared" si="102"/>
        <v>1.2208063589929783</v>
      </c>
      <c r="DE71" s="65">
        <f t="shared" si="102"/>
        <v>1.1505300495251534</v>
      </c>
      <c r="DF71" s="65">
        <f t="shared" si="102"/>
        <v>1.0818668048346036</v>
      </c>
      <c r="DG71" s="65">
        <f t="shared" si="102"/>
        <v>1.0148295605580631</v>
      </c>
      <c r="DH71" s="65">
        <f t="shared" si="102"/>
        <v>0.94943051416296464</v>
      </c>
      <c r="DI71" s="65">
        <f t="shared" si="102"/>
        <v>0.88568113973563922</v>
      </c>
      <c r="DJ71" s="65">
        <f t="shared" si="102"/>
        <v>0.82359220255105314</v>
      </c>
      <c r="DK71" s="65">
        <f t="shared" si="102"/>
        <v>0.76317377342687276</v>
      </c>
      <c r="DL71" s="65">
        <f t="shared" si="102"/>
        <v>0.7044352428645464</v>
      </c>
      <c r="DM71" s="65">
        <f t="shared" si="102"/>
        <v>0.64738533498010453</v>
      </c>
      <c r="DN71" s="65">
        <f t="shared" si="102"/>
        <v>0.59203212122732429</v>
      </c>
      <c r="DO71" s="65">
        <f t="shared" si="102"/>
        <v>0.53838303391589515</v>
      </c>
      <c r="DP71" s="65">
        <f t="shared" si="102"/>
        <v>0.48644487952717119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3.4590421822481371E-2</v>
      </c>
      <c r="BS86" s="65">
        <f t="shared" si="131"/>
        <v>3.7994426445193699E-2</v>
      </c>
      <c r="BT86" s="65">
        <f t="shared" si="131"/>
        <v>4.0806497278430352E-2</v>
      </c>
      <c r="BU86" s="65">
        <f t="shared" si="131"/>
        <v>4.3710435307764146E-2</v>
      </c>
      <c r="BV86" s="65">
        <f t="shared" si="131"/>
        <v>4.676820397831203E-2</v>
      </c>
      <c r="BW86" s="65">
        <f t="shared" si="131"/>
        <v>4.9917503426562454E-2</v>
      </c>
      <c r="BX86" s="65">
        <f t="shared" si="131"/>
        <v>5.3155956768643618E-2</v>
      </c>
      <c r="BY86" s="65">
        <f t="shared" si="131"/>
        <v>5.6544644313254983E-2</v>
      </c>
      <c r="BZ86" s="65">
        <f t="shared" si="131"/>
        <v>5.8731158045567028E-2</v>
      </c>
      <c r="CA86" s="65">
        <f t="shared" si="131"/>
        <v>6.0898843212634321E-2</v>
      </c>
      <c r="CB86" s="65">
        <f t="shared" si="131"/>
        <v>6.2904728200366036E-2</v>
      </c>
      <c r="CC86" s="65">
        <f t="shared" si="131"/>
        <v>6.4862688065099386E-2</v>
      </c>
      <c r="CD86" s="65">
        <f t="shared" si="131"/>
        <v>6.7235826004007487E-2</v>
      </c>
      <c r="CE86" s="65">
        <f t="shared" si="131"/>
        <v>6.8817131627134889E-2</v>
      </c>
      <c r="CF86" s="65">
        <f t="shared" si="131"/>
        <v>7.0779522749059062E-2</v>
      </c>
      <c r="CG86" s="65">
        <f t="shared" si="131"/>
        <v>7.1964438090944841E-2</v>
      </c>
      <c r="CH86" s="65">
        <f t="shared" si="131"/>
        <v>7.3495300724389201E-2</v>
      </c>
      <c r="CI86" s="65">
        <f t="shared" si="131"/>
        <v>7.4795229584369793E-2</v>
      </c>
      <c r="CJ86" s="65">
        <f t="shared" si="131"/>
        <v>7.5858341915028799E-2</v>
      </c>
      <c r="CK86" s="65">
        <f t="shared" si="131"/>
        <v>7.7180101108371549E-2</v>
      </c>
      <c r="CL86" s="65">
        <f t="shared" si="131"/>
        <v>7.7738086288248687E-2</v>
      </c>
      <c r="CM86" s="65">
        <f t="shared" si="131"/>
        <v>7.851519309003116E-2</v>
      </c>
      <c r="CN86" s="65">
        <f t="shared" si="131"/>
        <v>7.9006812187038034E-2</v>
      </c>
      <c r="CO86" s="65">
        <f t="shared" si="131"/>
        <v>7.9209965121301934E-2</v>
      </c>
      <c r="CP86" s="65">
        <f t="shared" si="131"/>
        <v>7.912253920187684E-2</v>
      </c>
      <c r="CQ86" s="65">
        <f t="shared" si="131"/>
        <v>7.8743386138552113E-2</v>
      </c>
      <c r="CR86" s="65">
        <f t="shared" si="131"/>
        <v>7.807217204294141E-2</v>
      </c>
      <c r="CS86" s="65">
        <f t="shared" si="131"/>
        <v>7.7478662459766229E-2</v>
      </c>
      <c r="CT86" s="65">
        <f t="shared" si="131"/>
        <v>7.6686026101334223E-2</v>
      </c>
      <c r="CU86" s="65">
        <f t="shared" si="131"/>
        <v>7.5368447680431952E-2</v>
      </c>
      <c r="CV86" s="69">
        <f t="shared" si="131"/>
        <v>7.4221311356452629E-2</v>
      </c>
      <c r="CW86" s="65">
        <f t="shared" ref="CW86:DP86" si="132">CW$49*CW43</f>
        <v>7.0887246268627219E-2</v>
      </c>
      <c r="CX86" s="65">
        <f t="shared" si="132"/>
        <v>6.7612951003652805E-2</v>
      </c>
      <c r="CY86" s="65">
        <f t="shared" si="132"/>
        <v>6.4399208439608557E-2</v>
      </c>
      <c r="CZ86" s="65">
        <f t="shared" si="132"/>
        <v>6.1246766561767536E-2</v>
      </c>
      <c r="DA86" s="65">
        <f t="shared" si="132"/>
        <v>5.8156339134019117E-2</v>
      </c>
      <c r="DB86" s="65">
        <f t="shared" si="132"/>
        <v>5.512860636054169E-2</v>
      </c>
      <c r="DC86" s="65">
        <f t="shared" si="132"/>
        <v>5.216421553784794E-2</v>
      </c>
      <c r="DD86" s="65">
        <f t="shared" si="132"/>
        <v>4.9263781697322068E-2</v>
      </c>
      <c r="DE86" s="65">
        <f t="shared" si="132"/>
        <v>4.6427888238369117E-2</v>
      </c>
      <c r="DF86" s="65">
        <f t="shared" si="132"/>
        <v>4.3657087552291994E-2</v>
      </c>
      <c r="DG86" s="65">
        <f t="shared" si="132"/>
        <v>4.0951901637014052E-2</v>
      </c>
      <c r="DH86" s="65">
        <f t="shared" si="132"/>
        <v>3.8312822702760478E-2</v>
      </c>
      <c r="DI86" s="65">
        <f t="shared" si="132"/>
        <v>3.5740313768813599E-2</v>
      </c>
      <c r="DJ86" s="65">
        <f t="shared" si="132"/>
        <v>3.3234809251452398E-2</v>
      </c>
      <c r="DK86" s="65">
        <f t="shared" si="132"/>
        <v>3.0796715543188979E-2</v>
      </c>
      <c r="DL86" s="65">
        <f t="shared" si="132"/>
        <v>2.8426411583410395E-2</v>
      </c>
      <c r="DM86" s="65">
        <f t="shared" si="132"/>
        <v>2.612424942053487E-2</v>
      </c>
      <c r="DN86" s="65">
        <f t="shared" si="132"/>
        <v>2.3890554765789173E-2</v>
      </c>
      <c r="DO86" s="65">
        <f t="shared" si="132"/>
        <v>2.1725627538713665E-2</v>
      </c>
      <c r="DP86" s="65">
        <f t="shared" si="132"/>
        <v>1.9629742404499165E-2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6.471839225605617</v>
      </c>
      <c r="BS88" s="65">
        <f t="shared" si="135"/>
        <v>7.108725666438044</v>
      </c>
      <c r="BT88" s="65">
        <f t="shared" si="135"/>
        <v>7.6348617863478099</v>
      </c>
      <c r="BU88" s="65">
        <f t="shared" si="135"/>
        <v>8.1781861824312259</v>
      </c>
      <c r="BV88" s="65">
        <f t="shared" si="135"/>
        <v>8.7502921638627083</v>
      </c>
      <c r="BW88" s="65">
        <f t="shared" si="135"/>
        <v>9.3395234778653169</v>
      </c>
      <c r="BX88" s="65">
        <f t="shared" si="135"/>
        <v>9.945435411438579</v>
      </c>
      <c r="BY88" s="65">
        <f t="shared" si="135"/>
        <v>10.579456039665882</v>
      </c>
      <c r="BZ88" s="65">
        <f t="shared" si="135"/>
        <v>10.988550944975923</v>
      </c>
      <c r="CA88" s="65">
        <f t="shared" si="135"/>
        <v>11.394123041349484</v>
      </c>
      <c r="CB88" s="65">
        <f t="shared" si="135"/>
        <v>11.769422458404247</v>
      </c>
      <c r="CC88" s="65">
        <f t="shared" si="135"/>
        <v>12.135755124706312</v>
      </c>
      <c r="CD88" s="65">
        <f t="shared" si="135"/>
        <v>12.579767264240742</v>
      </c>
      <c r="CE88" s="65">
        <f t="shared" si="135"/>
        <v>12.875628234423393</v>
      </c>
      <c r="CF88" s="65">
        <f t="shared" si="135"/>
        <v>13.242789985269544</v>
      </c>
      <c r="CG88" s="65">
        <f t="shared" si="135"/>
        <v>13.464486662690641</v>
      </c>
      <c r="CH88" s="65">
        <f t="shared" si="135"/>
        <v>13.750909791352804</v>
      </c>
      <c r="CI88" s="65">
        <f t="shared" si="135"/>
        <v>13.994125402590347</v>
      </c>
      <c r="CJ88" s="65">
        <f t="shared" si="135"/>
        <v>14.1930328376628</v>
      </c>
      <c r="CK88" s="65">
        <f t="shared" si="135"/>
        <v>14.440332886161219</v>
      </c>
      <c r="CL88" s="65">
        <f t="shared" si="135"/>
        <v>14.544731450392906</v>
      </c>
      <c r="CM88" s="65">
        <f t="shared" si="135"/>
        <v>14.690127488292394</v>
      </c>
      <c r="CN88" s="65">
        <f t="shared" si="135"/>
        <v>14.782109013478594</v>
      </c>
      <c r="CO88" s="65">
        <f t="shared" si="135"/>
        <v>14.820118758936845</v>
      </c>
      <c r="CP88" s="65">
        <f t="shared" si="135"/>
        <v>14.803761441943898</v>
      </c>
      <c r="CQ88" s="65">
        <f t="shared" si="135"/>
        <v>14.732822218354013</v>
      </c>
      <c r="CR88" s="65">
        <f t="shared" si="135"/>
        <v>14.607238617927104</v>
      </c>
      <c r="CS88" s="65">
        <f t="shared" si="135"/>
        <v>14.496193467310595</v>
      </c>
      <c r="CT88" s="65">
        <f t="shared" si="135"/>
        <v>14.347891862245824</v>
      </c>
      <c r="CU88" s="65">
        <f t="shared" si="135"/>
        <v>14.101374032802513</v>
      </c>
      <c r="CV88" s="69">
        <f t="shared" si="135"/>
        <v>13.886745778288967</v>
      </c>
      <c r="CW88" s="65">
        <f t="shared" ref="CW88:DP88" si="136">CW$49*CW45</f>
        <v>13.262944966409684</v>
      </c>
      <c r="CX88" s="65">
        <f t="shared" si="136"/>
        <v>12.650327038798764</v>
      </c>
      <c r="CY88" s="65">
        <f t="shared" si="136"/>
        <v>12.049038471295313</v>
      </c>
      <c r="CZ88" s="65">
        <f t="shared" si="136"/>
        <v>11.459219211323369</v>
      </c>
      <c r="DA88" s="65">
        <f t="shared" si="136"/>
        <v>10.881002803514468</v>
      </c>
      <c r="DB88" s="65">
        <f t="shared" si="136"/>
        <v>10.314516513506076</v>
      </c>
      <c r="DC88" s="65">
        <f t="shared" si="136"/>
        <v>9.7598814499386872</v>
      </c>
      <c r="DD88" s="65">
        <f t="shared" si="136"/>
        <v>9.2172126846740401</v>
      </c>
      <c r="DE88" s="65">
        <f t="shared" si="136"/>
        <v>8.6866193712568087</v>
      </c>
      <c r="DF88" s="65">
        <f t="shared" si="136"/>
        <v>8.1682048616414846</v>
      </c>
      <c r="DG88" s="65">
        <f t="shared" si="136"/>
        <v>7.6620668212064604</v>
      </c>
      <c r="DH88" s="65">
        <f t="shared" si="136"/>
        <v>7.1682973420765155</v>
      </c>
      <c r="DI88" s="65">
        <f t="shared" si="136"/>
        <v>6.6869830547752329</v>
      </c>
      <c r="DJ88" s="65">
        <f t="shared" si="136"/>
        <v>6.2182052382280091</v>
      </c>
      <c r="DK88" s="65">
        <f t="shared" si="136"/>
        <v>5.7620399281366979</v>
      </c>
      <c r="DL88" s="65">
        <f t="shared" si="136"/>
        <v>5.3185580237462382</v>
      </c>
      <c r="DM88" s="65">
        <f t="shared" si="136"/>
        <v>4.8878253930236069</v>
      </c>
      <c r="DN88" s="65">
        <f t="shared" si="136"/>
        <v>4.4699029762691129</v>
      </c>
      <c r="DO88" s="65">
        <f t="shared" si="136"/>
        <v>4.0648468881799333</v>
      </c>
      <c r="DP88" s="65">
        <f t="shared" si="136"/>
        <v>3.6727085183854014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0.12293883567491916</v>
      </c>
      <c r="CC90" s="52">
        <f t="shared" si="143"/>
        <v>0.38125053436536727</v>
      </c>
      <c r="CD90" s="52">
        <f t="shared" si="143"/>
        <v>0.79338516828195127</v>
      </c>
      <c r="CE90" s="52">
        <f t="shared" si="143"/>
        <v>1.3602604166197467</v>
      </c>
      <c r="CF90" s="52">
        <f t="shared" si="143"/>
        <v>2.1119411735419678</v>
      </c>
      <c r="CG90" s="52">
        <f t="shared" si="143"/>
        <v>3.0293702813693928</v>
      </c>
      <c r="CH90" s="52">
        <f t="shared" si="143"/>
        <v>4.1624869707229735</v>
      </c>
      <c r="CI90" s="52">
        <f t="shared" si="143"/>
        <v>5.5034576214922444</v>
      </c>
      <c r="CJ90" s="52">
        <f t="shared" si="143"/>
        <v>7.0602729760094913</v>
      </c>
      <c r="CK90" s="52">
        <f t="shared" si="143"/>
        <v>8.8974251824382904</v>
      </c>
      <c r="CL90" s="52">
        <f t="shared" si="143"/>
        <v>10.915265546093472</v>
      </c>
      <c r="CM90" s="52">
        <f t="shared" si="143"/>
        <v>13.24535775525756</v>
      </c>
      <c r="CN90" s="52">
        <f t="shared" si="143"/>
        <v>15.834789007973107</v>
      </c>
      <c r="CO90" s="52">
        <f t="shared" si="143"/>
        <v>18.686884502346182</v>
      </c>
      <c r="CP90" s="52">
        <f t="shared" si="143"/>
        <v>21.803445788582312</v>
      </c>
      <c r="CQ90" s="52">
        <f t="shared" si="143"/>
        <v>25.184741659663111</v>
      </c>
      <c r="CR90" s="52">
        <f t="shared" si="143"/>
        <v>28.829426094540292</v>
      </c>
      <c r="CS90" s="52">
        <f t="shared" si="143"/>
        <v>32.891233776203393</v>
      </c>
      <c r="CT90" s="52">
        <f t="shared" si="143"/>
        <v>37.04157221084786</v>
      </c>
      <c r="CU90" s="52">
        <f t="shared" si="143"/>
        <v>41.082589247416657</v>
      </c>
      <c r="CV90" s="69">
        <f t="shared" ref="CV90:DP90" si="144">CV$50*CV15</f>
        <v>45.351941265069236</v>
      </c>
      <c r="CW90" s="52">
        <f t="shared" si="144"/>
        <v>48.291619386480306</v>
      </c>
      <c r="CX90" s="52">
        <f t="shared" si="144"/>
        <v>51.125105633900887</v>
      </c>
      <c r="CY90" s="52">
        <f t="shared" si="144"/>
        <v>53.851721866863286</v>
      </c>
      <c r="CZ90" s="52">
        <f t="shared" si="144"/>
        <v>56.470835692367196</v>
      </c>
      <c r="DA90" s="52">
        <f t="shared" si="144"/>
        <v>58.981859524166595</v>
      </c>
      <c r="DB90" s="52">
        <f t="shared" si="144"/>
        <v>61.384249656116729</v>
      </c>
      <c r="DC90" s="52">
        <f t="shared" si="144"/>
        <v>63.677505349403397</v>
      </c>
      <c r="DD90" s="52">
        <f t="shared" si="144"/>
        <v>65.861167933478001</v>
      </c>
      <c r="DE90" s="52">
        <f t="shared" si="144"/>
        <v>67.934819920525172</v>
      </c>
      <c r="DF90" s="52">
        <f t="shared" si="144"/>
        <v>69.898084133289444</v>
      </c>
      <c r="DG90" s="52">
        <f t="shared" si="144"/>
        <v>71.750622846092455</v>
      </c>
      <c r="DH90" s="52">
        <f t="shared" si="144"/>
        <v>73.492136938870686</v>
      </c>
      <c r="DI90" s="52">
        <f t="shared" si="144"/>
        <v>75.122365064069868</v>
      </c>
      <c r="DJ90" s="52">
        <f t="shared" si="144"/>
        <v>76.641082826228626</v>
      </c>
      <c r="DK90" s="52">
        <f t="shared" si="144"/>
        <v>78.048101974091779</v>
      </c>
      <c r="DL90" s="52">
        <f t="shared" si="144"/>
        <v>79.343269605091024</v>
      </c>
      <c r="DM90" s="52">
        <f t="shared" si="144"/>
        <v>80.526467382034795</v>
      </c>
      <c r="DN90" s="52">
        <f t="shared" si="144"/>
        <v>81.597610761849836</v>
      </c>
      <c r="DO90" s="52">
        <f t="shared" si="144"/>
        <v>82.556648236220582</v>
      </c>
      <c r="DP90" s="52">
        <f t="shared" si="144"/>
        <v>83.403560583971668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4.0643944145463164E-3</v>
      </c>
      <c r="CC101" s="52">
        <f t="shared" si="165"/>
        <v>1.260425587984906E-2</v>
      </c>
      <c r="CD101" s="52">
        <f t="shared" si="165"/>
        <v>2.6229549262006813E-2</v>
      </c>
      <c r="CE101" s="52">
        <f t="shared" si="165"/>
        <v>4.4970613307716928E-2</v>
      </c>
      <c r="CF101" s="52">
        <f t="shared" si="165"/>
        <v>6.982140234589472E-2</v>
      </c>
      <c r="CG101" s="52">
        <f t="shared" si="165"/>
        <v>0.10015188108457301</v>
      </c>
      <c r="CH101" s="52">
        <f t="shared" si="165"/>
        <v>0.1376130553177162</v>
      </c>
      <c r="CI101" s="52">
        <f t="shared" si="165"/>
        <v>0.18194594323825039</v>
      </c>
      <c r="CJ101" s="52">
        <f t="shared" si="165"/>
        <v>0.23341472116056092</v>
      </c>
      <c r="CK101" s="52">
        <f t="shared" si="165"/>
        <v>0.2941515186541131</v>
      </c>
      <c r="CL101" s="52">
        <f t="shared" si="165"/>
        <v>0.36086192028157366</v>
      </c>
      <c r="CM101" s="52">
        <f t="shared" si="165"/>
        <v>0.43789546064587764</v>
      </c>
      <c r="CN101" s="52">
        <f t="shared" si="165"/>
        <v>0.52350282680166305</v>
      </c>
      <c r="CO101" s="52">
        <f t="shared" si="165"/>
        <v>0.61779395078574628</v>
      </c>
      <c r="CP101" s="52">
        <f t="shared" si="165"/>
        <v>0.72082839238289875</v>
      </c>
      <c r="CQ101" s="52">
        <f t="shared" si="165"/>
        <v>0.83261503796891234</v>
      </c>
      <c r="CR101" s="52">
        <f t="shared" si="165"/>
        <v>0.95310938768822417</v>
      </c>
      <c r="CS101" s="52">
        <f t="shared" si="165"/>
        <v>1.0873939558125405</v>
      </c>
      <c r="CT101" s="52">
        <f t="shared" si="165"/>
        <v>1.2246053769199494</v>
      </c>
      <c r="CU101" s="52">
        <f t="shared" si="165"/>
        <v>1.3582026001435903</v>
      </c>
      <c r="CV101" s="69">
        <f t="shared" si="165"/>
        <v>1.4993486456467631</v>
      </c>
      <c r="CW101" s="52">
        <f t="shared" ref="CW101:DP101" si="166">CW$50*CW26</f>
        <v>1.5965352772887014</v>
      </c>
      <c r="CX101" s="52">
        <f t="shared" si="166"/>
        <v>1.6902111740424515</v>
      </c>
      <c r="CY101" s="52">
        <f t="shared" si="166"/>
        <v>1.7803539163827757</v>
      </c>
      <c r="CZ101" s="52">
        <f t="shared" si="166"/>
        <v>1.8669425972092919</v>
      </c>
      <c r="DA101" s="52">
        <f t="shared" si="166"/>
        <v>1.9499577907462216</v>
      </c>
      <c r="DB101" s="52">
        <f t="shared" si="166"/>
        <v>2.0293815219069624</v>
      </c>
      <c r="DC101" s="52">
        <f t="shared" si="166"/>
        <v>2.1051972361176223</v>
      </c>
      <c r="DD101" s="52">
        <f t="shared" si="166"/>
        <v>2.1773897695936588</v>
      </c>
      <c r="DE101" s="52">
        <f t="shared" si="166"/>
        <v>2.2459453200639228</v>
      </c>
      <c r="DF101" s="52">
        <f t="shared" si="166"/>
        <v>2.3108514179363433</v>
      </c>
      <c r="DG101" s="52">
        <f t="shared" si="166"/>
        <v>2.3720968978997057</v>
      </c>
      <c r="DH101" s="52">
        <f t="shared" si="166"/>
        <v>2.4296718709558855</v>
      </c>
      <c r="DI101" s="52">
        <f t="shared" si="166"/>
        <v>2.4835676968771301</v>
      </c>
      <c r="DJ101" s="52">
        <f t="shared" si="166"/>
        <v>2.5337769570828499</v>
      </c>
      <c r="DK101" s="52">
        <f t="shared" si="166"/>
        <v>2.5802934279306489</v>
      </c>
      <c r="DL101" s="52">
        <f t="shared" si="166"/>
        <v>2.6231120544162132</v>
      </c>
      <c r="DM101" s="52">
        <f t="shared" si="166"/>
        <v>2.6622289242768487</v>
      </c>
      <c r="DN101" s="52">
        <f t="shared" si="166"/>
        <v>2.6976412424934484</v>
      </c>
      <c r="DO101" s="52">
        <f t="shared" si="166"/>
        <v>2.7293473061858045</v>
      </c>
      <c r="DP101" s="52">
        <f t="shared" si="166"/>
        <v>2.7573464798961504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1.2158664834933185E-2</v>
      </c>
      <c r="CC102" s="52">
        <f t="shared" si="167"/>
        <v>3.7705721223398311E-2</v>
      </c>
      <c r="CD102" s="52">
        <f t="shared" si="167"/>
        <v>7.8465883406078976E-2</v>
      </c>
      <c r="CE102" s="52">
        <f t="shared" si="167"/>
        <v>0.13452990995977199</v>
      </c>
      <c r="CF102" s="52">
        <f t="shared" si="167"/>
        <v>0.20887122233768568</v>
      </c>
      <c r="CG102" s="52">
        <f t="shared" si="167"/>
        <v>0.29960506547722282</v>
      </c>
      <c r="CH102" s="52">
        <f t="shared" si="167"/>
        <v>0.41167043496835409</v>
      </c>
      <c r="CI102" s="52">
        <f t="shared" si="167"/>
        <v>0.54429258489092802</v>
      </c>
      <c r="CJ102" s="52">
        <f t="shared" si="167"/>
        <v>0.69826180057070986</v>
      </c>
      <c r="CK102" s="52">
        <f t="shared" si="167"/>
        <v>0.87995636279831346</v>
      </c>
      <c r="CL102" s="52">
        <f t="shared" si="167"/>
        <v>1.0795210043323986</v>
      </c>
      <c r="CM102" s="52">
        <f t="shared" si="167"/>
        <v>1.3099673889120356</v>
      </c>
      <c r="CN102" s="52">
        <f t="shared" si="167"/>
        <v>1.5660624344037715</v>
      </c>
      <c r="CO102" s="52">
        <f t="shared" si="167"/>
        <v>1.8481350032786035</v>
      </c>
      <c r="CP102" s="52">
        <f t="shared" si="167"/>
        <v>2.1563632690568189</v>
      </c>
      <c r="CQ102" s="52">
        <f t="shared" si="167"/>
        <v>2.49077381539488</v>
      </c>
      <c r="CR102" s="52">
        <f t="shared" si="167"/>
        <v>2.851233520657976</v>
      </c>
      <c r="CS102" s="52">
        <f t="shared" si="167"/>
        <v>3.2529467624840804</v>
      </c>
      <c r="CT102" s="52">
        <f t="shared" si="167"/>
        <v>3.6634157058521386</v>
      </c>
      <c r="CU102" s="52">
        <f t="shared" si="167"/>
        <v>4.0630727505130757</v>
      </c>
      <c r="CV102" s="69">
        <f t="shared" si="167"/>
        <v>4.4853121507807456</v>
      </c>
      <c r="CW102" s="52">
        <f t="shared" ref="CW102:DP102" si="168">CW$50*CW27</f>
        <v>4.7760466514338633</v>
      </c>
      <c r="CX102" s="52">
        <f t="shared" si="168"/>
        <v>5.0562787636679287</v>
      </c>
      <c r="CY102" s="52">
        <f t="shared" si="168"/>
        <v>5.3259414193135397</v>
      </c>
      <c r="CZ102" s="52">
        <f t="shared" si="168"/>
        <v>5.5849720746310147</v>
      </c>
      <c r="DA102" s="52">
        <f t="shared" si="168"/>
        <v>5.8333126172737755</v>
      </c>
      <c r="DB102" s="52">
        <f t="shared" si="168"/>
        <v>6.0709092746422453</v>
      </c>
      <c r="DC102" s="52">
        <f t="shared" si="168"/>
        <v>6.2977125236107359</v>
      </c>
      <c r="DD102" s="52">
        <f t="shared" si="168"/>
        <v>6.5136770016098042</v>
      </c>
      <c r="DE102" s="52">
        <f t="shared" si="168"/>
        <v>6.7187614190470146</v>
      </c>
      <c r="DF102" s="52">
        <f t="shared" si="168"/>
        <v>6.9129284730488907</v>
      </c>
      <c r="DG102" s="52">
        <f t="shared" si="168"/>
        <v>7.0961447625074179</v>
      </c>
      <c r="DH102" s="52">
        <f t="shared" si="168"/>
        <v>7.2683807044142865</v>
      </c>
      <c r="DI102" s="52">
        <f t="shared" si="168"/>
        <v>7.4296104514666421</v>
      </c>
      <c r="DJ102" s="52">
        <f t="shared" si="168"/>
        <v>7.5798118109278247</v>
      </c>
      <c r="DK102" s="52">
        <f t="shared" si="168"/>
        <v>7.718966164727286</v>
      </c>
      <c r="DL102" s="52">
        <f t="shared" si="168"/>
        <v>7.8470583907836193</v>
      </c>
      <c r="DM102" s="52">
        <f t="shared" si="168"/>
        <v>7.9640767855351182</v>
      </c>
      <c r="DN102" s="52">
        <f t="shared" si="168"/>
        <v>8.0700129876622189</v>
      </c>
      <c r="DO102" s="52">
        <f t="shared" si="168"/>
        <v>8.1648619029866527</v>
      </c>
      <c r="DP102" s="52">
        <f t="shared" si="168"/>
        <v>8.2486216305319857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1.9509922605761322E-3</v>
      </c>
      <c r="CC103" s="52">
        <f t="shared" si="169"/>
        <v>6.0503000358176715E-3</v>
      </c>
      <c r="CD103" s="52">
        <f t="shared" si="169"/>
        <v>1.2590718908929485E-2</v>
      </c>
      <c r="CE103" s="52">
        <f t="shared" si="169"/>
        <v>2.1586812097445354E-2</v>
      </c>
      <c r="CF103" s="52">
        <f t="shared" si="169"/>
        <v>3.3515697962747629E-2</v>
      </c>
      <c r="CG103" s="52">
        <f t="shared" si="169"/>
        <v>4.8074946707639815E-2</v>
      </c>
      <c r="CH103" s="52">
        <f t="shared" si="169"/>
        <v>6.6057074805095775E-2</v>
      </c>
      <c r="CI103" s="52">
        <f t="shared" si="169"/>
        <v>8.7337765702710374E-2</v>
      </c>
      <c r="CJ103" s="52">
        <f t="shared" si="169"/>
        <v>0.11204382942240186</v>
      </c>
      <c r="CK103" s="52">
        <f t="shared" si="169"/>
        <v>0.14119873166761795</v>
      </c>
      <c r="CL103" s="52">
        <f t="shared" si="169"/>
        <v>0.17322108579971046</v>
      </c>
      <c r="CM103" s="52">
        <f t="shared" si="169"/>
        <v>0.21019875718850264</v>
      </c>
      <c r="CN103" s="52">
        <f t="shared" si="169"/>
        <v>0.25129203992220794</v>
      </c>
      <c r="CO103" s="52">
        <f t="shared" si="169"/>
        <v>0.29655370362186767</v>
      </c>
      <c r="CP103" s="52">
        <f t="shared" si="169"/>
        <v>0.34601233819960137</v>
      </c>
      <c r="CQ103" s="52">
        <f t="shared" si="169"/>
        <v>0.3996722092971321</v>
      </c>
      <c r="CR103" s="52">
        <f t="shared" si="169"/>
        <v>0.45751195607568679</v>
      </c>
      <c r="CS103" s="52">
        <f t="shared" si="169"/>
        <v>0.52197128910392432</v>
      </c>
      <c r="CT103" s="52">
        <f t="shared" si="169"/>
        <v>0.58783557129197306</v>
      </c>
      <c r="CU103" s="52">
        <f t="shared" si="169"/>
        <v>0.65196496474132404</v>
      </c>
      <c r="CV103" s="69">
        <f t="shared" si="169"/>
        <v>0.7197179469327325</v>
      </c>
      <c r="CW103" s="52">
        <f t="shared" ref="CW103:DP103" si="170">CW$50*CW28</f>
        <v>0.76636951339642934</v>
      </c>
      <c r="CX103" s="52">
        <f t="shared" si="170"/>
        <v>0.81133585547066334</v>
      </c>
      <c r="CY103" s="52">
        <f t="shared" si="170"/>
        <v>0.85460621132580794</v>
      </c>
      <c r="CZ103" s="52">
        <f t="shared" si="170"/>
        <v>0.89617054512703109</v>
      </c>
      <c r="DA103" s="52">
        <f t="shared" si="170"/>
        <v>0.93601953210553968</v>
      </c>
      <c r="DB103" s="52">
        <f t="shared" si="170"/>
        <v>0.97414454385294946</v>
      </c>
      <c r="DC103" s="52">
        <f t="shared" si="170"/>
        <v>1.0105376338359646</v>
      </c>
      <c r="DD103" s="52">
        <f t="shared" si="170"/>
        <v>1.04519152312856</v>
      </c>
      <c r="DE103" s="52">
        <f t="shared" si="170"/>
        <v>1.078099586358922</v>
      </c>
      <c r="DF103" s="52">
        <f t="shared" si="170"/>
        <v>1.1092558378683921</v>
      </c>
      <c r="DG103" s="52">
        <f t="shared" si="170"/>
        <v>1.1386549180797372</v>
      </c>
      <c r="DH103" s="52">
        <f t="shared" si="170"/>
        <v>1.1662920800720546</v>
      </c>
      <c r="DI103" s="52">
        <f t="shared" si="170"/>
        <v>1.1921631763597025</v>
      </c>
      <c r="DJ103" s="52">
        <f t="shared" si="170"/>
        <v>1.2162646458726083</v>
      </c>
      <c r="DK103" s="52">
        <f t="shared" si="170"/>
        <v>1.2385935011354166</v>
      </c>
      <c r="DL103" s="52">
        <f t="shared" si="170"/>
        <v>1.2591473156428998</v>
      </c>
      <c r="DM103" s="52">
        <f t="shared" si="170"/>
        <v>1.277924211429128</v>
      </c>
      <c r="DN103" s="52">
        <f t="shared" si="170"/>
        <v>1.2949228468278922</v>
      </c>
      <c r="DO103" s="52">
        <f t="shared" si="170"/>
        <v>1.3101424044219414</v>
      </c>
      <c r="DP103" s="52">
        <f t="shared" si="170"/>
        <v>1.3235825791785811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7.8729321902836104E-5</v>
      </c>
      <c r="CC118" s="52">
        <f t="shared" si="199"/>
        <v>2.4415064516348584E-4</v>
      </c>
      <c r="CD118" s="52">
        <f t="shared" si="199"/>
        <v>5.0807928970282741E-4</v>
      </c>
      <c r="CE118" s="52">
        <f t="shared" si="199"/>
        <v>8.7110293198904931E-4</v>
      </c>
      <c r="CF118" s="52">
        <f t="shared" si="199"/>
        <v>1.35247495698839E-3</v>
      </c>
      <c r="CG118" s="52">
        <f t="shared" si="199"/>
        <v>1.9399912707443413E-3</v>
      </c>
      <c r="CH118" s="52">
        <f t="shared" si="199"/>
        <v>2.6656326687602302E-3</v>
      </c>
      <c r="CI118" s="52">
        <f t="shared" si="199"/>
        <v>3.5243825458603573E-3</v>
      </c>
      <c r="CJ118" s="52">
        <f t="shared" si="199"/>
        <v>4.5213581273858237E-3</v>
      </c>
      <c r="CK118" s="52">
        <f t="shared" si="199"/>
        <v>5.6978598133697114E-3</v>
      </c>
      <c r="CL118" s="52">
        <f t="shared" si="199"/>
        <v>6.9900731539842146E-3</v>
      </c>
      <c r="CM118" s="52">
        <f t="shared" si="199"/>
        <v>8.4822507770393775E-3</v>
      </c>
      <c r="CN118" s="52">
        <f t="shared" si="199"/>
        <v>1.0140507629083868E-2</v>
      </c>
      <c r="CO118" s="52">
        <f t="shared" si="199"/>
        <v>1.1966973147822595E-2</v>
      </c>
      <c r="CP118" s="52">
        <f t="shared" si="199"/>
        <v>1.3962801035625326E-2</v>
      </c>
      <c r="CQ118" s="52">
        <f t="shared" si="199"/>
        <v>1.6128163425968511E-2</v>
      </c>
      <c r="CR118" s="52">
        <f t="shared" si="199"/>
        <v>1.846219833472958E-2</v>
      </c>
      <c r="CS118" s="52">
        <f t="shared" si="199"/>
        <v>2.1063356566963475E-2</v>
      </c>
      <c r="CT118" s="52">
        <f t="shared" si="199"/>
        <v>2.3721209383227772E-2</v>
      </c>
      <c r="CU118" s="52">
        <f t="shared" si="199"/>
        <v>2.6309053406154161E-2</v>
      </c>
      <c r="CV118" s="69">
        <f t="shared" si="199"/>
        <v>2.9043121835133641E-2</v>
      </c>
      <c r="CW118" s="52">
        <f t="shared" ref="CW118:DP118" si="200">CW$50*CW43</f>
        <v>3.0925674763512424E-2</v>
      </c>
      <c r="CX118" s="52">
        <f t="shared" si="200"/>
        <v>3.2740223027742842E-2</v>
      </c>
      <c r="CY118" s="52">
        <f t="shared" si="200"/>
        <v>3.4486332350577346E-2</v>
      </c>
      <c r="CZ118" s="52">
        <f t="shared" si="200"/>
        <v>3.6163597751182837E-2</v>
      </c>
      <c r="DA118" s="52">
        <f t="shared" si="200"/>
        <v>3.7771642942713471E-2</v>
      </c>
      <c r="DB118" s="52">
        <f t="shared" si="200"/>
        <v>3.9310119738887365E-2</v>
      </c>
      <c r="DC118" s="52">
        <f t="shared" si="200"/>
        <v>4.077870746945355E-2</v>
      </c>
      <c r="DD118" s="52">
        <f t="shared" si="200"/>
        <v>4.2177112404435863E-2</v>
      </c>
      <c r="DE118" s="52">
        <f t="shared" si="200"/>
        <v>4.350506718704325E-2</v>
      </c>
      <c r="DF118" s="52">
        <f t="shared" si="200"/>
        <v>4.4762330275134869E-2</v>
      </c>
      <c r="DG118" s="52">
        <f t="shared" si="200"/>
        <v>4.5948685391132504E-2</v>
      </c>
      <c r="DH118" s="52">
        <f t="shared" si="200"/>
        <v>4.7063940980271259E-2</v>
      </c>
      <c r="DI118" s="52">
        <f t="shared" si="200"/>
        <v>4.8107929677083418E-2</v>
      </c>
      <c r="DJ118" s="52">
        <f t="shared" si="200"/>
        <v>4.9080507780008657E-2</v>
      </c>
      <c r="DK118" s="52">
        <f t="shared" si="200"/>
        <v>4.9981554734028016E-2</v>
      </c>
      <c r="DL118" s="52">
        <f t="shared" si="200"/>
        <v>5.0810972621217886E-2</v>
      </c>
      <c r="DM118" s="52">
        <f t="shared" si="200"/>
        <v>5.1568685659122725E-2</v>
      </c>
      <c r="DN118" s="52">
        <f t="shared" si="200"/>
        <v>5.2254639706845622E-2</v>
      </c>
      <c r="DO118" s="52">
        <f t="shared" si="200"/>
        <v>5.2868801778758114E-2</v>
      </c>
      <c r="DP118" s="52">
        <f t="shared" si="200"/>
        <v>5.3411159565730247E-2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6.5028776865318771E-2</v>
      </c>
      <c r="CC120" s="54">
        <f t="shared" si="204"/>
        <v>0.20312218142799299</v>
      </c>
      <c r="CD120" s="54">
        <f t="shared" si="204"/>
        <v>0.42583471297441289</v>
      </c>
      <c r="CE120" s="54">
        <f t="shared" si="204"/>
        <v>0.73564758561898869</v>
      </c>
      <c r="CF120" s="54">
        <f t="shared" si="204"/>
        <v>1.1510708749290162</v>
      </c>
      <c r="CG120" s="54">
        <f t="shared" si="204"/>
        <v>1.6642859212952645</v>
      </c>
      <c r="CH120" s="54">
        <f t="shared" si="204"/>
        <v>2.3055142437850291</v>
      </c>
      <c r="CI120" s="54">
        <f t="shared" si="204"/>
        <v>3.0737967812437401</v>
      </c>
      <c r="CJ120" s="54">
        <f t="shared" si="204"/>
        <v>3.9771520430792262</v>
      </c>
      <c r="CK120" s="54">
        <f t="shared" si="204"/>
        <v>5.0560828862610148</v>
      </c>
      <c r="CL120" s="54">
        <f t="shared" si="204"/>
        <v>6.258535377951536</v>
      </c>
      <c r="CM120" s="54">
        <f t="shared" si="204"/>
        <v>7.664461276571978</v>
      </c>
      <c r="CN120" s="54">
        <f t="shared" si="204"/>
        <v>9.2491612786637774</v>
      </c>
      <c r="CO120" s="54">
        <f t="shared" si="204"/>
        <v>11.020299757844032</v>
      </c>
      <c r="CP120" s="54">
        <f t="shared" si="204"/>
        <v>12.985066556166782</v>
      </c>
      <c r="CQ120" s="54">
        <f t="shared" si="204"/>
        <v>15.150155213894148</v>
      </c>
      <c r="CR120" s="54">
        <f t="shared" si="204"/>
        <v>17.521694445702</v>
      </c>
      <c r="CS120" s="54">
        <f t="shared" si="204"/>
        <v>20.201465386388683</v>
      </c>
      <c r="CT120" s="54">
        <f t="shared" si="204"/>
        <v>22.996355019284934</v>
      </c>
      <c r="CU120" s="54">
        <f t="shared" si="204"/>
        <v>25.787003368353702</v>
      </c>
      <c r="CV120" s="70">
        <f t="shared" ref="CV120:DP120" si="205">CV127</f>
        <v>28.788660138539218</v>
      </c>
      <c r="CW120" s="58">
        <f t="shared" si="205"/>
        <v>31.00926152067662</v>
      </c>
      <c r="CX120" s="58">
        <f t="shared" si="205"/>
        <v>33.217139286570827</v>
      </c>
      <c r="CY120" s="58">
        <f t="shared" si="205"/>
        <v>35.412212183309109</v>
      </c>
      <c r="CZ120" s="58">
        <f t="shared" si="205"/>
        <v>37.594404439313585</v>
      </c>
      <c r="DA120" s="58">
        <f t="shared" si="205"/>
        <v>39.763645651627577</v>
      </c>
      <c r="DB120" s="58">
        <f t="shared" si="205"/>
        <v>41.919870674886603</v>
      </c>
      <c r="DC120" s="58">
        <f t="shared" si="205"/>
        <v>44.063019511952753</v>
      </c>
      <c r="DD120" s="58">
        <f t="shared" si="205"/>
        <v>46.193037206191178</v>
      </c>
      <c r="DE120" s="58">
        <f t="shared" si="205"/>
        <v>48.309873735368086</v>
      </c>
      <c r="DF120" s="58">
        <f t="shared" si="205"/>
        <v>50.413483907149299</v>
      </c>
      <c r="DG120" s="58">
        <f t="shared" si="205"/>
        <v>52.503827256179363</v>
      </c>
      <c r="DH120" s="58">
        <f t="shared" si="205"/>
        <v>54.580867942720701</v>
      </c>
      <c r="DI120" s="58">
        <f t="shared" si="205"/>
        <v>56.644574652833157</v>
      </c>
      <c r="DJ120" s="58">
        <f t="shared" si="205"/>
        <v>58.694920500073998</v>
      </c>
      <c r="DK120" s="58">
        <f t="shared" si="205"/>
        <v>60.731882928699207</v>
      </c>
      <c r="DL120" s="58">
        <f t="shared" si="205"/>
        <v>62.755443618346511</v>
      </c>
      <c r="DM120" s="58">
        <f t="shared" si="205"/>
        <v>64.76558839018135</v>
      </c>
      <c r="DN120" s="58">
        <f t="shared" si="205"/>
        <v>66.762307114486816</v>
      </c>
      <c r="DO120" s="58">
        <f t="shared" si="205"/>
        <v>68.745593619679212</v>
      </c>
      <c r="DP120" s="58">
        <f t="shared" si="205"/>
        <v>70.715445602730512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1.4730190811519711E-2</v>
      </c>
      <c r="CC124" s="58">
        <f t="shared" si="209"/>
        <v>4.568038315447797E-2</v>
      </c>
      <c r="CD124" s="58">
        <f t="shared" si="209"/>
        <v>9.5061213583683191E-2</v>
      </c>
      <c r="CE124" s="58">
        <f t="shared" si="209"/>
        <v>0.16298263587877715</v>
      </c>
      <c r="CF124" s="58">
        <f t="shared" si="209"/>
        <v>0.25304694239368558</v>
      </c>
      <c r="CG124" s="58">
        <f t="shared" si="209"/>
        <v>0.3629707572740738</v>
      </c>
      <c r="CH124" s="58">
        <f t="shared" si="209"/>
        <v>0.49873766082626758</v>
      </c>
      <c r="CI124" s="58">
        <f t="shared" si="209"/>
        <v>0.65940905038383846</v>
      </c>
      <c r="CJ124" s="58">
        <f t="shared" si="209"/>
        <v>0.84594235456268363</v>
      </c>
      <c r="CK124" s="58">
        <f t="shared" si="209"/>
        <v>1.066064843944788</v>
      </c>
      <c r="CL124" s="58">
        <f t="shared" si="209"/>
        <v>1.3078368879099889</v>
      </c>
      <c r="CM124" s="58">
        <f t="shared" si="209"/>
        <v>1.587022083222724</v>
      </c>
      <c r="CN124" s="58">
        <f t="shared" si="209"/>
        <v>1.8972805644944317</v>
      </c>
      <c r="CO124" s="58">
        <f t="shared" si="209"/>
        <v>2.2390107477530483</v>
      </c>
      <c r="CP124" s="58">
        <f t="shared" si="209"/>
        <v>2.612428489754806</v>
      </c>
      <c r="CQ124" s="58">
        <f t="shared" si="209"/>
        <v>3.0175659965303407</v>
      </c>
      <c r="CR124" s="58">
        <f t="shared" si="209"/>
        <v>3.4542619915654518</v>
      </c>
      <c r="CS124" s="58">
        <f t="shared" si="209"/>
        <v>3.9409365388078097</v>
      </c>
      <c r="CT124" s="58">
        <f t="shared" si="209"/>
        <v>4.4382185956865161</v>
      </c>
      <c r="CU124" s="58">
        <f t="shared" si="209"/>
        <v>4.9224020654133565</v>
      </c>
      <c r="CV124" s="70">
        <f t="shared" ref="CV124:DP124" si="210">CV50*CV45</f>
        <v>5.4339440002000314</v>
      </c>
      <c r="CW124" s="58">
        <f t="shared" si="210"/>
        <v>5.7861680912702944</v>
      </c>
      <c r="CX124" s="58">
        <f t="shared" si="210"/>
        <v>6.1256685660973638</v>
      </c>
      <c r="CY124" s="58">
        <f t="shared" si="210"/>
        <v>6.4523641717685107</v>
      </c>
      <c r="CZ124" s="58">
        <f t="shared" si="210"/>
        <v>6.7661791367058486</v>
      </c>
      <c r="DA124" s="58">
        <f t="shared" si="210"/>
        <v>7.0670430579527004</v>
      </c>
      <c r="DB124" s="58">
        <f t="shared" si="210"/>
        <v>7.3548907901445952</v>
      </c>
      <c r="DC124" s="58">
        <f t="shared" si="210"/>
        <v>7.6296623361436122</v>
      </c>
      <c r="DD124" s="58">
        <f t="shared" si="210"/>
        <v>7.891302739314904</v>
      </c>
      <c r="DE124" s="58">
        <f t="shared" si="210"/>
        <v>8.1397619774246674</v>
      </c>
      <c r="DF124" s="58">
        <f t="shared" si="210"/>
        <v>8.374994858138745</v>
      </c>
      <c r="DG124" s="58">
        <f t="shared" si="210"/>
        <v>8.5969609161016844</v>
      </c>
      <c r="DH124" s="58">
        <f t="shared" si="210"/>
        <v>8.8056243115758921</v>
      </c>
      <c r="DI124" s="58">
        <f t="shared" si="210"/>
        <v>9.0009537306212124</v>
      </c>
      <c r="DJ124" s="58">
        <f t="shared" si="210"/>
        <v>9.1829222867949252</v>
      </c>
      <c r="DK124" s="58">
        <f t="shared" si="210"/>
        <v>9.3515074243530023</v>
      </c>
      <c r="DL124" s="58">
        <f t="shared" si="210"/>
        <v>9.5066908229331712</v>
      </c>
      <c r="DM124" s="58">
        <f t="shared" si="210"/>
        <v>9.6484583037008722</v>
      </c>
      <c r="DN124" s="58">
        <f t="shared" si="210"/>
        <v>9.7767997369392123</v>
      </c>
      <c r="DO124" s="58">
        <f t="shared" si="210"/>
        <v>9.8917089510644676</v>
      </c>
      <c r="DP124" s="58">
        <f t="shared" si="210"/>
        <v>9.993183643048642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55.887317837554512</v>
      </c>
      <c r="CC125" s="58" cm="1">
        <f t="array" ref="CC125">INDEX(prod_est,$G$15+$H$15-1,MATCH(CC57,$BP$57:$CV$57,0))*CC50</f>
        <v>174.93533141501666</v>
      </c>
      <c r="CD125" s="58" cm="1">
        <f t="array" ref="CD125">INDEX(prod_est,$G$15+$H$15-1,MATCH(CD57,$BP$57:$CV$57,0))*CD50</f>
        <v>367.52611043414407</v>
      </c>
      <c r="CE125" s="58" cm="1">
        <f t="array" ref="CE125">INDEX(prod_est,$G$15+$H$15-1,MATCH(CE57,$BP$57:$CV$57,0))*CE50</f>
        <v>636.29438860023515</v>
      </c>
      <c r="CF125" s="58" cm="1">
        <f t="array" ref="CF125">INDEX(prod_est,$G$15+$H$15-1,MATCH(CF57,$BP$57:$CV$57,0))*CF50</f>
        <v>997.80436948370073</v>
      </c>
      <c r="CG125" s="58" cm="1">
        <f t="array" ref="CG125">INDEX(prod_est,$G$15+$H$15-1,MATCH(CG57,$BP$57:$CV$57,0))*CG50</f>
        <v>1445.9057378013231</v>
      </c>
      <c r="CH125" s="58" cm="1">
        <f t="array" ref="CH125">INDEX(prod_est,$G$15+$H$15-1,MATCH(CH57,$BP$57:$CV$57,0))*CH50</f>
        <v>2007.5295366208463</v>
      </c>
      <c r="CI125" s="58" cm="1">
        <f t="array" ref="CI125">INDEX(prod_est,$G$15+$H$15-1,MATCH(CI57,$BP$57:$CV$57,0))*CI50</f>
        <v>2682.65303428878</v>
      </c>
      <c r="CJ125" s="58" cm="1">
        <f t="array" ref="CJ125">INDEX(prod_est,$G$15+$H$15-1,MATCH(CJ57,$BP$57:$CV$57,0))*CJ50</f>
        <v>3479.1218761294917</v>
      </c>
      <c r="CK125" s="58" cm="1">
        <f t="array" ref="CK125">INDEX(prod_est,$G$15+$H$15-1,MATCH(CK57,$BP$57:$CV$57,0))*CK50</f>
        <v>4433.3533803513628</v>
      </c>
      <c r="CL125" s="58" cm="1">
        <f t="array" ref="CL125">INDEX(prod_est,$G$15+$H$15-1,MATCH(CL57,$BP$57:$CV$57,0))*CL50</f>
        <v>5500.7761000461633</v>
      </c>
      <c r="CM125" s="58" cm="1">
        <f t="array" ref="CM125">INDEX(prod_est,$G$15+$H$15-1,MATCH(CM57,$BP$57:$CV$57,0))*CM50</f>
        <v>6752.7102148325039</v>
      </c>
      <c r="CN125" s="58" cm="1">
        <f t="array" ref="CN125">INDEX(prod_est,$G$15+$H$15-1,MATCH(CN57,$BP$57:$CV$57,0))*CN50</f>
        <v>8168.7563490770508</v>
      </c>
      <c r="CO125" s="58" cm="1">
        <f t="array" ref="CO125">INDEX(prod_est,$G$15+$H$15-1,MATCH(CO57,$BP$57:$CV$57,0))*CO50</f>
        <v>9756.9877889899817</v>
      </c>
      <c r="CP125" s="58" cm="1">
        <f t="array" ref="CP125">INDEX(prod_est,$G$15+$H$15-1,MATCH(CP57,$BP$57:$CV$57,0))*CP50</f>
        <v>11525.153407124417</v>
      </c>
      <c r="CQ125" s="58" cm="1">
        <f t="array" ref="CQ125">INDEX(prod_est,$G$15+$H$15-1,MATCH(CQ57,$BP$57:$CV$57,0))*CQ50</f>
        <v>13480.654685959787</v>
      </c>
      <c r="CR125" s="58" cm="1">
        <f t="array" ref="CR125">INDEX(prod_est,$G$15+$H$15-1,MATCH(CR57,$BP$57:$CV$57,0))*CR50</f>
        <v>15630.480504596164</v>
      </c>
      <c r="CS125" s="58" cm="1">
        <f t="array" ref="CS125">INDEX(prod_est,$G$15+$H$15-1,MATCH(CS57,$BP$57:$CV$57,0))*CS50</f>
        <v>18067.254275089861</v>
      </c>
      <c r="CT125" s="58" cm="1">
        <f t="array" ref="CT125">INDEX(prod_est,$G$15+$H$15-1,MATCH(CT57,$BP$57:$CV$57,0))*CT50</f>
        <v>20620.151581776016</v>
      </c>
      <c r="CU125" s="58" cm="1">
        <f t="array" ref="CU125">INDEX(prod_est,$G$15+$H$15-1,MATCH(CU57,$BP$57:$DP$57,0))*CU50</f>
        <v>23182.890336600391</v>
      </c>
      <c r="CV125" s="70" cm="1">
        <f t="array" ref="CV125">INDEX(prod_est,$G$15+$H$15-1,MATCH(CV57,$BP$57:$DP$57,0))*CV50</f>
        <v>25949.684598154654</v>
      </c>
      <c r="CW125" s="58" cm="1">
        <f t="array" ref="CW125">INDEX(prod_est,$G$15+$H$15-1,MATCH(CW57,$BP$57:$DP$57,0))*CW50</f>
        <v>28025.659366007028</v>
      </c>
      <c r="CX125" s="58" cm="1">
        <f t="array" ref="CX125">INDEX(prod_est,$G$15+$H$15-1,MATCH(CX57,$BP$57:$DP$57,0))*CX50</f>
        <v>30101.634133859403</v>
      </c>
      <c r="CY125" s="58" cm="1">
        <f t="array" ref="CY125">INDEX(prod_est,$G$15+$H$15-1,MATCH(CY57,$BP$57:$DP$57,0))*CY50</f>
        <v>32177.608901711777</v>
      </c>
      <c r="CZ125" s="58" cm="1">
        <f t="array" ref="CZ125">INDEX(prod_est,$G$15+$H$15-1,MATCH(CZ57,$BP$57:$DP$57,0))*CZ50</f>
        <v>34253.583669564148</v>
      </c>
      <c r="DA125" s="58" cm="1">
        <f t="array" ref="DA125">INDEX(prod_est,$G$15+$H$15-1,MATCH(DA57,$BP$57:$DP$57,0))*DA50</f>
        <v>36329.558437416526</v>
      </c>
      <c r="DB125" s="58" cm="1">
        <f t="array" ref="DB125">INDEX(prod_est,$G$15+$H$15-1,MATCH(DB57,$BP$57:$DP$57,0))*DB50</f>
        <v>38405.533205268897</v>
      </c>
      <c r="DC125" s="58" cm="1">
        <f t="array" ref="DC125">INDEX(prod_est,$G$15+$H$15-1,MATCH(DC57,$BP$57:$DP$57,0))*DC50</f>
        <v>40481.507973121268</v>
      </c>
      <c r="DD125" s="58" cm="1">
        <f t="array" ref="DD125">INDEX(prod_est,$G$15+$H$15-1,MATCH(DD57,$BP$57:$DP$57,0))*DD50</f>
        <v>42557.482740973646</v>
      </c>
      <c r="DE125" s="58" cm="1">
        <f t="array" ref="DE125">INDEX(prod_est,$G$15+$H$15-1,MATCH(DE57,$BP$57:$DP$57,0))*DE50</f>
        <v>44633.457508826017</v>
      </c>
      <c r="DF125" s="58" cm="1">
        <f t="array" ref="DF125">INDEX(prod_est,$G$15+$H$15-1,MATCH(DF57,$BP$57:$DP$57,0))*DF50</f>
        <v>46709.432276678388</v>
      </c>
      <c r="DG125" s="58" cm="1">
        <f t="array" ref="DG125">INDEX(prod_est,$G$15+$H$15-1,MATCH(DG57,$BP$57:$DP$57,0))*DG50</f>
        <v>48785.407044530759</v>
      </c>
      <c r="DH125" s="58" cm="1">
        <f t="array" ref="DH125">INDEX(prod_est,$G$15+$H$15-1,MATCH(DH57,$BP$57:$DP$57,0))*DH50</f>
        <v>50861.381812383122</v>
      </c>
      <c r="DI125" s="58" cm="1">
        <f t="array" ref="DI125">INDEX(prod_est,$G$15+$H$15-1,MATCH(DI57,$BP$57:$DP$57,0))*DI50</f>
        <v>52937.356580235493</v>
      </c>
      <c r="DJ125" s="58" cm="1">
        <f t="array" ref="DJ125">INDEX(prod_est,$G$15+$H$15-1,MATCH(DJ57,$BP$57:$DP$57,0))*DJ50</f>
        <v>55013.331348087864</v>
      </c>
      <c r="DK125" s="58" cm="1">
        <f t="array" ref="DK125">INDEX(prod_est,$G$15+$H$15-1,MATCH(DK57,$BP$57:$DP$57,0))*DK50</f>
        <v>57089.306115940228</v>
      </c>
      <c r="DL125" s="58" cm="1">
        <f t="array" ref="DL125">INDEX(prod_est,$G$15+$H$15-1,MATCH(DL57,$BP$57:$DP$57,0))*DL50</f>
        <v>59165.280883792599</v>
      </c>
      <c r="DM125" s="58" cm="1">
        <f t="array" ref="DM125">INDEX(prod_est,$G$15+$H$15-1,MATCH(DM57,$BP$57:$DP$57,0))*DM50</f>
        <v>61241.255651644969</v>
      </c>
      <c r="DN125" s="58" cm="1">
        <f t="array" ref="DN125">INDEX(prod_est,$G$15+$H$15-1,MATCH(DN57,$BP$57:$DP$57,0))*DN50</f>
        <v>63317.23041949734</v>
      </c>
      <c r="DO125" s="58" cm="1">
        <f t="array" ref="DO125">INDEX(prod_est,$G$15+$H$15-1,MATCH(DO57,$BP$57:$DP$57,0))*DO50</f>
        <v>65393.205187349704</v>
      </c>
      <c r="DP125" s="58" cm="1">
        <f t="array" ref="DP125">INDEX(prod_est,$G$15+$H$15-1,MATCH(DP57,$BP$57:$DP$57,0))*DP50</f>
        <v>67469.179955202068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5.0298586053799055E-2</v>
      </c>
      <c r="CC126" s="58">
        <f t="shared" si="211"/>
        <v>0.15744179827351501</v>
      </c>
      <c r="CD126" s="58">
        <f t="shared" si="211"/>
        <v>0.3307734993907297</v>
      </c>
      <c r="CE126" s="58">
        <f t="shared" si="211"/>
        <v>0.57266494974021154</v>
      </c>
      <c r="CF126" s="58">
        <f t="shared" si="211"/>
        <v>0.89802393253533064</v>
      </c>
      <c r="CG126" s="58">
        <f t="shared" si="211"/>
        <v>1.3013151640211909</v>
      </c>
      <c r="CH126" s="58">
        <f t="shared" si="211"/>
        <v>1.8067765829587616</v>
      </c>
      <c r="CI126" s="58">
        <f t="shared" si="211"/>
        <v>2.4143877308599015</v>
      </c>
      <c r="CJ126" s="58">
        <f t="shared" si="211"/>
        <v>3.1312096885165426</v>
      </c>
      <c r="CK126" s="58">
        <f t="shared" si="211"/>
        <v>3.990018042316227</v>
      </c>
      <c r="CL126" s="58">
        <f t="shared" si="211"/>
        <v>4.9506984900415469</v>
      </c>
      <c r="CM126" s="58">
        <f t="shared" si="211"/>
        <v>6.077439193349254</v>
      </c>
      <c r="CN126" s="58">
        <f t="shared" si="211"/>
        <v>7.3518807141693454</v>
      </c>
      <c r="CO126" s="58">
        <f t="shared" si="211"/>
        <v>8.7812890100909833</v>
      </c>
      <c r="CP126" s="58">
        <f t="shared" si="211"/>
        <v>10.372638066411975</v>
      </c>
      <c r="CQ126" s="58">
        <f t="shared" si="211"/>
        <v>12.132589217363808</v>
      </c>
      <c r="CR126" s="58">
        <f t="shared" si="211"/>
        <v>14.067432454136549</v>
      </c>
      <c r="CS126" s="58">
        <f t="shared" si="211"/>
        <v>16.260528847580872</v>
      </c>
      <c r="CT126" s="58">
        <f t="shared" si="211"/>
        <v>18.558136423598416</v>
      </c>
      <c r="CU126" s="58">
        <f t="shared" si="211"/>
        <v>20.864601302940347</v>
      </c>
      <c r="CV126" s="70">
        <f t="shared" ref="CV126:DP126" si="212">CV125*1000*$I$9*$I$10</f>
        <v>23.354716138339185</v>
      </c>
      <c r="CW126" s="58">
        <f t="shared" si="212"/>
        <v>25.223093429406326</v>
      </c>
      <c r="CX126" s="58">
        <f t="shared" si="212"/>
        <v>27.09147072047346</v>
      </c>
      <c r="CY126" s="58">
        <f t="shared" si="212"/>
        <v>28.959848011540601</v>
      </c>
      <c r="CZ126" s="58">
        <f t="shared" si="212"/>
        <v>30.828225302607738</v>
      </c>
      <c r="DA126" s="58">
        <f t="shared" si="212"/>
        <v>32.696602593674875</v>
      </c>
      <c r="DB126" s="58">
        <f t="shared" si="212"/>
        <v>34.564979884742009</v>
      </c>
      <c r="DC126" s="58">
        <f t="shared" si="212"/>
        <v>36.433357175809142</v>
      </c>
      <c r="DD126" s="58">
        <f t="shared" si="212"/>
        <v>38.301734466876276</v>
      </c>
      <c r="DE126" s="58">
        <f t="shared" si="212"/>
        <v>40.170111757943417</v>
      </c>
      <c r="DF126" s="58">
        <f t="shared" si="212"/>
        <v>42.038489049010551</v>
      </c>
      <c r="DG126" s="58">
        <f t="shared" si="212"/>
        <v>43.906866340077677</v>
      </c>
      <c r="DH126" s="58">
        <f t="shared" si="212"/>
        <v>45.775243631144811</v>
      </c>
      <c r="DI126" s="58">
        <f t="shared" si="212"/>
        <v>47.643620922211944</v>
      </c>
      <c r="DJ126" s="58">
        <f t="shared" si="212"/>
        <v>49.511998213279071</v>
      </c>
      <c r="DK126" s="58">
        <f t="shared" si="212"/>
        <v>51.380375504346205</v>
      </c>
      <c r="DL126" s="58">
        <f t="shared" si="212"/>
        <v>53.248752795413338</v>
      </c>
      <c r="DM126" s="58">
        <f t="shared" si="212"/>
        <v>55.117130086480472</v>
      </c>
      <c r="DN126" s="58">
        <f t="shared" si="212"/>
        <v>56.985507377547606</v>
      </c>
      <c r="DO126" s="58">
        <f t="shared" si="212"/>
        <v>58.853884668614739</v>
      </c>
      <c r="DP126" s="58">
        <f t="shared" si="212"/>
        <v>60.722261959681866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6.5028776865318771E-2</v>
      </c>
      <c r="CC127" s="59">
        <f t="shared" si="213"/>
        <v>0.20312218142799299</v>
      </c>
      <c r="CD127" s="59">
        <f t="shared" si="213"/>
        <v>0.42583471297441289</v>
      </c>
      <c r="CE127" s="59">
        <f t="shared" si="213"/>
        <v>0.73564758561898869</v>
      </c>
      <c r="CF127" s="59">
        <f t="shared" si="213"/>
        <v>1.1510708749290162</v>
      </c>
      <c r="CG127" s="59">
        <f t="shared" si="213"/>
        <v>1.6642859212952645</v>
      </c>
      <c r="CH127" s="59">
        <f t="shared" si="213"/>
        <v>2.3055142437850291</v>
      </c>
      <c r="CI127" s="59">
        <f t="shared" si="213"/>
        <v>3.0737967812437401</v>
      </c>
      <c r="CJ127" s="59">
        <f t="shared" si="213"/>
        <v>3.9771520430792262</v>
      </c>
      <c r="CK127" s="59">
        <f t="shared" si="213"/>
        <v>5.0560828862610148</v>
      </c>
      <c r="CL127" s="59">
        <f t="shared" si="213"/>
        <v>6.258535377951536</v>
      </c>
      <c r="CM127" s="59">
        <f t="shared" si="213"/>
        <v>7.664461276571978</v>
      </c>
      <c r="CN127" s="59">
        <f t="shared" si="213"/>
        <v>9.2491612786637774</v>
      </c>
      <c r="CO127" s="59">
        <f t="shared" si="213"/>
        <v>11.020299757844032</v>
      </c>
      <c r="CP127" s="59">
        <f t="shared" si="213"/>
        <v>12.985066556166782</v>
      </c>
      <c r="CQ127" s="59">
        <f t="shared" si="213"/>
        <v>15.150155213894148</v>
      </c>
      <c r="CR127" s="59">
        <f t="shared" si="213"/>
        <v>17.521694445702</v>
      </c>
      <c r="CS127" s="59">
        <f t="shared" si="213"/>
        <v>20.201465386388683</v>
      </c>
      <c r="CT127" s="59">
        <f t="shared" si="213"/>
        <v>22.996355019284934</v>
      </c>
      <c r="CU127" s="59">
        <f t="shared" si="213"/>
        <v>25.787003368353702</v>
      </c>
      <c r="CV127" s="71">
        <f t="shared" ref="CV127:DP127" si="214">CV124+CV126</f>
        <v>28.788660138539218</v>
      </c>
      <c r="CW127" s="59">
        <f t="shared" si="214"/>
        <v>31.00926152067662</v>
      </c>
      <c r="CX127" s="59">
        <f t="shared" si="214"/>
        <v>33.217139286570827</v>
      </c>
      <c r="CY127" s="59">
        <f t="shared" si="214"/>
        <v>35.412212183309109</v>
      </c>
      <c r="CZ127" s="59">
        <f t="shared" si="214"/>
        <v>37.594404439313585</v>
      </c>
      <c r="DA127" s="59">
        <f t="shared" si="214"/>
        <v>39.763645651627577</v>
      </c>
      <c r="DB127" s="59">
        <f t="shared" si="214"/>
        <v>41.919870674886603</v>
      </c>
      <c r="DC127" s="59">
        <f t="shared" si="214"/>
        <v>44.063019511952753</v>
      </c>
      <c r="DD127" s="59">
        <f t="shared" si="214"/>
        <v>46.193037206191178</v>
      </c>
      <c r="DE127" s="59">
        <f t="shared" si="214"/>
        <v>48.309873735368086</v>
      </c>
      <c r="DF127" s="59">
        <f t="shared" si="214"/>
        <v>50.413483907149299</v>
      </c>
      <c r="DG127" s="59">
        <f t="shared" si="214"/>
        <v>52.503827256179363</v>
      </c>
      <c r="DH127" s="59">
        <f t="shared" si="214"/>
        <v>54.580867942720701</v>
      </c>
      <c r="DI127" s="59">
        <f t="shared" si="214"/>
        <v>56.644574652833157</v>
      </c>
      <c r="DJ127" s="59">
        <f t="shared" si="214"/>
        <v>58.694920500073998</v>
      </c>
      <c r="DK127" s="59">
        <f t="shared" si="214"/>
        <v>60.731882928699207</v>
      </c>
      <c r="DL127" s="59">
        <f t="shared" si="214"/>
        <v>62.755443618346511</v>
      </c>
      <c r="DM127" s="59">
        <f t="shared" si="214"/>
        <v>64.76558839018135</v>
      </c>
      <c r="DN127" s="59">
        <f t="shared" si="214"/>
        <v>66.762307114486816</v>
      </c>
      <c r="DO127" s="59">
        <f t="shared" si="214"/>
        <v>68.745593619679212</v>
      </c>
      <c r="DP127" s="59">
        <f t="shared" si="214"/>
        <v>70.715445602730512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R96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1.5730519480519484E-2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M46" si="2">K15</f>
        <v>5.3047173862852425E-4</v>
      </c>
      <c r="M15" s="42">
        <f t="shared" si="2"/>
        <v>5.3047173862852425E-4</v>
      </c>
      <c r="N15" s="42">
        <f t="shared" ref="N15:AO15" si="3">M15*(1-$F$4)</f>
        <v>5.221271426101632E-4</v>
      </c>
      <c r="O15" s="42">
        <f t="shared" si="3"/>
        <v>5.1391381142202599E-4</v>
      </c>
      <c r="P15" s="42">
        <f t="shared" si="3"/>
        <v>5.0582968020014378E-4</v>
      </c>
      <c r="Q15" s="42">
        <f t="shared" si="3"/>
        <v>4.9787271656193046E-4</v>
      </c>
      <c r="R15" s="42">
        <f t="shared" si="3"/>
        <v>4.900409200952338E-4</v>
      </c>
      <c r="S15" s="42">
        <f t="shared" si="3"/>
        <v>4.8233232185542402E-4</v>
      </c>
      <c r="T15" s="42">
        <f t="shared" si="3"/>
        <v>4.7474498387039307E-4</v>
      </c>
      <c r="U15" s="42">
        <f t="shared" si="3"/>
        <v>4.6727699865334093E-4</v>
      </c>
      <c r="V15" s="42">
        <f t="shared" si="3"/>
        <v>4.5992648872322588E-4</v>
      </c>
      <c r="W15" s="42">
        <f t="shared" si="3"/>
        <v>4.5269160613275826E-4</v>
      </c>
      <c r="X15" s="42">
        <f t="shared" si="3"/>
        <v>4.4557053200381926E-4</v>
      </c>
      <c r="Y15" s="42">
        <f t="shared" si="3"/>
        <v>4.3856147607018774E-4</v>
      </c>
      <c r="Z15" s="42">
        <f t="shared" si="3"/>
        <v>4.3166267622746023E-4</v>
      </c>
      <c r="AA15" s="42">
        <f t="shared" si="3"/>
        <v>4.2487239809005096E-4</v>
      </c>
      <c r="AB15" s="42">
        <f t="shared" si="3"/>
        <v>4.1818893455516037E-4</v>
      </c>
      <c r="AC15" s="42">
        <f t="shared" si="3"/>
        <v>4.1161060537360273E-4</v>
      </c>
      <c r="AD15" s="42">
        <f t="shared" si="3"/>
        <v>4.0513575672738485E-4</v>
      </c>
      <c r="AE15" s="42">
        <f t="shared" si="3"/>
        <v>3.9876276081392969E-4</v>
      </c>
      <c r="AF15" s="42">
        <f t="shared" si="3"/>
        <v>3.9249001543684045E-4</v>
      </c>
      <c r="AG15" s="42">
        <f t="shared" si="3"/>
        <v>3.8631594360310183E-4</v>
      </c>
      <c r="AH15" s="42">
        <f t="shared" si="3"/>
        <v>3.8023899312661797E-4</v>
      </c>
      <c r="AI15" s="42">
        <f t="shared" si="3"/>
        <v>3.7425763623798658E-4</v>
      </c>
      <c r="AJ15" s="42">
        <f t="shared" si="3"/>
        <v>3.6837036920041175E-4</v>
      </c>
      <c r="AK15" s="42">
        <f t="shared" si="3"/>
        <v>3.625757119316585E-4</v>
      </c>
      <c r="AL15" s="42">
        <f t="shared" si="3"/>
        <v>3.5687220763195432E-4</v>
      </c>
      <c r="AM15" s="42">
        <f t="shared" si="3"/>
        <v>3.5125842241774387E-4</v>
      </c>
      <c r="AN15" s="42">
        <f t="shared" si="3"/>
        <v>3.45732944961205E-4</v>
      </c>
      <c r="AO15" s="42">
        <f t="shared" si="3"/>
        <v>3.4029438613543541E-4</v>
      </c>
      <c r="AP15" s="42">
        <f t="shared" ref="AP15:BJ15" si="4">AO15*(1-$F$4)</f>
        <v>3.3494137866522049E-4</v>
      </c>
      <c r="AQ15" s="42">
        <f t="shared" si="4"/>
        <v>3.2967257678329515E-4</v>
      </c>
      <c r="AR15" s="42">
        <f t="shared" si="4"/>
        <v>3.2448665589201249E-4</v>
      </c>
      <c r="AS15" s="42">
        <f t="shared" si="4"/>
        <v>3.1938231223033458E-4</v>
      </c>
      <c r="AT15" s="42">
        <f t="shared" si="4"/>
        <v>3.1435826254606192E-4</v>
      </c>
      <c r="AU15" s="42">
        <f t="shared" si="4"/>
        <v>3.0941324377321882E-4</v>
      </c>
      <c r="AV15" s="42">
        <f t="shared" si="4"/>
        <v>3.0454601271451346E-4</v>
      </c>
      <c r="AW15" s="42">
        <f t="shared" si="4"/>
        <v>2.9975534572879327E-4</v>
      </c>
      <c r="AX15" s="42">
        <f t="shared" si="4"/>
        <v>2.9504003842341662E-4</v>
      </c>
      <c r="AY15" s="42">
        <f t="shared" si="4"/>
        <v>2.9039890535146386E-4</v>
      </c>
      <c r="AZ15" s="42">
        <f t="shared" si="4"/>
        <v>2.8583077971371112E-4</v>
      </c>
      <c r="BA15" s="42">
        <f t="shared" si="4"/>
        <v>2.8133451306529251E-4</v>
      </c>
      <c r="BB15" s="42">
        <f t="shared" si="4"/>
        <v>2.7690897502697645E-4</v>
      </c>
      <c r="BC15" s="42">
        <f t="shared" si="4"/>
        <v>2.725530530009839E-4</v>
      </c>
      <c r="BD15" s="42">
        <f t="shared" si="4"/>
        <v>2.6826565189127686E-4</v>
      </c>
      <c r="BE15" s="42">
        <f t="shared" si="4"/>
        <v>2.6404569382824689E-4</v>
      </c>
      <c r="BF15" s="42">
        <f t="shared" si="4"/>
        <v>2.5989211789773434E-4</v>
      </c>
      <c r="BG15" s="42">
        <f t="shared" si="4"/>
        <v>2.5580387987431054E-4</v>
      </c>
      <c r="BH15" s="42">
        <f t="shared" si="4"/>
        <v>2.5177995195875525E-4</v>
      </c>
      <c r="BI15" s="42">
        <f t="shared" si="4"/>
        <v>2.4781932251966379E-4</v>
      </c>
      <c r="BJ15" s="42">
        <f t="shared" si="4"/>
        <v>2.4392099583911908E-4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K15*INDEX(prod_est,$G15+$H15,MATCH(BQ$14,$BP$14:$DP$14,0))</f>
        <v>31.063358235419944</v>
      </c>
      <c r="BR15" s="8" cm="1">
        <f t="array" ref="BR15">L15*INDEX(prod_est,$G15+$H15,MATCH(BR$14,$BP$14:$DP$14,0))</f>
        <v>29.164610463279899</v>
      </c>
      <c r="BS15" s="8" cm="1">
        <f t="array" ref="BS15">M15*INDEX(prod_est,$G15+$H15,MATCH(BS$14,$BP$14:$DP$14,0))</f>
        <v>29.938732299494408</v>
      </c>
      <c r="BT15" s="8" cm="1">
        <f t="array" ref="BT15">N15*INDEX(prod_est,$G15+$H15,MATCH(BT$14,$BP$14:$DP$14,0))</f>
        <v>30.239688224048511</v>
      </c>
      <c r="BU15" s="8" cm="1">
        <f t="array" ref="BU15">O15*INDEX(prod_est,$G15+$H15,MATCH(BU$14,$BP$14:$DP$14,0))</f>
        <v>30.533390842157825</v>
      </c>
      <c r="BV15" s="8" cm="1">
        <f t="array" ref="BV15">P15*INDEX(prod_est,$G15+$H15,MATCH(BV$14,$BP$14:$DP$14,0))</f>
        <v>30.819646975781527</v>
      </c>
      <c r="BW15" s="8" cm="1">
        <f t="array" ref="BW15">Q15*INDEX(prod_est,$G15+$H15,MATCH(BW$14,$BP$14:$DP$14,0))</f>
        <v>31.098264233225887</v>
      </c>
      <c r="BX15" s="8" cm="1">
        <f t="array" ref="BX15">R15*INDEX(prod_est,$G15+$H15,MATCH(BX$14,$BP$14:$DP$14,0))</f>
        <v>31.36905100721231</v>
      </c>
      <c r="BY15" s="8" cm="1">
        <f t="array" ref="BY15">S15*INDEX(prod_est,$G15+$H15,MATCH(BY$14,$BP$14:$DP$14,0))</f>
        <v>31.63181647295044</v>
      </c>
      <c r="BZ15" s="8" cm="1">
        <f t="array" ref="BZ15">T15*INDEX(prod_est,$G15+$H15,MATCH(BZ$14,$BP$14:$DP$14,0))</f>
        <v>31.548352523462096</v>
      </c>
      <c r="CA15" s="8" cm="1">
        <f t="array" ref="CA15">U15*INDEX(prod_est,$G15+$H15,MATCH(CA$14,$BP$14:$DP$14,0))</f>
        <v>31.458415184605943</v>
      </c>
      <c r="CB15" s="8" cm="1">
        <f t="array" ref="CB15">V15*INDEX(prod_est,$G15+$H15,MATCH(CB$14,$BP$14:$DP$14,0))</f>
        <v>31.362023430862475</v>
      </c>
      <c r="CC15" s="8" cm="1">
        <f t="array" ref="CC15">W15*INDEX(prod_est,$G15+$H15,MATCH(CC$14,$BP$14:$DP$14,0))</f>
        <v>31.16680448700621</v>
      </c>
      <c r="CD15" s="8" cm="1">
        <f t="array" ref="CD15">X15*INDEX(prod_est,$G15+$H15,MATCH(CD$14,$BP$14:$DP$14,0))</f>
        <v>31.05788356788986</v>
      </c>
      <c r="CE15" s="8" cm="1">
        <f t="array" ref="CE15">Y15*INDEX(prod_est,$G15+$H15,MATCH(CE$14,$BP$14:$DP$14,0))</f>
        <v>30.94258384625952</v>
      </c>
      <c r="CF15" s="8" cm="1">
        <f t="array" ref="CF15">Z15*INDEX(prod_est,$G15+$H15,MATCH(CF$14,$BP$14:$DP$14,0))</f>
        <v>30.820924094103933</v>
      </c>
      <c r="CG15" s="8" cm="1">
        <f t="array" ref="CG15">AA15*INDEX(prod_est,$G15+$H15,MATCH(CG$14,$BP$14:$DP$14,0))</f>
        <v>30.692923046956835</v>
      </c>
      <c r="CH15" s="8" cm="1">
        <f t="array" ref="CH15">AB15*INDEX(prod_est,$G15+$H15,MATCH(CH$14,$BP$14:$DP$14,0))</f>
        <v>30.558599403956059</v>
      </c>
      <c r="CI15" s="8" cm="1">
        <f t="array" ref="CI15">AC15*INDEX(prod_est,$G15+$H15,MATCH(CI$14,$BP$14:$DP$14,0))</f>
        <v>30.417971827902129</v>
      </c>
      <c r="CJ15" s="8" cm="1">
        <f t="array" ref="CJ15">AD15*INDEX(prod_est,$G15+$H15,MATCH(CJ$14,$BP$14:$DP$14,0))</f>
        <v>30.271058945317005</v>
      </c>
      <c r="CK15" s="8" cm="1">
        <f t="array" ref="CK15">AE15*INDEX(prod_est,$G15+$H15,MATCH(CK$14,$BP$14:$DP$14,0))</f>
        <v>30.117879346502683</v>
      </c>
      <c r="CL15" s="8" cm="1">
        <f t="array" ref="CL15">AF15*INDEX(prod_est,$G15+$H15,MATCH(CL$14,$BP$14:$DP$14,0))</f>
        <v>29.958451585599775</v>
      </c>
      <c r="CM15" s="8" cm="1">
        <f t="array" ref="CM15">AG15*INDEX(prod_est,$G15+$H15,MATCH(CM$14,$BP$14:$DP$14,0))</f>
        <v>29.792794180645675</v>
      </c>
      <c r="CN15" s="8" cm="1">
        <f t="array" ref="CN15">AH15*INDEX(prod_est,$G15+$H15,MATCH(CN$14,$BP$14:$DP$14,0))</f>
        <v>29.620925613633357</v>
      </c>
      <c r="CO15" s="8" cm="1">
        <f t="array" ref="CO15">AI15*INDEX(prod_est,$G15+$H15,MATCH(CO$14,$BP$14:$DP$14,0))</f>
        <v>29.442864330569176</v>
      </c>
      <c r="CP15" s="8" cm="1">
        <f t="array" ref="CP15">AJ15*INDEX(prod_est,$G15+$H15,MATCH(CP$14,$BP$14:$DP$14,0))</f>
        <v>29.25862874153129</v>
      </c>
      <c r="CQ15" s="8" cm="1">
        <f t="array" ref="CQ15">AK15*INDEX(prod_est,$G15+$H15,MATCH(CQ$14,$BP$14:$DP$14,0))</f>
        <v>29.06823722072771</v>
      </c>
      <c r="CR15" s="8" cm="1">
        <f t="array" ref="CR15">AL15*INDEX(prod_est,$G15+$H15,MATCH(CR$14,$BP$14:$DP$14,0))</f>
        <v>28.871708106554291</v>
      </c>
      <c r="CS15" s="8" cm="1">
        <f t="array" ref="CS15">AM15*INDEX(prod_est,$G15+$H15,MATCH(CS$14,$BP$14:$DP$14,0))</f>
        <v>28.669059701652586</v>
      </c>
      <c r="CT15" s="8" cm="1">
        <f t="array" ref="CT15">AN15*INDEX(prod_est,$G15+$H15,MATCH(CT$14,$BP$14:$DP$14,0))</f>
        <v>28.460310272967824</v>
      </c>
      <c r="CU15" s="8" cm="1">
        <f t="array" ref="CU15">AO15*INDEX(prod_est,$G15+$H15,MATCH(CU$14,$BP$14:$DP$14,0))</f>
        <v>28.245478051806547</v>
      </c>
      <c r="CV15" s="8" cm="1">
        <f t="array" ref="CV15">AP15*INDEX(prod_est,$G15+$H15,MATCH(CV$14,$BP$14:$DP$14,0))</f>
        <v>28.02458123389431</v>
      </c>
      <c r="CW15" cm="1">
        <f t="array" ref="CW15">AQ15*INDEX(prod_est,$G15+$H15,MATCH(CW$14,$BP$14:$DP$14,0))</f>
        <v>27.386835447717509</v>
      </c>
      <c r="CX15" cm="1">
        <f t="array" ref="CX15">AR15*INDEX(prod_est,$G15+$H15,MATCH(CX$14,$BP$14:$DP$14,0))</f>
        <v>26.755967301472701</v>
      </c>
      <c r="CY15" cm="1">
        <f t="array" ref="CY15">AS15*INDEX(prod_est,$G15+$H15,MATCH(CY$14,$BP$14:$DP$14,0))</f>
        <v>26.132016571922858</v>
      </c>
      <c r="CZ15" cm="1">
        <f t="array" ref="CZ15">AT15*INDEX(prod_est,$G15+$H15,MATCH(CZ$14,$BP$14:$DP$14,0))</f>
        <v>25.515018535531958</v>
      </c>
      <c r="DA15" cm="1">
        <f t="array" ref="DA15">AU15*INDEX(prod_est,$G15+$H15,MATCH(DA$14,$BP$14:$DP$14,0))</f>
        <v>24.905004124541527</v>
      </c>
      <c r="DB15" cm="1">
        <f t="array" ref="DB15">AV15*INDEX(prod_est,$G15+$H15,MATCH(DB$14,$BP$14:$DP$14,0))</f>
        <v>24.302000078867923</v>
      </c>
      <c r="DC15" cm="1">
        <f t="array" ref="DC15">AW15*INDEX(prod_est,$G15+$H15,MATCH(DC$14,$BP$14:$DP$14,0))</f>
        <v>23.706029093918698</v>
      </c>
      <c r="DD15" cm="1">
        <f t="array" ref="DD15">AX15*INDEX(prod_est,$G15+$H15,MATCH(DD$14,$BP$14:$DP$14,0))</f>
        <v>23.117109964425183</v>
      </c>
      <c r="DE15" cm="1">
        <f t="array" ref="DE15">AY15*INDEX(prod_est,$G15+$H15,MATCH(DE$14,$BP$14:$DP$14,0))</f>
        <v>22.535257724385801</v>
      </c>
      <c r="DF15" cm="1">
        <f t="array" ref="DF15">AZ15*INDEX(prod_est,$G15+$H15,MATCH(DF$14,$BP$14:$DP$14,0))</f>
        <v>21.960483783212336</v>
      </c>
      <c r="DG15" cm="1">
        <f t="array" ref="DG15">BA15*INDEX(prod_est,$G15+$H15,MATCH(DG$14,$BP$14:$DP$14,0))</f>
        <v>21.392796058170092</v>
      </c>
      <c r="DH15" cm="1">
        <f t="array" ref="DH15">BB15*INDEX(prod_est,$G15+$H15,MATCH(DH$14,$BP$14:$DP$14,0))</f>
        <v>20.832199103199983</v>
      </c>
      <c r="DI15" cm="1">
        <f t="array" ref="DI15">BC15*INDEX(prod_est,$G15+$H15,MATCH(DI$14,$BP$14:$DP$14,0))</f>
        <v>20.278694234209482</v>
      </c>
      <c r="DJ15" cm="1">
        <f t="array" ref="DJ15">BD15*INDEX(prod_est,$G15+$H15,MATCH(DJ$14,$BP$14:$DP$14,0))</f>
        <v>19.73227965091662</v>
      </c>
      <c r="DK15" cm="1">
        <f t="array" ref="DK15">BE15*INDEX(prod_est,$G15+$H15,MATCH(DK$14,$BP$14:$DP$14,0))</f>
        <v>19.192950555330125</v>
      </c>
      <c r="DL15" cm="1">
        <f t="array" ref="DL15">BF15*INDEX(prod_est,$G15+$H15,MATCH(DL$14,$BP$14:$DP$14,0))</f>
        <v>18.660699266946519</v>
      </c>
      <c r="DM15" cm="1">
        <f t="array" ref="DM15">BG15*INDEX(prod_est,$G15+$H15,MATCH(DM$14,$BP$14:$DP$14,0))</f>
        <v>18.135515334743069</v>
      </c>
      <c r="DN15" cm="1">
        <f t="array" ref="DN15">BH15*INDEX(prod_est,$G15+$H15,MATCH(DN$14,$BP$14:$DP$14,0))</f>
        <v>17.617385646044312</v>
      </c>
      <c r="DO15" cm="1">
        <f t="array" ref="DO15">BI15*INDEX(prod_est,$G15+$H15,MATCH(DO$14,$BP$14:$DP$14,0))</f>
        <v>17.106294532337412</v>
      </c>
      <c r="DP15" cm="1">
        <f t="array" ref="DP15">BJ15*INDEX(prod_est,$G15+$H15,MATCH(DP$14,$BP$14:$DP$14,0))</f>
        <v>16.60222387211055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si="2"/>
        <v>7.472618602732413E-6</v>
      </c>
      <c r="N17" s="42">
        <f t="shared" ref="N17:AP17" si="11">M17*(1-$F$4)</f>
        <v>7.3550704302316387E-6</v>
      </c>
      <c r="O17" s="42">
        <f t="shared" si="11"/>
        <v>7.2393713515482866E-6</v>
      </c>
      <c r="P17" s="42">
        <f t="shared" si="11"/>
        <v>7.1254922794760413E-6</v>
      </c>
      <c r="Q17" s="42">
        <f t="shared" si="11"/>
        <v>7.0134045843654517E-6</v>
      </c>
      <c r="R17" s="42">
        <f t="shared" si="11"/>
        <v>6.9030800869263262E-6</v>
      </c>
      <c r="S17" s="42">
        <f t="shared" si="11"/>
        <v>6.7944910511433457E-6</v>
      </c>
      <c r="T17" s="42">
        <f t="shared" si="11"/>
        <v>6.6876101773031202E-6</v>
      </c>
      <c r="U17" s="42">
        <f t="shared" si="11"/>
        <v>6.5824105951309329E-6</v>
      </c>
      <c r="V17" s="42">
        <f t="shared" si="11"/>
        <v>6.4788658570354475E-6</v>
      </c>
      <c r="W17" s="42">
        <f t="shared" si="11"/>
        <v>6.3769499314596787E-6</v>
      </c>
      <c r="X17" s="42">
        <f t="shared" si="11"/>
        <v>6.276637196336555E-6</v>
      </c>
      <c r="Y17" s="42">
        <f t="shared" si="11"/>
        <v>6.1779024326474297E-6</v>
      </c>
      <c r="Z17" s="42">
        <f t="shared" si="11"/>
        <v>6.0807208180819208E-6</v>
      </c>
      <c r="AA17" s="42">
        <f t="shared" si="11"/>
        <v>5.9850679207974826E-6</v>
      </c>
      <c r="AB17" s="42">
        <f t="shared" si="11"/>
        <v>5.8909196932771458E-6</v>
      </c>
      <c r="AC17" s="42">
        <f t="shared" si="11"/>
        <v>5.798252466283874E-6</v>
      </c>
      <c r="AD17" s="42">
        <f t="shared" si="11"/>
        <v>5.707042942910025E-6</v>
      </c>
      <c r="AE17" s="42">
        <f t="shared" si="11"/>
        <v>5.617268192720417E-6</v>
      </c>
      <c r="AF17" s="42">
        <f t="shared" si="11"/>
        <v>5.5289056459875258E-6</v>
      </c>
      <c r="AG17" s="42">
        <f t="shared" si="11"/>
        <v>5.4419330880173651E-6</v>
      </c>
      <c r="AH17" s="42">
        <f t="shared" si="11"/>
        <v>5.356328653564624E-6</v>
      </c>
      <c r="AI17" s="42">
        <f t="shared" si="11"/>
        <v>5.2720708213356612E-6</v>
      </c>
      <c r="AJ17" s="42">
        <f t="shared" si="11"/>
        <v>5.1891384085779623E-6</v>
      </c>
      <c r="AK17" s="42">
        <f t="shared" si="11"/>
        <v>5.1075105657547147E-6</v>
      </c>
      <c r="AL17" s="42">
        <f t="shared" si="11"/>
        <v>5.0271667713031512E-6</v>
      </c>
      <c r="AM17" s="42">
        <f t="shared" si="11"/>
        <v>4.9480868264753468E-6</v>
      </c>
      <c r="AN17" s="42">
        <f t="shared" si="11"/>
        <v>4.8702508502601746E-6</v>
      </c>
      <c r="AO17" s="42">
        <f t="shared" si="11"/>
        <v>4.7936392743851401E-6</v>
      </c>
      <c r="AP17" s="42">
        <f t="shared" si="11"/>
        <v>4.7182328383968416E-6</v>
      </c>
      <c r="AQ17" s="42">
        <f t="shared" ref="AQ17:BJ17" si="12">AP17*(1-$F$4)</f>
        <v>4.644012584818813E-6</v>
      </c>
      <c r="AR17" s="42">
        <f t="shared" si="12"/>
        <v>4.5709598543855425E-6</v>
      </c>
      <c r="AS17" s="42">
        <f t="shared" si="12"/>
        <v>4.4990562813514585E-6</v>
      </c>
      <c r="AT17" s="42">
        <f t="shared" si="12"/>
        <v>4.4282837888737057E-6</v>
      </c>
      <c r="AU17" s="42">
        <f t="shared" si="12"/>
        <v>4.3586245844675591E-6</v>
      </c>
      <c r="AV17" s="42">
        <f t="shared" si="12"/>
        <v>4.2900611555333212E-6</v>
      </c>
      <c r="AW17" s="42">
        <f t="shared" si="12"/>
        <v>4.2225762649535841E-6</v>
      </c>
      <c r="AX17" s="42">
        <f t="shared" si="12"/>
        <v>4.1561529467597525E-6</v>
      </c>
      <c r="AY17" s="42">
        <f t="shared" si="12"/>
        <v>4.0907745018667294E-6</v>
      </c>
      <c r="AZ17" s="42">
        <f t="shared" si="12"/>
        <v>4.026424493874702E-6</v>
      </c>
      <c r="BA17" s="42">
        <f t="shared" si="12"/>
        <v>3.9630867449369654E-6</v>
      </c>
      <c r="BB17" s="42">
        <f t="shared" si="12"/>
        <v>3.9007453316927459E-6</v>
      </c>
      <c r="BC17" s="42">
        <f t="shared" si="12"/>
        <v>3.8393845812640074E-6</v>
      </c>
      <c r="BD17" s="42">
        <f t="shared" si="12"/>
        <v>3.7789890673152275E-6</v>
      </c>
      <c r="BE17" s="42">
        <f t="shared" si="12"/>
        <v>3.7195436061751551E-6</v>
      </c>
      <c r="BF17" s="42">
        <f t="shared" si="12"/>
        <v>3.6610332530195749E-6</v>
      </c>
      <c r="BG17" s="42">
        <f t="shared" si="12"/>
        <v>3.603443298114121E-6</v>
      </c>
      <c r="BH17" s="42">
        <f t="shared" si="12"/>
        <v>3.5467592631161894E-6</v>
      </c>
      <c r="BI17" s="42">
        <f t="shared" si="12"/>
        <v>3.490966897435027E-6</v>
      </c>
      <c r="BJ17" s="42">
        <f t="shared" si="12"/>
        <v>3.4360521746490766E-6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K17*INDEX(prod_est,$G17+$H17,MATCH(BQ$14,$BP$14:$DP$14,0))</f>
        <v>0.43758151793999928</v>
      </c>
      <c r="BR17" s="8" cm="1">
        <f t="array" ref="BR17">L17*INDEX(prod_est,$G17+$H17,MATCH(BR$14,$BP$14:$DP$14,0))</f>
        <v>0.41083434765591675</v>
      </c>
      <c r="BS17" s="8" cm="1">
        <f t="array" ref="BS17">M17*INDEX(prod_est,$G17+$H17,MATCH(BS$14,$BP$14:$DP$14,0))</f>
        <v>0.42173920235945606</v>
      </c>
      <c r="BT17" s="8" cm="1">
        <f t="array" ref="BT17">N17*INDEX(prod_est,$G17+$H17,MATCH(BT$14,$BP$14:$DP$14,0))</f>
        <v>0.42597869086875889</v>
      </c>
      <c r="BU17" s="8" cm="1">
        <f t="array" ref="BU17">O17*INDEX(prod_est,$G17+$H17,MATCH(BU$14,$BP$14:$DP$14,0))</f>
        <v>0.43011600392040067</v>
      </c>
      <c r="BV17" s="8" cm="1">
        <f t="array" ref="BV17">P17*INDEX(prod_est,$G17+$H17,MATCH(BV$14,$BP$14:$DP$14,0))</f>
        <v>0.43414842026513012</v>
      </c>
      <c r="BW17" s="8" cm="1">
        <f t="array" ref="BW17">Q17*INDEX(prod_est,$G17+$H17,MATCH(BW$14,$BP$14:$DP$14,0))</f>
        <v>0.43807322973076496</v>
      </c>
      <c r="BX17" s="8" cm="1">
        <f t="array" ref="BX17">R17*INDEX(prod_est,$G17+$H17,MATCH(BX$14,$BP$14:$DP$14,0))</f>
        <v>0.4418877331949766</v>
      </c>
      <c r="BY17" s="8" cm="1">
        <f t="array" ref="BY17">S17*INDEX(prod_est,$G17+$H17,MATCH(BY$14,$BP$14:$DP$14,0))</f>
        <v>0.44558924255814636</v>
      </c>
      <c r="BZ17" s="8" cm="1">
        <f t="array" ref="BZ17">T17*INDEX(prod_est,$G17+$H17,MATCH(BZ$14,$BP$14:$DP$14,0))</f>
        <v>0.44441350742244123</v>
      </c>
      <c r="CA17" s="8" cm="1">
        <f t="array" ref="CA17">U17*INDEX(prod_est,$G17+$H17,MATCH(CA$14,$BP$14:$DP$14,0))</f>
        <v>0.44314658331984103</v>
      </c>
      <c r="CB17" s="8" cm="1">
        <f t="array" ref="CB17">V17*INDEX(prod_est,$G17+$H17,MATCH(CB$14,$BP$14:$DP$14,0))</f>
        <v>0.44178873753895981</v>
      </c>
      <c r="CC17" s="8" cm="1">
        <f t="array" ref="CC17">W17*INDEX(prod_est,$G17+$H17,MATCH(CC$14,$BP$14:$DP$14,0))</f>
        <v>0.43903873861302706</v>
      </c>
      <c r="CD17" s="8" cm="1">
        <f t="array" ref="CD17">X17*INDEX(prod_est,$G17+$H17,MATCH(CD$14,$BP$14:$DP$14,0))</f>
        <v>0.43750439771011707</v>
      </c>
      <c r="CE17" s="8" cm="1">
        <f t="array" ref="CE17">Y17*INDEX(prod_est,$G17+$H17,MATCH(CE$14,$BP$14:$DP$14,0))</f>
        <v>0.43588020026093288</v>
      </c>
      <c r="CF17" s="8" cm="1">
        <f t="array" ref="CF17">Z17*INDEX(prod_est,$G17+$H17,MATCH(CF$14,$BP$14:$DP$14,0))</f>
        <v>0.43416641070163975</v>
      </c>
      <c r="CG17" s="8" cm="1">
        <f t="array" ref="CG17">AA17*INDEX(prod_est,$G17+$H17,MATCH(CG$14,$BP$14:$DP$14,0))</f>
        <v>0.43236329295487053</v>
      </c>
      <c r="CH17" s="8" cm="1">
        <f t="array" ref="CH17">AB17*INDEX(prod_est,$G17+$H17,MATCH(CH$14,$BP$14:$DP$14,0))</f>
        <v>0.43047111043055836</v>
      </c>
      <c r="CI17" s="8" cm="1">
        <f t="array" ref="CI17">AC17*INDEX(prod_est,$G17+$H17,MATCH(CI$14,$BP$14:$DP$14,0))</f>
        <v>0.42849012602676217</v>
      </c>
      <c r="CJ17" s="8" cm="1">
        <f t="array" ref="CJ17">AD17*INDEX(prod_est,$G17+$H17,MATCH(CJ$14,$BP$14:$DP$14,0))</f>
        <v>0.42642060213049404</v>
      </c>
      <c r="CK17" s="8" cm="1">
        <f t="array" ref="CK17">AE17*INDEX(prod_est,$G17+$H17,MATCH(CK$14,$BP$14:$DP$14,0))</f>
        <v>0.42426280061854471</v>
      </c>
      <c r="CL17" s="8" cm="1">
        <f t="array" ref="CL17">AF17*INDEX(prod_est,$G17+$H17,MATCH(CL$14,$BP$14:$DP$14,0))</f>
        <v>0.42201698285830902</v>
      </c>
      <c r="CM17" s="8" cm="1">
        <f t="array" ref="CM17">AG17*INDEX(prod_est,$G17+$H17,MATCH(CM$14,$BP$14:$DP$14,0))</f>
        <v>0.41968340970860496</v>
      </c>
      <c r="CN17" s="8" cm="1">
        <f t="array" ref="CN17">AH17*INDEX(prod_est,$G17+$H17,MATCH(CN$14,$BP$14:$DP$14,0))</f>
        <v>0.4172623415205019</v>
      </c>
      <c r="CO17" s="8" cm="1">
        <f t="array" ref="CO17">AI17*INDEX(prod_est,$G17+$H17,MATCH(CO$14,$BP$14:$DP$14,0))</f>
        <v>0.41475403813813538</v>
      </c>
      <c r="CP17" s="8" cm="1">
        <f t="array" ref="CP17">AJ17*INDEX(prod_est,$G17+$H17,MATCH(CP$14,$BP$14:$DP$14,0))</f>
        <v>0.4121587588995293</v>
      </c>
      <c r="CQ17" s="8" cm="1">
        <f t="array" ref="CQ17">AK17*INDEX(prod_est,$G17+$H17,MATCH(CQ$14,$BP$14:$DP$14,0))</f>
        <v>0.40947676263741434</v>
      </c>
      <c r="CR17" s="8" cm="1">
        <f t="array" ref="CR17">AL17*INDEX(prod_est,$G17+$H17,MATCH(CR$14,$BP$14:$DP$14,0))</f>
        <v>0.40670830768004435</v>
      </c>
      <c r="CS17" s="8" cm="1">
        <f t="array" ref="CS17">AM17*INDEX(prod_est,$G17+$H17,MATCH(CS$14,$BP$14:$DP$14,0))</f>
        <v>0.40385365185201172</v>
      </c>
      <c r="CT17" s="8" cm="1">
        <f t="array" ref="CT17">AN17*INDEX(prod_est,$G17+$H17,MATCH(CT$14,$BP$14:$DP$14,0))</f>
        <v>0.40091305247506381</v>
      </c>
      <c r="CU17" s="8" cm="1">
        <f t="array" ref="CU17">AO17*INDEX(prod_est,$G17+$H17,MATCH(CU$14,$BP$14:$DP$14,0))</f>
        <v>0.39788676636891501</v>
      </c>
      <c r="CV17" s="8" cm="1">
        <f t="array" ref="CV17">AP17*INDEX(prod_est,$G17+$H17,MATCH(CV$14,$BP$14:$DP$14,0))</f>
        <v>0.39477504985205963</v>
      </c>
      <c r="CW17" cm="1">
        <f t="array" ref="CW17">AQ17*INDEX(prod_est,$G17+$H17,MATCH(CW$14,$BP$14:$DP$14,0))</f>
        <v>0.38579128940155955</v>
      </c>
      <c r="CX17" cm="1">
        <f t="array" ref="CX17">AR17*INDEX(prod_est,$G17+$H17,MATCH(CX$14,$BP$14:$DP$14,0))</f>
        <v>0.37690441249141832</v>
      </c>
      <c r="CY17" cm="1">
        <f t="array" ref="CY17">AS17*INDEX(prod_est,$G17+$H17,MATCH(CY$14,$BP$14:$DP$14,0))</f>
        <v>0.3681149794466399</v>
      </c>
      <c r="CZ17" cm="1">
        <f t="array" ref="CZ17">AT17*INDEX(prod_est,$G17+$H17,MATCH(CZ$14,$BP$14:$DP$14,0))</f>
        <v>0.35942348719767642</v>
      </c>
      <c r="DA17" cm="1">
        <f t="array" ref="DA17">AU17*INDEX(prod_est,$G17+$H17,MATCH(DA$14,$BP$14:$DP$14,0))</f>
        <v>0.35083037147903851</v>
      </c>
      <c r="DB17" cm="1">
        <f t="array" ref="DB17">AV17*INDEX(prod_est,$G17+$H17,MATCH(DB$14,$BP$14:$DP$14,0))</f>
        <v>0.34233600896903321</v>
      </c>
      <c r="DC17" cm="1">
        <f t="array" ref="DC17">AW17*INDEX(prod_est,$G17+$H17,MATCH(DC$14,$BP$14:$DP$14,0))</f>
        <v>0.33394071937201475</v>
      </c>
      <c r="DD17" cm="1">
        <f t="array" ref="DD17">AX17*INDEX(prod_est,$G17+$H17,MATCH(DD$14,$BP$14:$DP$14,0))</f>
        <v>0.32564476744451731</v>
      </c>
      <c r="DE17" cm="1">
        <f t="array" ref="DE17">AY17*INDEX(prod_est,$G17+$H17,MATCH(DE$14,$BP$14:$DP$14,0))</f>
        <v>0.31744836496660023</v>
      </c>
      <c r="DF17" cm="1">
        <f t="array" ref="DF17">AZ17*INDEX(prod_est,$G17+$H17,MATCH(DF$14,$BP$14:$DP$14,0))</f>
        <v>0.30935167265970537</v>
      </c>
      <c r="DG17" cm="1">
        <f t="array" ref="DG17">BA17*INDEX(prod_est,$G17+$H17,MATCH(DG$14,$BP$14:$DP$14,0))</f>
        <v>0.30135480205230786</v>
      </c>
      <c r="DH17" cm="1">
        <f t="array" ref="DH17">BB17*INDEX(prod_est,$G17+$H17,MATCH(DH$14,$BP$14:$DP$14,0))</f>
        <v>0.29345781729459902</v>
      </c>
      <c r="DI17" cm="1">
        <f t="array" ref="DI17">BC17*INDEX(prod_est,$G17+$H17,MATCH(DI$14,$BP$14:$DP$14,0))</f>
        <v>0.28566073692342808</v>
      </c>
      <c r="DJ17" cm="1">
        <f t="array" ref="DJ17">BD17*INDEX(prod_est,$G17+$H17,MATCH(DJ$14,$BP$14:$DP$14,0))</f>
        <v>0.27796353557868719</v>
      </c>
      <c r="DK17" cm="1">
        <f t="array" ref="DK17">BE17*INDEX(prod_est,$G17+$H17,MATCH(DK$14,$BP$14:$DP$14,0))</f>
        <v>0.27036614567231038</v>
      </c>
      <c r="DL17" cm="1">
        <f t="array" ref="DL17">BF17*INDEX(prod_est,$G17+$H17,MATCH(DL$14,$BP$14:$DP$14,0))</f>
        <v>0.26286845901102557</v>
      </c>
      <c r="DM17" cm="1">
        <f t="array" ref="DM17">BG17*INDEX(prod_est,$G17+$H17,MATCH(DM$14,$BP$14:$DP$14,0))</f>
        <v>0.25547032837397038</v>
      </c>
      <c r="DN17" cm="1">
        <f t="array" ref="DN17">BH17*INDEX(prod_est,$G17+$H17,MATCH(DN$14,$BP$14:$DP$14,0))</f>
        <v>0.24817156904626639</v>
      </c>
      <c r="DO17" cm="1">
        <f t="array" ref="DO17">BI17*INDEX(prod_est,$G17+$H17,MATCH(DO$14,$BP$14:$DP$14,0))</f>
        <v>0.24097196030961338</v>
      </c>
      <c r="DP17" cm="1">
        <f t="array" ref="DP17">BJ17*INDEX(prod_est,$G17+$H17,MATCH(DP$14,$BP$14:$DP$14,0))</f>
        <v>0.23387124689094696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si="2"/>
        <v>6.0810728932306743E-5</v>
      </c>
      <c r="N18" s="42">
        <f t="shared" ref="N18:AP18" si="13">M18*(1-$F$4)</f>
        <v>5.9854144576212499E-5</v>
      </c>
      <c r="O18" s="42">
        <f t="shared" si="13"/>
        <v>5.8912607788966557E-5</v>
      </c>
      <c r="P18" s="42">
        <f t="shared" si="13"/>
        <v>5.7985881864494014E-5</v>
      </c>
      <c r="Q18" s="42">
        <f t="shared" si="13"/>
        <v>5.707373382022949E-5</v>
      </c>
      <c r="R18" s="42">
        <f t="shared" si="13"/>
        <v>5.6175934338544383E-5</v>
      </c>
      <c r="S18" s="42">
        <f t="shared" si="13"/>
        <v>5.5292257709095524E-5</v>
      </c>
      <c r="T18" s="42">
        <f t="shared" si="13"/>
        <v>5.4422481772080693E-5</v>
      </c>
      <c r="U18" s="42">
        <f t="shared" si="13"/>
        <v>5.3566387862386762E-5</v>
      </c>
      <c r="V18" s="42">
        <f t="shared" si="13"/>
        <v>5.2723760754616424E-5</v>
      </c>
      <c r="W18" s="42">
        <f t="shared" si="13"/>
        <v>5.189438860897968E-5</v>
      </c>
      <c r="X18" s="42">
        <f t="shared" si="13"/>
        <v>5.1078062918036478E-5</v>
      </c>
      <c r="Y18" s="42">
        <f t="shared" si="13"/>
        <v>5.0274578454277107E-5</v>
      </c>
      <c r="Z18" s="42">
        <f t="shared" si="13"/>
        <v>4.9483733218527194E-5</v>
      </c>
      <c r="AA18" s="42">
        <f t="shared" si="13"/>
        <v>4.870532838916432E-5</v>
      </c>
      <c r="AB18" s="42">
        <f t="shared" si="13"/>
        <v>4.7939168272133474E-5</v>
      </c>
      <c r="AC18" s="42">
        <f t="shared" si="13"/>
        <v>4.7185060251748777E-5</v>
      </c>
      <c r="AD18" s="42">
        <f t="shared" si="13"/>
        <v>4.6442814742269155E-5</v>
      </c>
      <c r="AE18" s="42">
        <f t="shared" si="13"/>
        <v>4.5712245140235733E-5</v>
      </c>
      <c r="AF18" s="42">
        <f t="shared" si="13"/>
        <v>4.4993167777558971E-5</v>
      </c>
      <c r="AG18" s="42">
        <f t="shared" si="13"/>
        <v>4.4285401875343794E-5</v>
      </c>
      <c r="AH18" s="42">
        <f t="shared" si="13"/>
        <v>4.3588769498441065E-5</v>
      </c>
      <c r="AI18" s="42">
        <f t="shared" si="13"/>
        <v>4.2903095510713961E-5</v>
      </c>
      <c r="AJ18" s="42">
        <f t="shared" si="13"/>
        <v>4.2228207531008088E-5</v>
      </c>
      <c r="AK18" s="42">
        <f t="shared" si="13"/>
        <v>4.1563935889814141E-5</v>
      </c>
      <c r="AL18" s="42">
        <f t="shared" si="13"/>
        <v>4.0910113586612358E-5</v>
      </c>
      <c r="AM18" s="42">
        <f t="shared" si="13"/>
        <v>4.0266576247887884E-5</v>
      </c>
      <c r="AN18" s="42">
        <f t="shared" si="13"/>
        <v>3.9633162085806662E-5</v>
      </c>
      <c r="AO18" s="42">
        <f t="shared" si="13"/>
        <v>3.9009711857541289E-5</v>
      </c>
      <c r="AP18" s="42">
        <f t="shared" si="13"/>
        <v>3.8396068825236786E-5</v>
      </c>
      <c r="AQ18" s="42">
        <f t="shared" ref="AQ18:BJ18" si="14">AP18*(1-$F$4)</f>
        <v>3.7792078716606028E-5</v>
      </c>
      <c r="AR18" s="42">
        <f t="shared" si="14"/>
        <v>3.7197589686145132E-5</v>
      </c>
      <c r="AS18" s="42">
        <f t="shared" si="14"/>
        <v>3.6612452276958853E-5</v>
      </c>
      <c r="AT18" s="42">
        <f t="shared" si="14"/>
        <v>3.6036519383186563E-5</v>
      </c>
      <c r="AU18" s="42">
        <f t="shared" si="14"/>
        <v>3.5469646213019227E-5</v>
      </c>
      <c r="AV18" s="42">
        <f t="shared" si="14"/>
        <v>3.4911690252298195E-5</v>
      </c>
      <c r="AW18" s="42">
        <f t="shared" si="14"/>
        <v>3.4362511228686555E-5</v>
      </c>
      <c r="AX18" s="42">
        <f t="shared" si="14"/>
        <v>3.382197107640413E-5</v>
      </c>
      <c r="AY18" s="42">
        <f t="shared" si="14"/>
        <v>3.3289933901517188E-5</v>
      </c>
      <c r="AZ18" s="42">
        <f t="shared" si="14"/>
        <v>3.2766265947774163E-5</v>
      </c>
      <c r="BA18" s="42">
        <f t="shared" si="14"/>
        <v>3.2250835562978817E-5</v>
      </c>
      <c r="BB18" s="42">
        <f t="shared" si="14"/>
        <v>3.1743513165892345E-5</v>
      </c>
      <c r="BC18" s="42">
        <f t="shared" si="14"/>
        <v>3.1244171213656148E-5</v>
      </c>
      <c r="BD18" s="42">
        <f t="shared" si="14"/>
        <v>3.0752684169727043E-5</v>
      </c>
      <c r="BE18" s="42">
        <f t="shared" si="14"/>
        <v>3.0268928472316889E-5</v>
      </c>
      <c r="BF18" s="42">
        <f t="shared" si="14"/>
        <v>2.9792782503328656E-5</v>
      </c>
      <c r="BG18" s="42">
        <f t="shared" si="14"/>
        <v>2.9324126557781164E-5</v>
      </c>
      <c r="BH18" s="42">
        <f t="shared" si="14"/>
        <v>2.8862842813714766E-5</v>
      </c>
      <c r="BI18" s="42">
        <f t="shared" si="14"/>
        <v>2.8408815302570454E-5</v>
      </c>
      <c r="BJ18" s="42">
        <f t="shared" si="14"/>
        <v>2.7961929880034889E-5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K18*INDEX(prod_est,$G18+$H18,MATCH(BQ$14,$BP$14:$DP$14,0))</f>
        <v>3.5609539958999941</v>
      </c>
      <c r="BR18" s="8" cm="1">
        <f t="array" ref="BR18">L18*INDEX(prod_est,$G18+$H18,MATCH(BR$14,$BP$14:$DP$14,0))</f>
        <v>3.3432906829006064</v>
      </c>
      <c r="BS18" s="8" cm="1">
        <f t="array" ref="BS18">M18*INDEX(prod_est,$G18+$H18,MATCH(BS$14,$BP$14:$DP$14,0))</f>
        <v>3.4320322872400331</v>
      </c>
      <c r="BT18" s="8" cm="1">
        <f t="array" ref="BT18">N18*INDEX(prod_est,$G18+$H18,MATCH(BT$14,$BP$14:$DP$14,0))</f>
        <v>3.46653242705134</v>
      </c>
      <c r="BU18" s="8" cm="1">
        <f t="array" ref="BU18">O18*INDEX(prod_est,$G18+$H18,MATCH(BU$14,$BP$14:$DP$14,0))</f>
        <v>3.5002010826949568</v>
      </c>
      <c r="BV18" s="8" cm="1">
        <f t="array" ref="BV18">P18*INDEX(prod_est,$G18+$H18,MATCH(BV$14,$BP$14:$DP$14,0))</f>
        <v>3.5330161091693286</v>
      </c>
      <c r="BW18" s="8" cm="1">
        <f t="array" ref="BW18">Q18*INDEX(prod_est,$G18+$H18,MATCH(BW$14,$BP$14:$DP$14,0))</f>
        <v>3.5649554516159512</v>
      </c>
      <c r="BX18" s="8" cm="1">
        <f t="array" ref="BX18">R18*INDEX(prod_est,$G18+$H18,MATCH(BX$14,$BP$14:$DP$14,0))</f>
        <v>3.5959971450978987</v>
      </c>
      <c r="BY18" s="8" cm="1">
        <f t="array" ref="BY18">S18*INDEX(prod_est,$G18+$H18,MATCH(BY$14,$BP$14:$DP$14,0))</f>
        <v>3.6261193143789328</v>
      </c>
      <c r="BZ18" s="8" cm="1">
        <f t="array" ref="BZ18">T18*INDEX(prod_est,$G18+$H18,MATCH(BZ$14,$BP$14:$DP$14,0))</f>
        <v>3.616551408610611</v>
      </c>
      <c r="CA18" s="8" cm="1">
        <f t="array" ref="CA18">U18*INDEX(prod_est,$G18+$H18,MATCH(CA$14,$BP$14:$DP$14,0))</f>
        <v>3.606241424617469</v>
      </c>
      <c r="CB18" s="8" cm="1">
        <f t="array" ref="CB18">V18*INDEX(prod_est,$G18+$H18,MATCH(CB$14,$BP$14:$DP$14,0))</f>
        <v>3.5951915375426955</v>
      </c>
      <c r="CC18" s="8" cm="1">
        <f t="array" ref="CC18">W18*INDEX(prod_est,$G18+$H18,MATCH(CC$14,$BP$14:$DP$14,0))</f>
        <v>3.5728125766804508</v>
      </c>
      <c r="CD18" s="8" cm="1">
        <f t="array" ref="CD18">X18*INDEX(prod_est,$G18+$H18,MATCH(CD$14,$BP$14:$DP$14,0))</f>
        <v>3.5603264063435232</v>
      </c>
      <c r="CE18" s="8" cm="1">
        <f t="array" ref="CE18">Y18*INDEX(prod_est,$G18+$H18,MATCH(CE$14,$BP$14:$DP$14,0))</f>
        <v>3.5471090007638022</v>
      </c>
      <c r="CF18" s="8" cm="1">
        <f t="array" ref="CF18">Z18*INDEX(prod_est,$G18+$H18,MATCH(CF$14,$BP$14:$DP$14,0))</f>
        <v>3.5331625118717978</v>
      </c>
      <c r="CG18" s="8" cm="1">
        <f t="array" ref="CG18">AA18*INDEX(prod_est,$G18+$H18,MATCH(CG$14,$BP$14:$DP$14,0))</f>
        <v>3.5184890874189931</v>
      </c>
      <c r="CH18" s="8" cm="1">
        <f t="array" ref="CH18">AB18*INDEX(prod_est,$G18+$H18,MATCH(CH$14,$BP$14:$DP$14,0))</f>
        <v>3.5030908709846202</v>
      </c>
      <c r="CI18" s="8" cm="1">
        <f t="array" ref="CI18">AC18*INDEX(prod_est,$G18+$H18,MATCH(CI$14,$BP$14:$DP$14,0))</f>
        <v>3.4869700019823768</v>
      </c>
      <c r="CJ18" s="8" cm="1">
        <f t="array" ref="CJ18">AD18*INDEX(prod_est,$G18+$H18,MATCH(CJ$14,$BP$14:$DP$14,0))</f>
        <v>3.4701286156671598</v>
      </c>
      <c r="CK18" s="8" cm="1">
        <f t="array" ref="CK18">AE18*INDEX(prod_est,$G18+$H18,MATCH(CK$14,$BP$14:$DP$14,0))</f>
        <v>3.4525688431417842</v>
      </c>
      <c r="CL18" s="8" cm="1">
        <f t="array" ref="CL18">AF18*INDEX(prod_est,$G18+$H18,MATCH(CL$14,$BP$14:$DP$14,0))</f>
        <v>3.4342928113636986</v>
      </c>
      <c r="CM18" s="8" cm="1">
        <f t="array" ref="CM18">AG18*INDEX(prod_est,$G18+$H18,MATCH(CM$14,$BP$14:$DP$14,0))</f>
        <v>3.4153026431516507</v>
      </c>
      <c r="CN18" s="8" cm="1">
        <f t="array" ref="CN18">AH18*INDEX(prod_est,$G18+$H18,MATCH(CN$14,$BP$14:$DP$14,0))</f>
        <v>3.3956004571924305</v>
      </c>
      <c r="CO18" s="8" cm="1">
        <f t="array" ref="CO18">AI18*INDEX(prod_est,$G18+$H18,MATCH(CO$14,$BP$14:$DP$14,0))</f>
        <v>3.3751883680474943</v>
      </c>
      <c r="CP18" s="8" cm="1">
        <f t="array" ref="CP18">AJ18*INDEX(prod_est,$G18+$H18,MATCH(CP$14,$BP$14:$DP$14,0))</f>
        <v>3.3540684861596635</v>
      </c>
      <c r="CQ18" s="8" cm="1">
        <f t="array" ref="CQ18">AK18*INDEX(prod_est,$G18+$H18,MATCH(CQ$14,$BP$14:$DP$14,0))</f>
        <v>3.332242917859777</v>
      </c>
      <c r="CR18" s="8" cm="1">
        <f t="array" ref="CR18">AL18*INDEX(prod_est,$G18+$H18,MATCH(CR$14,$BP$14:$DP$14,0))</f>
        <v>3.3097137653733428</v>
      </c>
      <c r="CS18" s="8" cm="1">
        <f t="array" ref="CS18">AM18*INDEX(prod_est,$G18+$H18,MATCH(CS$14,$BP$14:$DP$14,0))</f>
        <v>3.2864831268271644</v>
      </c>
      <c r="CT18" s="8" cm="1">
        <f t="array" ref="CT18">AN18*INDEX(prod_est,$G18+$H18,MATCH(CT$14,$BP$14:$DP$14,0))</f>
        <v>3.262553096255993</v>
      </c>
      <c r="CU18" s="8" cm="1">
        <f t="array" ref="CU18">AO18*INDEX(prod_est,$G18+$H18,MATCH(CU$14,$BP$14:$DP$14,0))</f>
        <v>3.2379257636091308</v>
      </c>
      <c r="CV18" s="8" cm="1">
        <f t="array" ref="CV18">AP18*INDEX(prod_est,$G18+$H18,MATCH(CV$14,$BP$14:$DP$14,0))</f>
        <v>3.2126032147570482</v>
      </c>
      <c r="CW18" cm="1">
        <f t="array" ref="CW18">AQ18*INDEX(prod_est,$G18+$H18,MATCH(CW$14,$BP$14:$DP$14,0))</f>
        <v>3.1394951049241202</v>
      </c>
      <c r="CX18" cm="1">
        <f t="array" ref="CX18">AR18*INDEX(prod_est,$G18+$H18,MATCH(CX$14,$BP$14:$DP$14,0))</f>
        <v>3.0671754146565395</v>
      </c>
      <c r="CY18" cm="1">
        <f t="array" ref="CY18">AS18*INDEX(prod_est,$G18+$H18,MATCH(CY$14,$BP$14:$DP$14,0))</f>
        <v>2.9956487037711157</v>
      </c>
      <c r="CZ18" cm="1">
        <f t="array" ref="CZ18">AT18*INDEX(prod_est,$G18+$H18,MATCH(CZ$14,$BP$14:$DP$14,0))</f>
        <v>2.9249190161920251</v>
      </c>
      <c r="DA18" cm="1">
        <f t="array" ref="DA18">AU18*INDEX(prod_est,$G18+$H18,MATCH(DA$14,$BP$14:$DP$14,0))</f>
        <v>2.8549898978426747</v>
      </c>
      <c r="DB18" cm="1">
        <f t="array" ref="DB18">AV18*INDEX(prod_est,$G18+$H18,MATCH(DB$14,$BP$14:$DP$14,0))</f>
        <v>2.7858644140584761</v>
      </c>
      <c r="DC18" cm="1">
        <f t="array" ref="DC18">AW18*INDEX(prod_est,$G18+$H18,MATCH(DC$14,$BP$14:$DP$14,0))</f>
        <v>2.717545166531802</v>
      </c>
      <c r="DD18" cm="1">
        <f t="array" ref="DD18">AX18*INDEX(prod_est,$G18+$H18,MATCH(DD$14,$BP$14:$DP$14,0))</f>
        <v>2.6500343098002639</v>
      </c>
      <c r="DE18" cm="1">
        <f t="array" ref="DE18">AY18*INDEX(prod_est,$G18+$H18,MATCH(DE$14,$BP$14:$DP$14,0))</f>
        <v>2.5833335672891384</v>
      </c>
      <c r="DF18" cm="1">
        <f t="array" ref="DF18">AZ18*INDEX(prod_est,$G18+$H18,MATCH(DF$14,$BP$14:$DP$14,0))</f>
        <v>2.5174442469185205</v>
      </c>
      <c r="DG18" cm="1">
        <f t="array" ref="DG18">BA18*INDEX(prod_est,$G18+$H18,MATCH(DG$14,$BP$14:$DP$14,0))</f>
        <v>2.4523672562856298</v>
      </c>
      <c r="DH18" cm="1">
        <f t="array" ref="DH18">BB18*INDEX(prod_est,$G18+$H18,MATCH(DH$14,$BP$14:$DP$14,0))</f>
        <v>2.3881031174323506</v>
      </c>
      <c r="DI18" cm="1">
        <f t="array" ref="DI18">BC18*INDEX(prod_est,$G18+$H18,MATCH(DI$14,$BP$14:$DP$14,0))</f>
        <v>2.3246519812079875</v>
      </c>
      <c r="DJ18" cm="1">
        <f t="array" ref="DJ18">BD18*INDEX(prod_est,$G18+$H18,MATCH(DJ$14,$BP$14:$DP$14,0))</f>
        <v>2.262013641236873</v>
      </c>
      <c r="DK18" cm="1">
        <f t="array" ref="DK18">BE18*INDEX(prod_est,$G18+$H18,MATCH(DK$14,$BP$14:$DP$14,0))</f>
        <v>2.2001875475003629</v>
      </c>
      <c r="DL18" cm="1">
        <f t="array" ref="DL18">BF18*INDEX(prod_est,$G18+$H18,MATCH(DL$14,$BP$14:$DP$14,0))</f>
        <v>2.1391728195424764</v>
      </c>
      <c r="DM18" cm="1">
        <f t="array" ref="DM18">BG18*INDEX(prod_est,$G18+$H18,MATCH(DM$14,$BP$14:$DP$14,0))</f>
        <v>2.0789682593082293</v>
      </c>
      <c r="DN18" cm="1">
        <f t="array" ref="DN18">BH18*INDEX(prod_est,$G18+$H18,MATCH(DN$14,$BP$14:$DP$14,0))</f>
        <v>2.0195723636235683</v>
      </c>
      <c r="DO18" cm="1">
        <f t="array" ref="DO18">BI18*INDEX(prod_est,$G18+$H18,MATCH(DO$14,$BP$14:$DP$14,0))</f>
        <v>1.960983336325536</v>
      </c>
      <c r="DP18" cm="1">
        <f t="array" ref="DP18">BJ18*INDEX(prod_est,$G18+$H18,MATCH(DP$14,$BP$14:$DP$14,0))</f>
        <v>1.9031991000511694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si="2"/>
        <v>2.1843820524642676E-7</v>
      </c>
      <c r="N19" s="42">
        <f t="shared" ref="N19:AP19" si="15">M19*(1-$F$4)</f>
        <v>2.1500205880350811E-7</v>
      </c>
      <c r="O19" s="42">
        <f t="shared" si="15"/>
        <v>2.1161996472914773E-7</v>
      </c>
      <c r="P19" s="42">
        <f t="shared" si="15"/>
        <v>2.0829107275150901E-7</v>
      </c>
      <c r="Q19" s="42">
        <f t="shared" si="15"/>
        <v>2.0501454597397309E-7</v>
      </c>
      <c r="R19" s="42">
        <f t="shared" si="15"/>
        <v>2.0178956066473965E-7</v>
      </c>
      <c r="S19" s="42">
        <f t="shared" si="15"/>
        <v>1.9861530604973749E-7</v>
      </c>
      <c r="T19" s="42">
        <f t="shared" si="15"/>
        <v>1.9549098410879276E-7</v>
      </c>
      <c r="U19" s="42">
        <f t="shared" si="15"/>
        <v>1.9241580937500347E-7</v>
      </c>
      <c r="V19" s="42">
        <f t="shared" si="15"/>
        <v>1.8938900873727006E-7</v>
      </c>
      <c r="W19" s="42">
        <f t="shared" si="15"/>
        <v>1.8640982124593215E-7</v>
      </c>
      <c r="X19" s="42">
        <f t="shared" si="15"/>
        <v>1.8347749792146284E-7</v>
      </c>
      <c r="Y19" s="42">
        <f t="shared" si="15"/>
        <v>1.8059130156617229E-7</v>
      </c>
      <c r="Z19" s="42">
        <f t="shared" si="15"/>
        <v>1.7775050657887324E-7</v>
      </c>
      <c r="AA19" s="42">
        <f t="shared" si="15"/>
        <v>1.7495439877246208E-7</v>
      </c>
      <c r="AB19" s="42">
        <f t="shared" si="15"/>
        <v>1.7220227519436927E-7</v>
      </c>
      <c r="AC19" s="42">
        <f t="shared" si="15"/>
        <v>1.6949344394983446E-7</v>
      </c>
      <c r="AD19" s="42">
        <f t="shared" si="15"/>
        <v>1.6682722402796125E-7</v>
      </c>
      <c r="AE19" s="42">
        <f t="shared" si="15"/>
        <v>1.6420294513050842E-7</v>
      </c>
      <c r="AF19" s="42">
        <f t="shared" si="15"/>
        <v>1.6161994750337427E-7</v>
      </c>
      <c r="AG19" s="42">
        <f t="shared" si="15"/>
        <v>1.5907758177073191E-7</v>
      </c>
      <c r="AH19" s="42">
        <f t="shared" si="15"/>
        <v>1.5657520877177349E-7</v>
      </c>
      <c r="AI19" s="42">
        <f t="shared" si="15"/>
        <v>1.541121994000227E-7</v>
      </c>
      <c r="AJ19" s="42">
        <f t="shared" si="15"/>
        <v>1.5168793444517492E-7</v>
      </c>
      <c r="AK19" s="42">
        <f t="shared" si="15"/>
        <v>1.4930180443742534E-7</v>
      </c>
      <c r="AL19" s="42">
        <f t="shared" si="15"/>
        <v>1.4695320949424571E-7</v>
      </c>
      <c r="AM19" s="42">
        <f t="shared" si="15"/>
        <v>1.446415591695716E-7</v>
      </c>
      <c r="AN19" s="42">
        <f t="shared" si="15"/>
        <v>1.4236627230536194E-7</v>
      </c>
      <c r="AO19" s="42">
        <f t="shared" si="15"/>
        <v>1.4012677688549351E-7</v>
      </c>
      <c r="AP19" s="42">
        <f t="shared" si="15"/>
        <v>1.3792250989195383E-7</v>
      </c>
      <c r="AQ19" s="42">
        <f t="shared" ref="AQ19:BJ19" si="16">AP19*(1-$F$4)</f>
        <v>1.3575291716329631E-7</v>
      </c>
      <c r="AR19" s="42">
        <f t="shared" si="16"/>
        <v>1.3361745325532172E-7</v>
      </c>
      <c r="AS19" s="42">
        <f t="shared" si="16"/>
        <v>1.3151558130395149E-7</v>
      </c>
      <c r="AT19" s="42">
        <f t="shared" si="16"/>
        <v>1.2944677289025783E-7</v>
      </c>
      <c r="AU19" s="42">
        <f t="shared" si="16"/>
        <v>1.2741050790761726E-7</v>
      </c>
      <c r="AV19" s="42">
        <f t="shared" si="16"/>
        <v>1.254062744309536E-7</v>
      </c>
      <c r="AW19" s="42">
        <f t="shared" si="16"/>
        <v>1.234335685880381E-7</v>
      </c>
      <c r="AX19" s="42">
        <f t="shared" si="16"/>
        <v>1.2149189443281393E-7</v>
      </c>
      <c r="AY19" s="42">
        <f t="shared" si="16"/>
        <v>1.1958076382071334E-7</v>
      </c>
      <c r="AZ19" s="42">
        <f t="shared" si="16"/>
        <v>1.176996962859362E-7</v>
      </c>
      <c r="BA19" s="42">
        <f t="shared" si="16"/>
        <v>1.1584821892065905E-7</v>
      </c>
      <c r="BB19" s="42">
        <f t="shared" si="16"/>
        <v>1.1402586625614413E-7</v>
      </c>
      <c r="BC19" s="42">
        <f t="shared" si="16"/>
        <v>1.1223218014571874E-7</v>
      </c>
      <c r="BD19" s="42">
        <f t="shared" si="16"/>
        <v>1.1046670964959535E-7</v>
      </c>
      <c r="BE19" s="42">
        <f t="shared" si="16"/>
        <v>1.0872901092150349E-7</v>
      </c>
      <c r="BF19" s="42">
        <f t="shared" si="16"/>
        <v>1.0701864709710516E-7</v>
      </c>
      <c r="BG19" s="42">
        <f t="shared" si="16"/>
        <v>1.0533518818416531E-7</v>
      </c>
      <c r="BH19" s="42">
        <f t="shared" si="16"/>
        <v>1.0367821095445011E-7</v>
      </c>
      <c r="BI19" s="42">
        <f t="shared" si="16"/>
        <v>1.0204729883732572E-7</v>
      </c>
      <c r="BJ19" s="42">
        <f t="shared" si="16"/>
        <v>1.0044204181503077E-7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K19*INDEX(prod_est,$G19+$H19,MATCH(BQ$14,$BP$14:$DP$14,0))</f>
        <v>1.2791302019999978E-2</v>
      </c>
      <c r="BR19" s="8" cm="1">
        <f t="array" ref="BR19">L19*INDEX(prod_est,$G19+$H19,MATCH(BR$14,$BP$14:$DP$14,0))</f>
        <v>1.2009433684027479E-2</v>
      </c>
      <c r="BS19" s="8" cm="1">
        <f t="array" ref="BS19">M19*INDEX(prod_est,$G19+$H19,MATCH(BS$14,$BP$14:$DP$14,0))</f>
        <v>1.2328202380324005E-2</v>
      </c>
      <c r="BT19" s="8" cm="1">
        <f t="array" ref="BT19">N19*INDEX(prod_est,$G19+$H19,MATCH(BT$14,$BP$14:$DP$14,0))</f>
        <v>1.2452130324511645E-2</v>
      </c>
      <c r="BU19" s="8" cm="1">
        <f t="array" ref="BU19">O19*INDEX(prod_est,$G19+$H19,MATCH(BU$14,$BP$14:$DP$14,0))</f>
        <v>1.2573071494614023E-2</v>
      </c>
      <c r="BV19" s="8" cm="1">
        <f t="array" ref="BV19">P19*INDEX(prod_est,$G19+$H19,MATCH(BV$14,$BP$14:$DP$14,0))</f>
        <v>1.2690946343576202E-2</v>
      </c>
      <c r="BW19" s="8" cm="1">
        <f t="array" ref="BW19">Q19*INDEX(prod_est,$G19+$H19,MATCH(BW$14,$BP$14:$DP$14,0))</f>
        <v>1.2805675648146086E-2</v>
      </c>
      <c r="BX19" s="8" cm="1">
        <f t="array" ref="BX19">R19*INDEX(prod_est,$G19+$H19,MATCH(BX$14,$BP$14:$DP$14,0))</f>
        <v>1.2917180508078854E-2</v>
      </c>
      <c r="BY19" s="8" cm="1">
        <f t="array" ref="BY19">S19*INDEX(prod_est,$G19+$H19,MATCH(BY$14,$BP$14:$DP$14,0))</f>
        <v>1.3025382345343502E-2</v>
      </c>
      <c r="BZ19" s="8" cm="1">
        <f t="array" ref="BZ19">T19*INDEX(prod_est,$G19+$H19,MATCH(BZ$14,$BP$14:$DP$14,0))</f>
        <v>1.2991013473259668E-2</v>
      </c>
      <c r="CA19" s="8" cm="1">
        <f t="array" ref="CA19">U19*INDEX(prod_est,$G19+$H19,MATCH(CA$14,$BP$14:$DP$14,0))</f>
        <v>1.2953978982157147E-2</v>
      </c>
      <c r="CB19" s="8" cm="1">
        <f t="array" ref="CB19">V19*INDEX(prod_est,$G19+$H19,MATCH(CB$14,$BP$14:$DP$14,0))</f>
        <v>1.2914286685367281E-2</v>
      </c>
      <c r="CC19" s="8" cm="1">
        <f t="array" ref="CC19">W19*INDEX(prod_est,$G19+$H19,MATCH(CC$14,$BP$14:$DP$14,0))</f>
        <v>1.2833899225261838E-2</v>
      </c>
      <c r="CD19" s="8" cm="1">
        <f t="array" ref="CD19">X19*INDEX(prod_est,$G19+$H19,MATCH(CD$14,$BP$14:$DP$14,0))</f>
        <v>1.2789047655700226E-2</v>
      </c>
      <c r="CE19" s="8" cm="1">
        <f t="array" ref="CE19">Y19*INDEX(prod_est,$G19+$H19,MATCH(CE$14,$BP$14:$DP$14,0))</f>
        <v>1.2741569416193142E-2</v>
      </c>
      <c r="CF19" s="8" cm="1">
        <f t="array" ref="CF19">Z19*INDEX(prod_est,$G19+$H19,MATCH(CF$14,$BP$14:$DP$14,0))</f>
        <v>1.2691472236689672E-2</v>
      </c>
      <c r="CG19" s="8" cm="1">
        <f t="array" ref="CG19">AA19*INDEX(prod_est,$G19+$H19,MATCH(CG$14,$BP$14:$DP$14,0))</f>
        <v>1.2638763832127418E-2</v>
      </c>
      <c r="CH19" s="8" cm="1">
        <f t="array" ref="CH19">AB19*INDEX(prod_est,$G19+$H19,MATCH(CH$14,$BP$14:$DP$14,0))</f>
        <v>1.2583451902456836E-2</v>
      </c>
      <c r="CI19" s="8" cm="1">
        <f t="array" ref="CI19">AC19*INDEX(prod_est,$G19+$H19,MATCH(CI$14,$BP$14:$DP$14,0))</f>
        <v>1.2525544132665377E-2</v>
      </c>
      <c r="CJ19" s="8" cm="1">
        <f t="array" ref="CJ19">AD19*INDEX(prod_est,$G19+$H19,MATCH(CJ$14,$BP$14:$DP$14,0))</f>
        <v>1.2465048192801658E-2</v>
      </c>
      <c r="CK19" s="8" cm="1">
        <f t="array" ref="CK19">AE19*INDEX(prod_est,$G19+$H19,MATCH(CK$14,$BP$14:$DP$14,0))</f>
        <v>1.2401971737999605E-2</v>
      </c>
      <c r="CL19" s="8" cm="1">
        <f t="array" ref="CL19">AF19*INDEX(prod_est,$G19+$H19,MATCH(CL$14,$BP$14:$DP$14,0))</f>
        <v>1.2336322408502572E-2</v>
      </c>
      <c r="CM19" s="8" cm="1">
        <f t="array" ref="CM19">AG19*INDEX(prod_est,$G19+$H19,MATCH(CM$14,$BP$14:$DP$14,0))</f>
        <v>1.2268107829687293E-2</v>
      </c>
      <c r="CN19" s="8" cm="1">
        <f t="array" ref="CN19">AH19*INDEX(prod_est,$G19+$H19,MATCH(CN$14,$BP$14:$DP$14,0))</f>
        <v>1.219733561208809E-2</v>
      </c>
      <c r="CO19" s="8" cm="1">
        <f t="array" ref="CO19">AI19*INDEX(prod_est,$G19+$H19,MATCH(CO$14,$BP$14:$DP$14,0))</f>
        <v>1.2124013351420678E-2</v>
      </c>
      <c r="CP19" s="8" cm="1">
        <f t="array" ref="CP19">AJ19*INDEX(prod_est,$G19+$H19,MATCH(CP$14,$BP$14:$DP$14,0))</f>
        <v>1.2048148628606224E-2</v>
      </c>
      <c r="CQ19" s="8" cm="1">
        <f t="array" ref="CQ19">AK19*INDEX(prod_est,$G19+$H19,MATCH(CQ$14,$BP$14:$DP$14,0))</f>
        <v>1.196974900979525E-2</v>
      </c>
      <c r="CR19" s="8" cm="1">
        <f t="array" ref="CR19">AL19*INDEX(prod_est,$G19+$H19,MATCH(CR$14,$BP$14:$DP$14,0))</f>
        <v>1.1888822046391504E-2</v>
      </c>
      <c r="CS19" s="8" cm="1">
        <f t="array" ref="CS19">AM19*INDEX(prod_est,$G19+$H19,MATCH(CS$14,$BP$14:$DP$14,0))</f>
        <v>1.1805375275075795E-2</v>
      </c>
      <c r="CT19" s="8" cm="1">
        <f t="array" ref="CT19">AN19*INDEX(prod_est,$G19+$H19,MATCH(CT$14,$BP$14:$DP$14,0))</f>
        <v>1.1719416217829867E-2</v>
      </c>
      <c r="CU19" s="8" cm="1">
        <f t="array" ref="CU19">AO19*INDEX(prod_est,$G19+$H19,MATCH(CU$14,$BP$14:$DP$14,0))</f>
        <v>1.1630952381960121E-2</v>
      </c>
      <c r="CV19" s="8" cm="1">
        <f t="array" ref="CV19">AP19*INDEX(prod_est,$G19+$H19,MATCH(CV$14,$BP$14:$DP$14,0))</f>
        <v>1.1539991260121384E-2</v>
      </c>
      <c r="CW19" cm="1">
        <f t="array" ref="CW19">AQ19*INDEX(prod_est,$G19+$H19,MATCH(CW$14,$BP$14:$DP$14,0))</f>
        <v>1.127737963580357E-2</v>
      </c>
      <c r="CX19" cm="1">
        <f t="array" ref="CX19">AR19*INDEX(prod_est,$G19+$H19,MATCH(CX$14,$BP$14:$DP$14,0))</f>
        <v>1.1017600093222965E-2</v>
      </c>
      <c r="CY19" cm="1">
        <f t="array" ref="CY19">AS19*INDEX(prod_est,$G19+$H19,MATCH(CY$14,$BP$14:$DP$14,0))</f>
        <v>1.0760669011696471E-2</v>
      </c>
      <c r="CZ19" cm="1">
        <f t="array" ref="CZ19">AT19*INDEX(prod_est,$G19+$H19,MATCH(CZ$14,$BP$14:$DP$14,0))</f>
        <v>1.0506600917403181E-2</v>
      </c>
      <c r="DA19" cm="1">
        <f t="array" ref="DA19">AU19*INDEX(prod_est,$G19+$H19,MATCH(DA$14,$BP$14:$DP$14,0))</f>
        <v>1.0255408547653741E-2</v>
      </c>
      <c r="DB19" cm="1">
        <f t="array" ref="DB19">AV19*INDEX(prod_est,$G19+$H19,MATCH(DB$14,$BP$14:$DP$14,0))</f>
        <v>1.0007102913438764E-2</v>
      </c>
      <c r="DC19" cm="1">
        <f t="array" ref="DC19">AW19*INDEX(prod_est,$G19+$H19,MATCH(DC$14,$BP$14:$DP$14,0))</f>
        <v>9.7616933602968237E-3</v>
      </c>
      <c r="DD19" cm="1">
        <f t="array" ref="DD19">AX19*INDEX(prod_est,$G19+$H19,MATCH(DD$14,$BP$14:$DP$14,0))</f>
        <v>9.5191876275419716E-3</v>
      </c>
      <c r="DE19" cm="1">
        <f t="array" ref="DE19">AY19*INDEX(prod_est,$G19+$H19,MATCH(DE$14,$BP$14:$DP$14,0))</f>
        <v>9.2795919058897385E-3</v>
      </c>
      <c r="DF19" cm="1">
        <f t="array" ref="DF19">AZ19*INDEX(prod_est,$G19+$H19,MATCH(DF$14,$BP$14:$DP$14,0))</f>
        <v>9.0429108935195981E-3</v>
      </c>
      <c r="DG19" cm="1">
        <f t="array" ref="DG19">BA19*INDEX(prod_est,$G19+$H19,MATCH(DG$14,$BP$14:$DP$14,0))</f>
        <v>8.8091478506113086E-3</v>
      </c>
      <c r="DH19" cm="1">
        <f t="array" ref="DH19">BB19*INDEX(prod_est,$G19+$H19,MATCH(DH$14,$BP$14:$DP$14,0))</f>
        <v>8.5783046523914032E-3</v>
      </c>
      <c r="DI19" cm="1">
        <f t="array" ref="DI19">BC19*INDEX(prod_est,$G19+$H19,MATCH(DI$14,$BP$14:$DP$14,0))</f>
        <v>8.3503818407256319E-3</v>
      </c>
      <c r="DJ19" cm="1">
        <f t="array" ref="DJ19">BD19*INDEX(prod_est,$G19+$H19,MATCH(DJ$14,$BP$14:$DP$14,0))</f>
        <v>8.1253786742920102E-3</v>
      </c>
      <c r="DK19" cm="1">
        <f t="array" ref="DK19">BE19*INDEX(prod_est,$G19+$H19,MATCH(DK$14,$BP$14:$DP$14,0))</f>
        <v>7.9032931773686914E-3</v>
      </c>
      <c r="DL19" cm="1">
        <f t="array" ref="DL19">BF19*INDEX(prod_est,$G19+$H19,MATCH(DL$14,$BP$14:$DP$14,0))</f>
        <v>7.6841221872699511E-3</v>
      </c>
      <c r="DM19" cm="1">
        <f t="array" ref="DM19">BG19*INDEX(prod_est,$G19+$H19,MATCH(DM$14,$BP$14:$DP$14,0))</f>
        <v>7.467861400462762E-3</v>
      </c>
      <c r="DN19" cm="1">
        <f t="array" ref="DN19">BH19*INDEX(prod_est,$G19+$H19,MATCH(DN$14,$BP$14:$DP$14,0))</f>
        <v>7.2545054173959568E-3</v>
      </c>
      <c r="DO19" cm="1">
        <f t="array" ref="DO19">BI19*INDEX(prod_est,$G19+$H19,MATCH(DO$14,$BP$14:$DP$14,0))</f>
        <v>7.0440477860729935E-3</v>
      </c>
      <c r="DP19" cm="1">
        <f t="array" ref="DP19">BJ19*INDEX(prod_est,$G19+$H19,MATCH(DP$14,$BP$14:$DP$14,0))</f>
        <v>6.8364810443988554E-3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si="2"/>
        <v>2.1553754907908466E-4</v>
      </c>
      <c r="N26" s="42">
        <f t="shared" ref="N26:AP26" si="29">M26*(1-$F$4)</f>
        <v>2.1214703146451268E-4</v>
      </c>
      <c r="O26" s="42">
        <f t="shared" si="29"/>
        <v>2.0880984845332578E-4</v>
      </c>
      <c r="P26" s="42">
        <f t="shared" si="29"/>
        <v>2.0552516106450643E-4</v>
      </c>
      <c r="Q26" s="42">
        <f t="shared" si="29"/>
        <v>2.0229214351464431E-4</v>
      </c>
      <c r="R26" s="42">
        <f t="shared" si="29"/>
        <v>1.9910998301033114E-4</v>
      </c>
      <c r="S26" s="42">
        <f t="shared" si="29"/>
        <v>1.9597787954382122E-4</v>
      </c>
      <c r="T26" s="42">
        <f t="shared" si="29"/>
        <v>1.9289504569190623E-4</v>
      </c>
      <c r="U26" s="42">
        <f t="shared" si="29"/>
        <v>1.89860706417954E-4</v>
      </c>
      <c r="V26" s="42">
        <f t="shared" si="29"/>
        <v>1.8687409887706117E-4</v>
      </c>
      <c r="W26" s="42">
        <f t="shared" si="29"/>
        <v>1.8393447222427104E-4</v>
      </c>
      <c r="X26" s="42">
        <f t="shared" si="29"/>
        <v>1.8104108742580808E-4</v>
      </c>
      <c r="Y26" s="42">
        <f t="shared" si="29"/>
        <v>1.7819321707328198E-4</v>
      </c>
      <c r="Z26" s="42">
        <f t="shared" si="29"/>
        <v>1.7539014520081428E-4</v>
      </c>
      <c r="AA26" s="42">
        <f t="shared" si="29"/>
        <v>1.7263116710504171E-4</v>
      </c>
      <c r="AB26" s="42">
        <f t="shared" si="29"/>
        <v>1.6991558916795103E-4</v>
      </c>
      <c r="AC26" s="42">
        <f t="shared" si="29"/>
        <v>1.6724272868250063E-4</v>
      </c>
      <c r="AD26" s="42">
        <f t="shared" si="29"/>
        <v>1.6461191368098531E-4</v>
      </c>
      <c r="AE26" s="42">
        <f t="shared" si="29"/>
        <v>1.6202248276610097E-4</v>
      </c>
      <c r="AF26" s="42">
        <f t="shared" si="29"/>
        <v>1.5947378494466667E-4</v>
      </c>
      <c r="AG26" s="42">
        <f t="shared" si="29"/>
        <v>1.5696517946396242E-4</v>
      </c>
      <c r="AH26" s="42">
        <f t="shared" si="29"/>
        <v>1.5449603565064133E-4</v>
      </c>
      <c r="AI26" s="42">
        <f t="shared" si="29"/>
        <v>1.5206573275217589E-4</v>
      </c>
      <c r="AJ26" s="42">
        <f t="shared" si="29"/>
        <v>1.4967365978079832E-4</v>
      </c>
      <c r="AK26" s="42">
        <f t="shared" si="29"/>
        <v>1.4731921535989583E-4</v>
      </c>
      <c r="AL26" s="42">
        <f t="shared" si="29"/>
        <v>1.4500180757282213E-4</v>
      </c>
      <c r="AM26" s="42">
        <f t="shared" si="29"/>
        <v>1.4272085381408732E-4</v>
      </c>
      <c r="AN26" s="42">
        <f t="shared" si="29"/>
        <v>1.4047578064288845E-4</v>
      </c>
      <c r="AO26" s="42">
        <f t="shared" si="29"/>
        <v>1.382660236389443E-4</v>
      </c>
      <c r="AP26" s="42">
        <f t="shared" si="29"/>
        <v>1.3609102726059791E-4</v>
      </c>
      <c r="AQ26" s="42">
        <f t="shared" ref="AQ26:BJ26" si="30">AP26*(1-$F$4)</f>
        <v>1.3395024470515117E-4</v>
      </c>
      <c r="AR26" s="42">
        <f t="shared" si="30"/>
        <v>1.3184313777139643E-4</v>
      </c>
      <c r="AS26" s="42">
        <f t="shared" si="30"/>
        <v>1.2976917672431065E-4</v>
      </c>
      <c r="AT26" s="42">
        <f t="shared" si="30"/>
        <v>1.277278401618779E-4</v>
      </c>
      <c r="AU26" s="42">
        <f t="shared" si="30"/>
        <v>1.2571861488400681E-4</v>
      </c>
      <c r="AV26" s="42">
        <f t="shared" si="30"/>
        <v>1.2374099576351001E-4</v>
      </c>
      <c r="AW26" s="42">
        <f t="shared" si="30"/>
        <v>1.2179448561911323E-4</v>
      </c>
      <c r="AX26" s="42">
        <f t="shared" si="30"/>
        <v>1.1987859509046191E-4</v>
      </c>
      <c r="AY26" s="42">
        <f t="shared" si="30"/>
        <v>1.1799284251509409E-4</v>
      </c>
      <c r="AZ26" s="42">
        <f t="shared" si="30"/>
        <v>1.1613675380734853E-4</v>
      </c>
      <c r="BA26" s="42">
        <f t="shared" si="30"/>
        <v>1.1430986233917773E-4</v>
      </c>
      <c r="BB26" s="42">
        <f t="shared" si="30"/>
        <v>1.1251170882283579E-4</v>
      </c>
      <c r="BC26" s="42">
        <f t="shared" si="30"/>
        <v>1.1074184119541163E-4</v>
      </c>
      <c r="BD26" s="42">
        <f t="shared" si="30"/>
        <v>1.0899981450517861E-4</v>
      </c>
      <c r="BE26" s="42">
        <f t="shared" si="30"/>
        <v>1.0728519079973189E-4</v>
      </c>
      <c r="BF26" s="42">
        <f t="shared" si="30"/>
        <v>1.0559753901588546E-4</v>
      </c>
      <c r="BG26" s="42">
        <f t="shared" si="30"/>
        <v>1.0393643487130115E-4</v>
      </c>
      <c r="BH26" s="42">
        <f t="shared" si="30"/>
        <v>1.0230146075782239E-4</v>
      </c>
      <c r="BI26" s="42">
        <f t="shared" si="30"/>
        <v>1.0069220563648587E-4</v>
      </c>
      <c r="BJ26" s="42">
        <f t="shared" si="30"/>
        <v>9.9108264934184658E-5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K26*INDEX(prod_est,$G26+$H26,MATCH(BQ$14,$BP$14:$DP$14,0))</f>
        <v>12.621445428059978</v>
      </c>
      <c r="BR26" s="8" cm="1">
        <f t="array" ref="BR26">L26*INDEX(prod_est,$G26+$H26,MATCH(BR$14,$BP$14:$DP$14,0))</f>
        <v>11.849959576269811</v>
      </c>
      <c r="BS26" s="8" cm="1">
        <f t="array" ref="BS26">M26*INDEX(prod_est,$G26+$H26,MATCH(BS$14,$BP$14:$DP$14,0))</f>
        <v>12.164495320808538</v>
      </c>
      <c r="BT26" s="8" cm="1">
        <f t="array" ref="BT26">N26*INDEX(prod_est,$G26+$H26,MATCH(BT$14,$BP$14:$DP$14,0))</f>
        <v>12.286777617179176</v>
      </c>
      <c r="BU26" s="8" cm="1">
        <f t="array" ref="BU26">O26*INDEX(prod_est,$G26+$H26,MATCH(BU$14,$BP$14:$DP$14,0))</f>
        <v>12.406112801046008</v>
      </c>
      <c r="BV26" s="8" cm="1">
        <f t="array" ref="BV26">P26*INDEX(prod_est,$G26+$H26,MATCH(BV$14,$BP$14:$DP$14,0))</f>
        <v>12.522422381664994</v>
      </c>
      <c r="BW26" s="8" cm="1">
        <f t="array" ref="BW26">Q26*INDEX(prod_est,$G26+$H26,MATCH(BW$14,$BP$14:$DP$14,0))</f>
        <v>12.635628187795124</v>
      </c>
      <c r="BX26" s="8" cm="1">
        <f t="array" ref="BX26">R26*INDEX(prod_est,$G26+$H26,MATCH(BX$14,$BP$14:$DP$14,0))</f>
        <v>12.745652366913435</v>
      </c>
      <c r="BY26" s="8" cm="1">
        <f t="array" ref="BY26">S26*INDEX(prod_est,$G26+$H26,MATCH(BY$14,$BP$14:$DP$14,0))</f>
        <v>12.852417384432082</v>
      </c>
      <c r="BZ26" s="8" cm="1">
        <f t="array" ref="BZ26">T26*INDEX(prod_est,$G26+$H26,MATCH(BZ$14,$BP$14:$DP$14,0))</f>
        <v>12.818504898998476</v>
      </c>
      <c r="CA26" s="8" cm="1">
        <f t="array" ref="CA26">U26*INDEX(prod_est,$G26+$H26,MATCH(CA$14,$BP$14:$DP$14,0))</f>
        <v>12.781962191487107</v>
      </c>
      <c r="CB26" s="8" cm="1">
        <f t="array" ref="CB26">V26*INDEX(prod_est,$G26+$H26,MATCH(CB$14,$BP$14:$DP$14,0))</f>
        <v>12.742796971475544</v>
      </c>
      <c r="CC26" s="8" cm="1">
        <f t="array" ref="CC26">W26*INDEX(prod_est,$G26+$H26,MATCH(CC$14,$BP$14:$DP$14,0))</f>
        <v>12.663476982061269</v>
      </c>
      <c r="CD26" s="8" cm="1">
        <f t="array" ref="CD26">X26*INDEX(prod_est,$G26+$H26,MATCH(CD$14,$BP$14:$DP$14,0))</f>
        <v>12.619220999621044</v>
      </c>
      <c r="CE26" s="8" cm="1">
        <f t="array" ref="CE26">Y26*INDEX(prod_est,$G26+$H26,MATCH(CE$14,$BP$14:$DP$14,0))</f>
        <v>12.572373226968811</v>
      </c>
      <c r="CF26" s="8" cm="1">
        <f t="array" ref="CF26">Z26*INDEX(prod_est,$G26+$H26,MATCH(CF$14,$BP$14:$DP$14,0))</f>
        <v>12.52294129140712</v>
      </c>
      <c r="CG26" s="8" cm="1">
        <f t="array" ref="CG26">AA26*INDEX(prod_est,$G26+$H26,MATCH(CG$14,$BP$14:$DP$14,0))</f>
        <v>12.470932805426377</v>
      </c>
      <c r="CH26" s="8" cm="1">
        <f t="array" ref="CH26">AB26*INDEX(prod_est,$G26+$H26,MATCH(CH$14,$BP$14:$DP$14,0))</f>
        <v>12.416355366728864</v>
      </c>
      <c r="CI26" s="8" cm="1">
        <f t="array" ref="CI26">AC26*INDEX(prod_est,$G26+$H26,MATCH(CI$14,$BP$14:$DP$14,0))</f>
        <v>12.359216558252541</v>
      </c>
      <c r="CJ26" s="8" cm="1">
        <f t="array" ref="CJ26">AD26*INDEX(prod_est,$G26+$H26,MATCH(CJ$14,$BP$14:$DP$14,0))</f>
        <v>12.299523948194921</v>
      </c>
      <c r="CK26" s="8" cm="1">
        <f t="array" ref="CK26">AE26*INDEX(prod_est,$G26+$H26,MATCH(CK$14,$BP$14:$DP$14,0))</f>
        <v>12.237285090036867</v>
      </c>
      <c r="CL26" s="8" cm="1">
        <f t="array" ref="CL26">AF26*INDEX(prod_est,$G26+$H26,MATCH(CL$14,$BP$14:$DP$14,0))</f>
        <v>12.172507522566411</v>
      </c>
      <c r="CM26" s="8" cm="1">
        <f t="array" ref="CM26">AG26*INDEX(prod_est,$G26+$H26,MATCH(CM$14,$BP$14:$DP$14,0))</f>
        <v>12.105198769902376</v>
      </c>
      <c r="CN26" s="8" cm="1">
        <f t="array" ref="CN26">AH26*INDEX(prod_est,$G26+$H26,MATCH(CN$14,$BP$14:$DP$14,0))</f>
        <v>12.035366341518268</v>
      </c>
      <c r="CO26" s="8" cm="1">
        <f t="array" ref="CO26">AI26*INDEX(prod_est,$G26+$H26,MATCH(CO$14,$BP$14:$DP$14,0))</f>
        <v>11.963017732265767</v>
      </c>
      <c r="CP26" s="8" cm="1">
        <f t="array" ref="CP26">AJ26*INDEX(prod_est,$G26+$H26,MATCH(CP$14,$BP$14:$DP$14,0))</f>
        <v>11.888160422398453</v>
      </c>
      <c r="CQ26" s="8" cm="1">
        <f t="array" ref="CQ26">AK26*INDEX(prod_est,$G26+$H26,MATCH(CQ$14,$BP$14:$DP$14,0))</f>
        <v>11.810801877595411</v>
      </c>
      <c r="CR26" s="8" cm="1">
        <f t="array" ref="CR26">AL26*INDEX(prod_est,$G26+$H26,MATCH(CR$14,$BP$14:$DP$14,0))</f>
        <v>11.730949548984771</v>
      </c>
      <c r="CS26" s="8" cm="1">
        <f t="array" ref="CS26">AM26*INDEX(prod_est,$G26+$H26,MATCH(CS$14,$BP$14:$DP$14,0))</f>
        <v>11.648610873167234</v>
      </c>
      <c r="CT26" s="8" cm="1">
        <f t="array" ref="CT26">AN26*INDEX(prod_est,$G26+$H26,MATCH(CT$14,$BP$14:$DP$14,0))</f>
        <v>11.563793272239618</v>
      </c>
      <c r="CU26" s="8" cm="1">
        <f t="array" ref="CU26">AO26*INDEX(prod_est,$G26+$H26,MATCH(CU$14,$BP$14:$DP$14,0))</f>
        <v>11.476504153818281</v>
      </c>
      <c r="CV26" s="8" cm="1">
        <f t="array" ref="CV26">AP26*INDEX(prod_est,$G26+$H26,MATCH(CV$14,$BP$14:$DP$14,0))</f>
        <v>11.386750911062565</v>
      </c>
      <c r="CW26" cm="1">
        <f t="array" ref="CW26">AQ26*INDEX(prod_est,$G26+$H26,MATCH(CW$14,$BP$14:$DP$14,0))</f>
        <v>11.127626524825809</v>
      </c>
      <c r="CX26" cm="1">
        <f t="array" ref="CX26">AR26*INDEX(prod_est,$G26+$H26,MATCH(CX$14,$BP$14:$DP$14,0))</f>
        <v>10.871296612915286</v>
      </c>
      <c r="CY26" cm="1">
        <f t="array" ref="CY26">AS26*INDEX(prod_est,$G26+$H26,MATCH(CY$14,$BP$14:$DP$14,0))</f>
        <v>10.617777337145805</v>
      </c>
      <c r="CZ26" cm="1">
        <f t="array" ref="CZ26">AT26*INDEX(prod_est,$G26+$H26,MATCH(CZ$14,$BP$14:$DP$14,0))</f>
        <v>10.367083030802316</v>
      </c>
      <c r="DA26" cm="1">
        <f t="array" ref="DA26">AU26*INDEX(prod_est,$G26+$H26,MATCH(DA$14,$BP$14:$DP$14,0))</f>
        <v>10.119226262055827</v>
      </c>
      <c r="DB26" cm="1">
        <f t="array" ref="DB26">AV26*INDEX(prod_est,$G26+$H26,MATCH(DB$14,$BP$14:$DP$14,0))</f>
        <v>9.874217895681241</v>
      </c>
      <c r="DC26" cm="1">
        <f t="array" ref="DC26">AW26*INDEX(prod_est,$G26+$H26,MATCH(DC$14,$BP$14:$DP$14,0))</f>
        <v>9.6320671531170703</v>
      </c>
      <c r="DD26" cm="1">
        <f t="array" ref="DD26">AX26*INDEX(prod_est,$G26+$H26,MATCH(DD$14,$BP$14:$DP$14,0))</f>
        <v>9.3927816709064729</v>
      </c>
      <c r="DE26" cm="1">
        <f t="array" ref="DE26">AY26*INDEX(prod_est,$G26+$H26,MATCH(DE$14,$BP$14:$DP$14,0))</f>
        <v>9.1563675575580401</v>
      </c>
      <c r="DF26" cm="1">
        <f t="array" ref="DF26">AZ26*INDEX(prod_est,$G26+$H26,MATCH(DF$14,$BP$14:$DP$14,0))</f>
        <v>8.9228294488637907</v>
      </c>
      <c r="DG26" cm="1">
        <f t="array" ref="DG26">BA26*INDEX(prod_est,$G26+$H26,MATCH(DG$14,$BP$14:$DP$14,0))</f>
        <v>8.6921705617113307</v>
      </c>
      <c r="DH26" cm="1">
        <f t="array" ref="DH26">BB26*INDEX(prod_est,$G26+$H26,MATCH(DH$14,$BP$14:$DP$14,0))</f>
        <v>8.4643927464259257</v>
      </c>
      <c r="DI26" cm="1">
        <f t="array" ref="DI26">BC26*INDEX(prod_est,$G26+$H26,MATCH(DI$14,$BP$14:$DP$14,0))</f>
        <v>8.2394965376778551</v>
      </c>
      <c r="DJ26" cm="1">
        <f t="array" ref="DJ26">BD26*INDEX(prod_est,$G26+$H26,MATCH(DJ$14,$BP$14:$DP$14,0))</f>
        <v>8.0174812039892007</v>
      </c>
      <c r="DK26" cm="1">
        <f t="array" ref="DK26">BE26*INDEX(prod_est,$G26+$H26,MATCH(DK$14,$BP$14:$DP$14,0))</f>
        <v>7.7983447958738639</v>
      </c>
      <c r="DL26" cm="1">
        <f t="array" ref="DL26">BF26*INDEX(prod_est,$G26+$H26,MATCH(DL$14,$BP$14:$DP$14,0))</f>
        <v>7.5820841926436451</v>
      </c>
      <c r="DM26" cm="1">
        <f t="array" ref="DM26">BG26*INDEX(prod_est,$G26+$H26,MATCH(DM$14,$BP$14:$DP$14,0))</f>
        <v>7.3686951479124305</v>
      </c>
      <c r="DN26" cm="1">
        <f t="array" ref="DN26">BH26*INDEX(prod_est,$G26+$H26,MATCH(DN$14,$BP$14:$DP$14,0))</f>
        <v>7.1581723338300698</v>
      </c>
      <c r="DO26" cm="1">
        <f t="array" ref="DO26">BI26*INDEX(prod_est,$G26+$H26,MATCH(DO$14,$BP$14:$DP$14,0))</f>
        <v>6.9505093840765344</v>
      </c>
      <c r="DP26" cm="1">
        <f t="array" ref="DP26">BJ26*INDEX(prod_est,$G26+$H26,MATCH(DP$14,$BP$14:$DP$14,0))</f>
        <v>6.7456989356464891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si="2"/>
        <v>1.1301455715291044E-5</v>
      </c>
      <c r="N27" s="42">
        <f t="shared" ref="N27:AP27" si="31">M27*(1-$F$4)</f>
        <v>1.112367794600343E-5</v>
      </c>
      <c r="O27" s="42">
        <f t="shared" si="31"/>
        <v>1.0948696713378798E-5</v>
      </c>
      <c r="P27" s="42">
        <f t="shared" si="31"/>
        <v>1.0776468026442693E-5</v>
      </c>
      <c r="Q27" s="42">
        <f t="shared" si="31"/>
        <v>1.0606948586221541E-5</v>
      </c>
      <c r="R27" s="42">
        <f t="shared" si="31"/>
        <v>1.0440095774857114E-5</v>
      </c>
      <c r="S27" s="42">
        <f t="shared" si="31"/>
        <v>1.0275867644892235E-5</v>
      </c>
      <c r="T27" s="42">
        <f t="shared" si="31"/>
        <v>1.0114222908725017E-5</v>
      </c>
      <c r="U27" s="42">
        <f t="shared" si="31"/>
        <v>9.9551209282290007E-6</v>
      </c>
      <c r="V27" s="42">
        <f t="shared" si="31"/>
        <v>9.7985217045365677E-6</v>
      </c>
      <c r="W27" s="42">
        <f t="shared" si="31"/>
        <v>9.6443858679830614E-6</v>
      </c>
      <c r="X27" s="42">
        <f t="shared" si="31"/>
        <v>9.4926746682091068E-6</v>
      </c>
      <c r="Y27" s="42">
        <f t="shared" si="31"/>
        <v>9.34334996441861E-6</v>
      </c>
      <c r="Z27" s="42">
        <f t="shared" si="31"/>
        <v>9.1963742157900114E-6</v>
      </c>
      <c r="AA27" s="42">
        <f t="shared" si="31"/>
        <v>9.051710472038379E-6</v>
      </c>
      <c r="AB27" s="42">
        <f t="shared" si="31"/>
        <v>8.909322364125957E-6</v>
      </c>
      <c r="AC27" s="42">
        <f t="shared" si="31"/>
        <v>8.7691740951188451E-6</v>
      </c>
      <c r="AD27" s="42">
        <f t="shared" si="31"/>
        <v>8.6312304311875107E-6</v>
      </c>
      <c r="AE27" s="42">
        <f t="shared" si="31"/>
        <v>8.4954566927488621E-6</v>
      </c>
      <c r="AF27" s="42">
        <f t="shared" si="31"/>
        <v>8.3618187457476657E-6</v>
      </c>
      <c r="AG27" s="42">
        <f t="shared" si="31"/>
        <v>8.2302829930751092E-6</v>
      </c>
      <c r="AH27" s="42">
        <f t="shared" si="31"/>
        <v>8.1008163661223521E-6</v>
      </c>
      <c r="AI27" s="42">
        <f t="shared" si="31"/>
        <v>7.9733863164669528E-6</v>
      </c>
      <c r="AJ27" s="42">
        <f t="shared" si="31"/>
        <v>7.8479608076900615E-6</v>
      </c>
      <c r="AK27" s="42">
        <f t="shared" si="31"/>
        <v>7.7245083073223393E-6</v>
      </c>
      <c r="AL27" s="42">
        <f t="shared" si="31"/>
        <v>7.6029977789165702E-6</v>
      </c>
      <c r="AM27" s="42">
        <f t="shared" si="31"/>
        <v>7.4833986742449766E-6</v>
      </c>
      <c r="AN27" s="42">
        <f t="shared" si="31"/>
        <v>7.3656809256192723E-6</v>
      </c>
      <c r="AO27" s="42">
        <f t="shared" si="31"/>
        <v>7.2498149383315272E-6</v>
      </c>
      <c r="AP27" s="42">
        <f t="shared" si="31"/>
        <v>7.1357715832139422E-6</v>
      </c>
      <c r="AQ27" s="42">
        <f t="shared" ref="AQ27:BJ27" si="32">AP27*(1-$F$4)</f>
        <v>7.0235221893156575E-6</v>
      </c>
      <c r="AR27" s="42">
        <f t="shared" si="32"/>
        <v>6.9130385366947667E-6</v>
      </c>
      <c r="AS27" s="42">
        <f t="shared" si="32"/>
        <v>6.8042928493237072E-6</v>
      </c>
      <c r="AT27" s="42">
        <f t="shared" si="32"/>
        <v>6.6972577881062611E-6</v>
      </c>
      <c r="AU27" s="42">
        <f t="shared" si="32"/>
        <v>6.5919064440043949E-6</v>
      </c>
      <c r="AV27" s="42">
        <f t="shared" si="32"/>
        <v>6.4882123312732214E-6</v>
      </c>
      <c r="AW27" s="42">
        <f t="shared" si="32"/>
        <v>6.3861493808023813E-6</v>
      </c>
      <c r="AX27" s="42">
        <f t="shared" si="32"/>
        <v>6.2856919335621615E-6</v>
      </c>
      <c r="AY27" s="42">
        <f t="shared" si="32"/>
        <v>6.1868147341527176E-6</v>
      </c>
      <c r="AZ27" s="42">
        <f t="shared" si="32"/>
        <v>6.0894929244547627E-6</v>
      </c>
      <c r="BA27" s="42">
        <f t="shared" si="32"/>
        <v>5.9937020373801412E-6</v>
      </c>
      <c r="BB27" s="42">
        <f t="shared" si="32"/>
        <v>5.8994179907207031E-6</v>
      </c>
      <c r="BC27" s="42">
        <f t="shared" si="32"/>
        <v>5.8066170810939436E-6</v>
      </c>
      <c r="BD27" s="42">
        <f t="shared" si="32"/>
        <v>5.7152759779838776E-6</v>
      </c>
      <c r="BE27" s="42">
        <f t="shared" si="32"/>
        <v>5.6253717178756569E-6</v>
      </c>
      <c r="BF27" s="42">
        <f t="shared" si="32"/>
        <v>5.5368816984824503E-6</v>
      </c>
      <c r="BG27" s="42">
        <f t="shared" si="32"/>
        <v>5.4497836730631398E-6</v>
      </c>
      <c r="BH27" s="42">
        <f t="shared" si="32"/>
        <v>5.3640557448294032E-6</v>
      </c>
      <c r="BI27" s="42">
        <f t="shared" si="32"/>
        <v>5.279676361440772E-6</v>
      </c>
      <c r="BJ27" s="42">
        <f t="shared" si="32"/>
        <v>5.1966243095862894E-6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K27*INDEX(prod_est,$G27+$H27,MATCH(BQ$14,$BP$14:$DP$14,0))</f>
        <v>0.66179051945999889</v>
      </c>
      <c r="BR27" s="8" cm="1">
        <f t="array" ref="BR27">L27*INDEX(prod_est,$G27+$H27,MATCH(BR$14,$BP$14:$DP$14,0))</f>
        <v>0.6213385739580064</v>
      </c>
      <c r="BS27" s="8" cm="1">
        <f t="array" ref="BS27">M27*INDEX(prod_est,$G27+$H27,MATCH(BS$14,$BP$14:$DP$14,0))</f>
        <v>0.63783088262055065</v>
      </c>
      <c r="BT27" s="8" cm="1">
        <f t="array" ref="BT27">N27*INDEX(prod_est,$G27+$H27,MATCH(BT$14,$BP$14:$DP$14,0))</f>
        <v>0.64424260977946801</v>
      </c>
      <c r="BU27" s="8" cm="1">
        <f t="array" ref="BU27">O27*INDEX(prod_est,$G27+$H27,MATCH(BU$14,$BP$14:$DP$14,0))</f>
        <v>0.65049980859011369</v>
      </c>
      <c r="BV27" s="8" cm="1">
        <f t="array" ref="BV27">P27*INDEX(prod_est,$G27+$H27,MATCH(BV$14,$BP$14:$DP$14,0))</f>
        <v>0.65659836348342937</v>
      </c>
      <c r="BW27" s="8" cm="1">
        <f t="array" ref="BW27">Q27*INDEX(prod_est,$G27+$H27,MATCH(BW$14,$BP$14:$DP$14,0))</f>
        <v>0.66253417564311978</v>
      </c>
      <c r="BX27" s="8" cm="1">
        <f t="array" ref="BX27">R27*INDEX(prod_est,$G27+$H27,MATCH(BX$14,$BP$14:$DP$14,0))</f>
        <v>0.66830316296449177</v>
      </c>
      <c r="BY27" s="8" cm="1">
        <f t="array" ref="BY27">S27*INDEX(prod_est,$G27+$H27,MATCH(BY$14,$BP$14:$DP$14,0))</f>
        <v>0.67390126001340334</v>
      </c>
      <c r="BZ27" s="8" cm="1">
        <f t="array" ref="BZ27">T27*INDEX(prod_est,$G27+$H27,MATCH(BZ$14,$BP$14:$DP$14,0))</f>
        <v>0.67212309906668721</v>
      </c>
      <c r="CA27" s="8" cm="1">
        <f t="array" ref="CA27">U27*INDEX(prod_est,$G27+$H27,MATCH(CA$14,$BP$14:$DP$14,0))</f>
        <v>0.67020702554529321</v>
      </c>
      <c r="CB27" s="8" cm="1">
        <f t="array" ref="CB27">V27*INDEX(prod_est,$G27+$H27,MATCH(CB$14,$BP$14:$DP$14,0))</f>
        <v>0.66815344369177643</v>
      </c>
      <c r="CC27" s="8" cm="1">
        <f t="array" ref="CC27">W27*INDEX(prod_est,$G27+$H27,MATCH(CC$14,$BP$14:$DP$14,0))</f>
        <v>0.6639943941362213</v>
      </c>
      <c r="CD27" s="8" cm="1">
        <f t="array" ref="CD27">X27*INDEX(prod_est,$G27+$H27,MATCH(CD$14,$BP$14:$DP$14,0))</f>
        <v>0.66167388419342077</v>
      </c>
      <c r="CE27" s="8" cm="1">
        <f t="array" ref="CE27">Y27*INDEX(prod_est,$G27+$H27,MATCH(CE$14,$BP$14:$DP$14,0))</f>
        <v>0.65921747680523535</v>
      </c>
      <c r="CF27" s="8" cm="1">
        <f t="array" ref="CF27">Z27*INDEX(prod_est,$G27+$H27,MATCH(CF$14,$BP$14:$DP$14,0))</f>
        <v>0.65662557190022686</v>
      </c>
      <c r="CG27" s="8" cm="1">
        <f t="array" ref="CG27">AA27*INDEX(prod_est,$G27+$H27,MATCH(CG$14,$BP$14:$DP$14,0))</f>
        <v>0.65389856863029994</v>
      </c>
      <c r="CH27" s="8" cm="1">
        <f t="array" ref="CH27">AB27*INDEX(prod_est,$G27+$H27,MATCH(CH$14,$BP$14:$DP$14,0))</f>
        <v>0.65103686537196126</v>
      </c>
      <c r="CI27" s="8" cm="1">
        <f t="array" ref="CI27">AC27*INDEX(prod_est,$G27+$H27,MATCH(CI$14,$BP$14:$DP$14,0))</f>
        <v>0.64804085972756786</v>
      </c>
      <c r="CJ27" s="8" cm="1">
        <f t="array" ref="CJ27">AD27*INDEX(prod_est,$G27+$H27,MATCH(CJ$14,$BP$14:$DP$14,0))</f>
        <v>0.64491094852657882</v>
      </c>
      <c r="CK27" s="8" cm="1">
        <f t="array" ref="CK27">AE27*INDEX(prod_est,$G27+$H27,MATCH(CK$14,$BP$14:$DP$14,0))</f>
        <v>0.64164752782680345</v>
      </c>
      <c r="CL27" s="8" cm="1">
        <f t="array" ref="CL27">AF27*INDEX(prod_est,$G27+$H27,MATCH(CL$14,$BP$14:$DP$14,0))</f>
        <v>0.63825099291564968</v>
      </c>
      <c r="CM27" s="8" cm="1">
        <f t="array" ref="CM27">AG27*INDEX(prod_est,$G27+$H27,MATCH(CM$14,$BP$14:$DP$14,0))</f>
        <v>0.6347217383113628</v>
      </c>
      <c r="CN27" s="8" cm="1">
        <f t="array" ref="CN27">AH27*INDEX(prod_est,$G27+$H27,MATCH(CN$14,$BP$14:$DP$14,0))</f>
        <v>0.63106015776427837</v>
      </c>
      <c r="CO27" s="8" cm="1">
        <f t="array" ref="CO27">AI27*INDEX(prod_est,$G27+$H27,MATCH(CO$14,$BP$14:$DP$14,0))</f>
        <v>0.62726664425805378</v>
      </c>
      <c r="CP27" s="8" cm="1">
        <f t="array" ref="CP27">AJ27*INDEX(prod_est,$G27+$H27,MATCH(CP$14,$BP$14:$DP$14,0))</f>
        <v>0.62334159001091249</v>
      </c>
      <c r="CQ27" s="8" cm="1">
        <f t="array" ref="CQ27">AK27*INDEX(prod_est,$G27+$H27,MATCH(CQ$14,$BP$14:$DP$14,0))</f>
        <v>0.61928538647688158</v>
      </c>
      <c r="CR27" s="8" cm="1">
        <f t="array" ref="CR27">AL27*INDEX(prod_est,$G27+$H27,MATCH(CR$14,$BP$14:$DP$14,0))</f>
        <v>0.615098424347026</v>
      </c>
      <c r="CS27" s="8" cm="1">
        <f t="array" ref="CS27">AM27*INDEX(prod_est,$G27+$H27,MATCH(CS$14,$BP$14:$DP$14,0))</f>
        <v>0.61078109355068211</v>
      </c>
      <c r="CT27" s="8" cm="1">
        <f t="array" ref="CT27">AN27*INDEX(prod_est,$G27+$H27,MATCH(CT$14,$BP$14:$DP$14,0))</f>
        <v>0.60633378325669263</v>
      </c>
      <c r="CU27" s="8" cm="1">
        <f t="array" ref="CU27">AO27*INDEX(prod_est,$G27+$H27,MATCH(CU$14,$BP$14:$DP$14,0))</f>
        <v>0.60175688187463428</v>
      </c>
      <c r="CV27" s="8" cm="1">
        <f t="array" ref="CV27">AP27*INDEX(prod_est,$G27+$H27,MATCH(CV$14,$BP$14:$DP$14,0))</f>
        <v>0.59705077705604748</v>
      </c>
      <c r="CW27" cm="1">
        <f t="array" ref="CW27">AQ27*INDEX(prod_est,$G27+$H27,MATCH(CW$14,$BP$14:$DP$14,0))</f>
        <v>0.58346389723710623</v>
      </c>
      <c r="CX27" cm="1">
        <f t="array" ref="CX27">AR27*INDEX(prod_est,$G27+$H27,MATCH(CX$14,$BP$14:$DP$14,0))</f>
        <v>0.57002354236465513</v>
      </c>
      <c r="CY27" cm="1">
        <f t="array" ref="CY27">AS27*INDEX(prod_est,$G27+$H27,MATCH(CY$14,$BP$14:$DP$14,0))</f>
        <v>0.55673055986428266</v>
      </c>
      <c r="CZ27" cm="1">
        <f t="array" ref="CZ27">AT27*INDEX(prod_est,$G27+$H27,MATCH(CZ$14,$BP$14:$DP$14,0))</f>
        <v>0.54358570128478301</v>
      </c>
      <c r="DA27" cm="1">
        <f t="array" ref="DA27">AU27*INDEX(prod_est,$G27+$H27,MATCH(DA$14,$BP$14:$DP$14,0))</f>
        <v>0.53058962562329448</v>
      </c>
      <c r="DB27" cm="1">
        <f t="array" ref="DB27">AV27*INDEX(prod_est,$G27+$H27,MATCH(DB$14,$BP$14:$DP$14,0))</f>
        <v>0.51774290256140143</v>
      </c>
      <c r="DC27" cm="1">
        <f t="array" ref="DC27">AW27*INDEX(prod_est,$G27+$H27,MATCH(DC$14,$BP$14:$DP$14,0))</f>
        <v>0.50504601561429363</v>
      </c>
      <c r="DD27" cm="1">
        <f t="array" ref="DD27">AX27*INDEX(prod_est,$G27+$H27,MATCH(DD$14,$BP$14:$DP$14,0))</f>
        <v>0.49249936519505338</v>
      </c>
      <c r="DE27" cm="1">
        <f t="array" ref="DE27">AY27*INDEX(prod_est,$G27+$H27,MATCH(DE$14,$BP$14:$DP$14,0))</f>
        <v>0.48010327159608251</v>
      </c>
      <c r="DF27" cm="1">
        <f t="array" ref="DF27">AZ27*INDEX(prod_est,$G27+$H27,MATCH(DF$14,$BP$14:$DP$14,0))</f>
        <v>0.46785797788963668</v>
      </c>
      <c r="DG27" cm="1">
        <f t="array" ref="DG27">BA27*INDEX(prod_est,$G27+$H27,MATCH(DG$14,$BP$14:$DP$14,0))</f>
        <v>0.45576365274940145</v>
      </c>
      <c r="DH27" cm="1">
        <f t="array" ref="DH27">BB27*INDEX(prod_est,$G27+$H27,MATCH(DH$14,$BP$14:$DP$14,0))</f>
        <v>0.44382039319498756</v>
      </c>
      <c r="DI27" cm="1">
        <f t="array" ref="DI27">BC27*INDEX(prod_est,$G27+$H27,MATCH(DI$14,$BP$14:$DP$14,0))</f>
        <v>0.43202822726119666</v>
      </c>
      <c r="DJ27" cm="1">
        <f t="array" ref="DJ27">BD27*INDEX(prod_est,$G27+$H27,MATCH(DJ$14,$BP$14:$DP$14,0))</f>
        <v>0.42038711659385175</v>
      </c>
      <c r="DK27" cm="1">
        <f t="array" ref="DK27">BE27*INDEX(prod_est,$G27+$H27,MATCH(DK$14,$BP$14:$DP$14,0))</f>
        <v>0.40889695897396189</v>
      </c>
      <c r="DL27" cm="1">
        <f t="array" ref="DL27">BF27*INDEX(prod_est,$G27+$H27,MATCH(DL$14,$BP$14:$DP$14,0))</f>
        <v>0.39755759077194308</v>
      </c>
      <c r="DM27" cm="1">
        <f t="array" ref="DM27">BG27*INDEX(prod_est,$G27+$H27,MATCH(DM$14,$BP$14:$DP$14,0))</f>
        <v>0.38636878933357643</v>
      </c>
      <c r="DN27" cm="1">
        <f t="array" ref="DN27">BH27*INDEX(prod_est,$G27+$H27,MATCH(DN$14,$BP$14:$DP$14,0))</f>
        <v>0.37533027529935931</v>
      </c>
      <c r="DO27" cm="1">
        <f t="array" ref="DO27">BI27*INDEX(prod_est,$G27+$H27,MATCH(DO$14,$BP$14:$DP$14,0))</f>
        <v>0.36444171485885268</v>
      </c>
      <c r="DP27" cm="1">
        <f t="array" ref="DP27">BJ27*INDEX(prod_est,$G27+$H27,MATCH(DP$14,$BP$14:$DP$14,0))</f>
        <v>0.35370272194160568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si="2"/>
        <v>1.5627403029157988E-5</v>
      </c>
      <c r="N28" s="42">
        <f t="shared" ref="N28:AP28" si="33">M28*(1-$F$4)</f>
        <v>1.5381575861377887E-5</v>
      </c>
      <c r="O28" s="42">
        <f t="shared" si="33"/>
        <v>1.5139615682649395E-5</v>
      </c>
      <c r="P28" s="42">
        <f t="shared" si="33"/>
        <v>1.4901461663225899E-5</v>
      </c>
      <c r="Q28" s="42">
        <f t="shared" si="33"/>
        <v>1.4667053930244309E-5</v>
      </c>
      <c r="R28" s="42">
        <f t="shared" si="33"/>
        <v>1.443633355267277E-5</v>
      </c>
      <c r="S28" s="42">
        <f t="shared" si="33"/>
        <v>1.4209242526495174E-5</v>
      </c>
      <c r="T28" s="42">
        <f t="shared" si="33"/>
        <v>1.3985723760128716E-5</v>
      </c>
      <c r="U28" s="42">
        <f t="shared" si="33"/>
        <v>1.3765721060070847E-5</v>
      </c>
      <c r="V28" s="42">
        <f t="shared" si="33"/>
        <v>1.3549179116772004E-5</v>
      </c>
      <c r="W28" s="42">
        <f t="shared" si="33"/>
        <v>1.3336043490730574E-5</v>
      </c>
      <c r="X28" s="42">
        <f t="shared" si="33"/>
        <v>1.3126260598806582E-5</v>
      </c>
      <c r="Y28" s="42">
        <f t="shared" si="33"/>
        <v>1.2919777700750679E-5</v>
      </c>
      <c r="Z28" s="42">
        <f t="shared" si="33"/>
        <v>1.2716542885945039E-5</v>
      </c>
      <c r="AA28" s="42">
        <f t="shared" si="33"/>
        <v>1.2516505060352819E-5</v>
      </c>
      <c r="AB28" s="42">
        <f t="shared" si="33"/>
        <v>1.2319613933672917E-5</v>
      </c>
      <c r="AC28" s="42">
        <f t="shared" si="33"/>
        <v>1.2125820006696796E-5</v>
      </c>
      <c r="AD28" s="42">
        <f t="shared" si="33"/>
        <v>1.1935074558864179E-5</v>
      </c>
      <c r="AE28" s="42">
        <f t="shared" si="33"/>
        <v>1.1747329636014514E-5</v>
      </c>
      <c r="AF28" s="42">
        <f t="shared" si="33"/>
        <v>1.1562538038331103E-5</v>
      </c>
      <c r="AG28" s="42">
        <f t="shared" si="33"/>
        <v>1.1380653308474887E-5</v>
      </c>
      <c r="AH28" s="42">
        <f t="shared" si="33"/>
        <v>1.1201629719904885E-5</v>
      </c>
      <c r="AI28" s="42">
        <f t="shared" si="33"/>
        <v>1.1025422265382354E-5</v>
      </c>
      <c r="AJ28" s="42">
        <f t="shared" si="33"/>
        <v>1.0851986645655803E-5</v>
      </c>
      <c r="AK28" s="42">
        <f t="shared" si="33"/>
        <v>1.0681279258323976E-5</v>
      </c>
      <c r="AL28" s="42">
        <f t="shared" si="33"/>
        <v>1.0513257186874042E-5</v>
      </c>
      <c r="AM28" s="42">
        <f t="shared" si="33"/>
        <v>1.0347878189892208E-5</v>
      </c>
      <c r="AN28" s="42">
        <f t="shared" si="33"/>
        <v>1.0185100690444065E-5</v>
      </c>
      <c r="AO28" s="42">
        <f t="shared" si="33"/>
        <v>1.0024883765621983E-5</v>
      </c>
      <c r="AP28" s="42">
        <f t="shared" si="33"/>
        <v>9.8671871362569221E-6</v>
      </c>
      <c r="AQ28" s="42">
        <f t="shared" ref="AQ28:BJ28" si="34">AP28*(1-$F$4)</f>
        <v>9.7119711567921007E-6</v>
      </c>
      <c r="AR28" s="42">
        <f t="shared" si="34"/>
        <v>9.5591968053159383E-6</v>
      </c>
      <c r="AS28" s="42">
        <f t="shared" si="34"/>
        <v>9.4088256737517958E-6</v>
      </c>
      <c r="AT28" s="42">
        <f t="shared" si="34"/>
        <v>9.2608199582020319E-6</v>
      </c>
      <c r="AU28" s="42">
        <f t="shared" si="34"/>
        <v>9.1151424494439506E-6</v>
      </c>
      <c r="AV28" s="42">
        <f t="shared" si="34"/>
        <v>8.9717565235752617E-6</v>
      </c>
      <c r="AW28" s="42">
        <f t="shared" si="34"/>
        <v>8.830626132806683E-6</v>
      </c>
      <c r="AX28" s="42">
        <f t="shared" si="34"/>
        <v>8.6917157963993822E-6</v>
      </c>
      <c r="AY28" s="42">
        <f t="shared" si="34"/>
        <v>8.5549905917449821E-6</v>
      </c>
      <c r="AZ28" s="42">
        <f t="shared" si="34"/>
        <v>8.4204161455858769E-6</v>
      </c>
      <c r="BA28" s="42">
        <f t="shared" si="34"/>
        <v>8.287958625373657E-6</v>
      </c>
      <c r="BB28" s="42">
        <f t="shared" si="34"/>
        <v>8.1575847307634765E-6</v>
      </c>
      <c r="BC28" s="42">
        <f t="shared" si="34"/>
        <v>8.0292616852422135E-6</v>
      </c>
      <c r="BD28" s="42">
        <f t="shared" si="34"/>
        <v>7.9029572278883219E-6</v>
      </c>
      <c r="BE28" s="42">
        <f t="shared" si="34"/>
        <v>7.778639605261313E-6</v>
      </c>
      <c r="BF28" s="42">
        <f t="shared" si="34"/>
        <v>7.6562775634188086E-6</v>
      </c>
      <c r="BG28" s="42">
        <f t="shared" si="34"/>
        <v>7.5358403400591849E-6</v>
      </c>
      <c r="BH28" s="42">
        <f t="shared" si="34"/>
        <v>7.4172976567877992E-6</v>
      </c>
      <c r="BI28" s="42">
        <f t="shared" si="34"/>
        <v>7.3006197115048868E-6</v>
      </c>
      <c r="BJ28" s="42">
        <f t="shared" si="34"/>
        <v>7.1857771709131946E-6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K28*INDEX(prod_est,$G28+$H28,MATCH(BQ$14,$BP$14:$DP$14,0))</f>
        <v>0.91510929467999858</v>
      </c>
      <c r="BR28" s="8" cm="1">
        <f t="array" ref="BR28">L28*INDEX(prod_est,$G28+$H28,MATCH(BR$14,$BP$14:$DP$14,0))</f>
        <v>0.85917323904268361</v>
      </c>
      <c r="BS28" s="8" cm="1">
        <f t="array" ref="BS28">M28*INDEX(prod_est,$G28+$H28,MATCH(BS$14,$BP$14:$DP$14,0))</f>
        <v>0.88197843873055526</v>
      </c>
      <c r="BT28" s="8" cm="1">
        <f t="array" ref="BT28">N28*INDEX(prod_est,$G28+$H28,MATCH(BT$14,$BP$14:$DP$14,0))</f>
        <v>0.89084443324928175</v>
      </c>
      <c r="BU28" s="8" cm="1">
        <f t="array" ref="BU28">O28*INDEX(prod_est,$G28+$H28,MATCH(BU$14,$BP$14:$DP$14,0))</f>
        <v>0.89949674938544322</v>
      </c>
      <c r="BV28" s="8" cm="1">
        <f t="array" ref="BV28">P28*INDEX(prod_est,$G28+$H28,MATCH(BV$14,$BP$14:$DP$14,0))</f>
        <v>0.90792969622116271</v>
      </c>
      <c r="BW28" s="8" cm="1">
        <f t="array" ref="BW28">Q28*INDEX(prod_est,$G28+$H28,MATCH(BW$14,$BP$14:$DP$14,0))</f>
        <v>0.91613760600391314</v>
      </c>
      <c r="BX28" s="8" cm="1">
        <f t="array" ref="BX28">R28*INDEX(prod_est,$G28+$H28,MATCH(BX$14,$BP$14:$DP$14,0))</f>
        <v>0.92411483408960149</v>
      </c>
      <c r="BY28" s="8" cm="1">
        <f t="array" ref="BY28">S28*INDEX(prod_est,$G28+$H28,MATCH(BY$14,$BP$14:$DP$14,0))</f>
        <v>0.93185575888580396</v>
      </c>
      <c r="BZ28" s="8" cm="1">
        <f t="array" ref="BZ28">T28*INDEX(prod_est,$G28+$H28,MATCH(BZ$14,$BP$14:$DP$14,0))</f>
        <v>0.92939695725306881</v>
      </c>
      <c r="CA28" s="8" cm="1">
        <f t="array" ref="CA28">U28*INDEX(prod_est,$G28+$H28,MATCH(CA$14,$BP$14:$DP$14,0))</f>
        <v>0.92674745316203322</v>
      </c>
      <c r="CB28" s="8" cm="1">
        <f t="array" ref="CB28">V28*INDEX(prod_est,$G28+$H28,MATCH(CB$14,$BP$14:$DP$14,0))</f>
        <v>0.92390780559036223</v>
      </c>
      <c r="CC28" s="8" cm="1">
        <f t="array" ref="CC28">W28*INDEX(prod_est,$G28+$H28,MATCH(CC$14,$BP$14:$DP$14,0))</f>
        <v>0.91815676384315092</v>
      </c>
      <c r="CD28" s="8" cm="1">
        <f t="array" ref="CD28">X28*INDEX(prod_est,$G28+$H28,MATCH(CD$14,$BP$14:$DP$14,0))</f>
        <v>0.91494801401278625</v>
      </c>
      <c r="CE28" s="8" cm="1">
        <f t="array" ref="CE28">Y28*INDEX(prod_est,$G28+$H28,MATCH(CE$14,$BP$14:$DP$14,0))</f>
        <v>0.91155134820034256</v>
      </c>
      <c r="CF28" s="8" cm="1">
        <f t="array" ref="CF28">Z28*INDEX(prod_est,$G28+$H28,MATCH(CF$14,$BP$14:$DP$14,0))</f>
        <v>0.90796731941819064</v>
      </c>
      <c r="CG28" s="8" cm="1">
        <f t="array" ref="CG28">AA28*INDEX(prod_est,$G28+$H28,MATCH(CG$14,$BP$14:$DP$14,0))</f>
        <v>0.9041964796047568</v>
      </c>
      <c r="CH28" s="8" cm="1">
        <f t="array" ref="CH28">AB28*INDEX(prod_est,$G28+$H28,MATCH(CH$14,$BP$14:$DP$14,0))</f>
        <v>0.9002393796262641</v>
      </c>
      <c r="CI28" s="8" cm="1">
        <f t="array" ref="CI28">AC28*INDEX(prod_est,$G28+$H28,MATCH(CI$14,$BP$14:$DP$14,0))</f>
        <v>0.89609656927845927</v>
      </c>
      <c r="CJ28" s="8" cm="1">
        <f t="array" ref="CJ28">AD28*INDEX(prod_est,$G28+$H28,MATCH(CJ$14,$BP$14:$DP$14,0))</f>
        <v>0.8917685972883419</v>
      </c>
      <c r="CK28" s="8" cm="1">
        <f t="array" ref="CK28">AE28*INDEX(prod_est,$G28+$H28,MATCH(CK$14,$BP$14:$DP$14,0))</f>
        <v>0.88725601131589216</v>
      </c>
      <c r="CL28" s="8" cm="1">
        <f t="array" ref="CL28">AF28*INDEX(prod_est,$G28+$H28,MATCH(CL$14,$BP$14:$DP$14,0))</f>
        <v>0.88255935795579543</v>
      </c>
      <c r="CM28" s="8" cm="1">
        <f t="array" ref="CM28">AG28*INDEX(prod_est,$G28+$H28,MATCH(CM$14,$BP$14:$DP$14,0))</f>
        <v>0.87767918273915679</v>
      </c>
      <c r="CN28" s="8" cm="1">
        <f t="array" ref="CN28">AH28*INDEX(prod_est,$G28+$H28,MATCH(CN$14,$BP$14:$DP$14,0))</f>
        <v>0.87261603013523237</v>
      </c>
      <c r="CO28" s="8" cm="1">
        <f t="array" ref="CO28">AI28*INDEX(prod_est,$G28+$H28,MATCH(CO$14,$BP$14:$DP$14,0))</f>
        <v>0.86737044355313253</v>
      </c>
      <c r="CP28" s="8" cm="1">
        <f t="array" ref="CP28">AJ28*INDEX(prod_est,$G28+$H28,MATCH(CP$14,$BP$14:$DP$14,0))</f>
        <v>0.86194296534354287</v>
      </c>
      <c r="CQ28" s="8" cm="1">
        <f t="array" ref="CQ28">AK28*INDEX(prod_est,$G28+$H28,MATCH(CQ$14,$BP$14:$DP$14,0))</f>
        <v>0.8563341368004348</v>
      </c>
      <c r="CR28" s="8" cm="1">
        <f t="array" ref="CR28">AL28*INDEX(prod_est,$G28+$H28,MATCH(CR$14,$BP$14:$DP$14,0))</f>
        <v>0.85054449816277289</v>
      </c>
      <c r="CS28" s="8" cm="1">
        <f t="array" ref="CS28">AM28*INDEX(prod_est,$G28+$H28,MATCH(CS$14,$BP$14:$DP$14,0))</f>
        <v>0.84457458861621981</v>
      </c>
      <c r="CT28" s="8" cm="1">
        <f t="array" ref="CT28">AN28*INDEX(prod_est,$G28+$H28,MATCH(CT$14,$BP$14:$DP$14,0))</f>
        <v>0.83842494629484499</v>
      </c>
      <c r="CU28" s="8" cm="1">
        <f t="array" ref="CU28">AO28*INDEX(prod_est,$G28+$H28,MATCH(CU$14,$BP$14:$DP$14,0))</f>
        <v>0.83209610828282132</v>
      </c>
      <c r="CV28" s="8" cm="1">
        <f t="array" ref="CV28">AP28*INDEX(prod_est,$G28+$H28,MATCH(CV$14,$BP$14:$DP$14,0))</f>
        <v>0.82558861061612576</v>
      </c>
      <c r="CW28" cm="1">
        <f t="array" ref="CW28">AQ28*INDEX(prod_est,$G28+$H28,MATCH(CW$14,$BP$14:$DP$14,0))</f>
        <v>0.80680097367905002</v>
      </c>
      <c r="CX28" cm="1">
        <f t="array" ref="CX28">AR28*INDEX(prod_est,$G28+$H28,MATCH(CX$14,$BP$14:$DP$14,0))</f>
        <v>0.78821594819755236</v>
      </c>
      <c r="CY28" cm="1">
        <f t="array" ref="CY28">AS28*INDEX(prod_est,$G28+$H28,MATCH(CY$14,$BP$14:$DP$14,0))</f>
        <v>0.76983470597299586</v>
      </c>
      <c r="CZ28" cm="1">
        <f t="array" ref="CZ28">AT28*INDEX(prod_est,$G28+$H28,MATCH(CZ$14,$BP$14:$DP$14,0))</f>
        <v>0.75165828623043207</v>
      </c>
      <c r="DA28" cm="1">
        <f t="array" ref="DA28">AU28*INDEX(prod_est,$G28+$H28,MATCH(DA$14,$BP$14:$DP$14,0))</f>
        <v>0.73368760021653012</v>
      </c>
      <c r="DB28" cm="1">
        <f t="array" ref="DB28">AV28*INDEX(prod_est,$G28+$H28,MATCH(DB$14,$BP$14:$DP$14,0))</f>
        <v>0.71592343567438632</v>
      </c>
      <c r="DC28" cm="1">
        <f t="array" ref="DC28">AW28*INDEX(prod_est,$G28+$H28,MATCH(DC$14,$BP$14:$DP$14,0))</f>
        <v>0.69836646119811208</v>
      </c>
      <c r="DD28" cm="1">
        <f t="array" ref="DD28">AX28*INDEX(prod_est,$G28+$H28,MATCH(DD$14,$BP$14:$DP$14,0))</f>
        <v>0.68101723047006224</v>
      </c>
      <c r="DE28" cm="1">
        <f t="array" ref="DE28">AY28*INDEX(prod_est,$G28+$H28,MATCH(DE$14,$BP$14:$DP$14,0))</f>
        <v>0.66387618638348678</v>
      </c>
      <c r="DF28" cm="1">
        <f t="array" ref="DF28">AZ28*INDEX(prod_est,$G28+$H28,MATCH(DF$14,$BP$14:$DP$14,0))</f>
        <v>0.64694366505332535</v>
      </c>
      <c r="DG28" cm="1">
        <f t="array" ref="DG28">BA28*INDEX(prod_est,$G28+$H28,MATCH(DG$14,$BP$14:$DP$14,0))</f>
        <v>0.63021989971782</v>
      </c>
      <c r="DH28" cm="1">
        <f t="array" ref="DH28">BB28*INDEX(prod_est,$G28+$H28,MATCH(DH$14,$BP$14:$DP$14,0))</f>
        <v>0.61370502453354281</v>
      </c>
      <c r="DI28" cm="1">
        <f t="array" ref="DI28">BC28*INDEX(prod_est,$G28+$H28,MATCH(DI$14,$BP$14:$DP$14,0))</f>
        <v>0.5973990782663976</v>
      </c>
      <c r="DJ28" cm="1">
        <f t="array" ref="DJ28">BD28*INDEX(prod_est,$G28+$H28,MATCH(DJ$14,$BP$14:$DP$14,0))</f>
        <v>0.58130200788107655</v>
      </c>
      <c r="DK28" cm="1">
        <f t="array" ref="DK28">BE28*INDEX(prod_est,$G28+$H28,MATCH(DK$14,$BP$14:$DP$14,0))</f>
        <v>0.56541367203141968</v>
      </c>
      <c r="DL28" cm="1">
        <f t="array" ref="DL28">BF28*INDEX(prod_est,$G28+$H28,MATCH(DL$14,$BP$14:$DP$14,0))</f>
        <v>0.5497338444540566</v>
      </c>
      <c r="DM28" cm="1">
        <f t="array" ref="DM28">BG28*INDEX(prod_est,$G28+$H28,MATCH(DM$14,$BP$14:$DP$14,0))</f>
        <v>0.53426221726765799</v>
      </c>
      <c r="DN28" cm="1">
        <f t="array" ref="DN28">BH28*INDEX(prod_est,$G28+$H28,MATCH(DN$14,$BP$14:$DP$14,0))</f>
        <v>0.51899840418008125</v>
      </c>
      <c r="DO28" cm="1">
        <f t="array" ref="DO28">BI28*INDEX(prod_est,$G28+$H28,MATCH(DO$14,$BP$14:$DP$14,0))</f>
        <v>0.50394194360563371</v>
      </c>
      <c r="DP28" cm="1">
        <f t="array" ref="DP28">BJ28*INDEX(prod_est,$G28+$H28,MATCH(DP$14,$BP$14:$DP$14,0))</f>
        <v>0.48909230169463419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si="2"/>
        <v>6.1754694033550241E-3</v>
      </c>
      <c r="N32" s="42">
        <f t="shared" ref="N32:AP32" si="41">M32*(1-$F$4)</f>
        <v>6.0783260616041959E-3</v>
      </c>
      <c r="O32" s="42">
        <f t="shared" si="41"/>
        <v>5.9827108350831819E-3</v>
      </c>
      <c r="P32" s="42">
        <f t="shared" si="41"/>
        <v>5.888599685745591E-3</v>
      </c>
      <c r="Q32" s="42">
        <f t="shared" si="41"/>
        <v>5.7959689536759892E-3</v>
      </c>
      <c r="R32" s="42">
        <f t="shared" si="41"/>
        <v>5.7047953511417029E-3</v>
      </c>
      <c r="S32" s="42">
        <f t="shared" si="41"/>
        <v>5.6150559567381911E-3</v>
      </c>
      <c r="T32" s="42">
        <f t="shared" si="41"/>
        <v>5.5267282096265139E-3</v>
      </c>
      <c r="U32" s="42">
        <f t="shared" si="41"/>
        <v>5.4397899038614471E-3</v>
      </c>
      <c r="V32" s="42">
        <f t="shared" si="41"/>
        <v>5.3542191828088214E-3</v>
      </c>
      <c r="W32" s="42">
        <f t="shared" si="41"/>
        <v>5.2699945336506758E-3</v>
      </c>
      <c r="X32" s="42">
        <f t="shared" si="41"/>
        <v>5.1870947819768528E-3</v>
      </c>
      <c r="Y32" s="42">
        <f t="shared" si="41"/>
        <v>5.1054990864616645E-3</v>
      </c>
      <c r="Z32" s="42">
        <f t="shared" si="41"/>
        <v>5.0251869336243047E-3</v>
      </c>
      <c r="AA32" s="42">
        <f t="shared" si="41"/>
        <v>4.9461381326716758E-3</v>
      </c>
      <c r="AB32" s="42">
        <f t="shared" si="41"/>
        <v>4.8683328104223433E-3</v>
      </c>
      <c r="AC32" s="42">
        <f t="shared" si="41"/>
        <v>4.7917514063103425E-3</v>
      </c>
      <c r="AD32" s="42">
        <f t="shared" si="41"/>
        <v>4.7163746674675705E-3</v>
      </c>
      <c r="AE32" s="42">
        <f t="shared" si="41"/>
        <v>4.6421836438835431E-3</v>
      </c>
      <c r="AF32" s="42">
        <f t="shared" si="41"/>
        <v>4.5691596836412839E-3</v>
      </c>
      <c r="AG32" s="42">
        <f t="shared" si="41"/>
        <v>4.4972844282281602E-3</v>
      </c>
      <c r="AH32" s="42">
        <f t="shared" si="41"/>
        <v>4.4265398079204798E-3</v>
      </c>
      <c r="AI32" s="42">
        <f t="shared" si="41"/>
        <v>4.3569080372406919E-3</v>
      </c>
      <c r="AJ32" s="42">
        <f t="shared" si="41"/>
        <v>4.2883716104860454E-3</v>
      </c>
      <c r="AK32" s="42">
        <f t="shared" si="41"/>
        <v>4.2209132973275876E-3</v>
      </c>
      <c r="AL32" s="42">
        <f t="shared" si="41"/>
        <v>4.1545161384783924E-3</v>
      </c>
      <c r="AM32" s="42">
        <f t="shared" si="41"/>
        <v>4.0891634414299254E-3</v>
      </c>
      <c r="AN32" s="42">
        <f t="shared" si="41"/>
        <v>4.0248387762554837E-3</v>
      </c>
      <c r="AO32" s="42">
        <f t="shared" si="41"/>
        <v>3.9615259714796463E-3</v>
      </c>
      <c r="AP32" s="42">
        <f t="shared" si="41"/>
        <v>3.8992091100127019E-3</v>
      </c>
      <c r="AQ32" s="42">
        <f t="shared" ref="AQ32:BJ32" si="42">AP32*(1-$F$4)</f>
        <v>3.837872525149028E-3</v>
      </c>
      <c r="AR32" s="42">
        <f t="shared" si="42"/>
        <v>3.7775007966284204E-3</v>
      </c>
      <c r="AS32" s="42">
        <f t="shared" si="42"/>
        <v>3.7180787467593793E-3</v>
      </c>
      <c r="AT32" s="42">
        <f t="shared" si="42"/>
        <v>3.6595914366033752E-3</v>
      </c>
      <c r="AU32" s="42">
        <f t="shared" si="42"/>
        <v>3.6020241622191436E-3</v>
      </c>
      <c r="AV32" s="42">
        <f t="shared" si="42"/>
        <v>3.5453624509660534E-3</v>
      </c>
      <c r="AW32" s="42">
        <f t="shared" si="42"/>
        <v>3.4895920578656295E-3</v>
      </c>
      <c r="AX32" s="42">
        <f t="shared" si="42"/>
        <v>3.434698962020308E-3</v>
      </c>
      <c r="AY32" s="42">
        <f t="shared" si="42"/>
        <v>3.3806693630885273E-3</v>
      </c>
      <c r="AZ32" s="42">
        <f t="shared" si="42"/>
        <v>3.3274896778152678E-3</v>
      </c>
      <c r="BA32" s="42">
        <f t="shared" si="42"/>
        <v>3.275146536617167E-3</v>
      </c>
      <c r="BB32" s="42">
        <f t="shared" si="42"/>
        <v>3.2236267802213548E-3</v>
      </c>
      <c r="BC32" s="42">
        <f t="shared" si="42"/>
        <v>3.1729174563571586E-3</v>
      </c>
      <c r="BD32" s="42">
        <f t="shared" si="42"/>
        <v>3.123005816499852E-3</v>
      </c>
      <c r="BE32" s="42">
        <f t="shared" si="42"/>
        <v>3.0738793126656254E-3</v>
      </c>
      <c r="BF32" s="42">
        <f t="shared" si="42"/>
        <v>3.0255255942569729E-3</v>
      </c>
      <c r="BG32" s="42">
        <f t="shared" si="42"/>
        <v>2.9779325049577032E-3</v>
      </c>
      <c r="BH32" s="42">
        <f t="shared" si="42"/>
        <v>2.9310880796767939E-3</v>
      </c>
      <c r="BI32" s="42">
        <f t="shared" si="42"/>
        <v>2.8849805415403196E-3</v>
      </c>
      <c r="BJ32" s="42">
        <f t="shared" si="42"/>
        <v>2.8395982989307001E-3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K32*INDEX(prod_est,$G32+$H32,MATCH(BQ$14,$BP$14:$DP$14,0))</f>
        <v>361.62306939149943</v>
      </c>
      <c r="BR32" s="8" cm="1">
        <f t="array" ref="BR32">L32*INDEX(prod_est,$G32+$H32,MATCH(BR$14,$BP$14:$DP$14,0))</f>
        <v>339.51885927494402</v>
      </c>
      <c r="BS32" s="8" cm="1">
        <f t="array" ref="BS32">M32*INDEX(prod_est,$G32+$H32,MATCH(BS$14,$BP$14:$DP$14,0))</f>
        <v>348.53077332407196</v>
      </c>
      <c r="BT32" s="8" cm="1">
        <f t="array" ref="BT32">N32*INDEX(prod_est,$G32+$H32,MATCH(BT$14,$BP$14:$DP$14,0))</f>
        <v>352.03434188108372</v>
      </c>
      <c r="BU32" s="8" cm="1">
        <f t="array" ref="BU32">O32*INDEX(prod_est,$G32+$H32,MATCH(BU$14,$BP$14:$DP$14,0))</f>
        <v>355.45347130823973</v>
      </c>
      <c r="BV32" s="8" cm="1">
        <f t="array" ref="BV32">P32*INDEX(prod_est,$G32+$H32,MATCH(BV$14,$BP$14:$DP$14,0))</f>
        <v>358.78591272969271</v>
      </c>
      <c r="BW32" s="8" cm="1">
        <f t="array" ref="BW32">Q32*INDEX(prod_est,$G32+$H32,MATCH(BW$14,$BP$14:$DP$14,0))</f>
        <v>362.02942642382982</v>
      </c>
      <c r="BX32" s="8" cm="1">
        <f t="array" ref="BX32">R32*INDEX(prod_est,$G32+$H32,MATCH(BX$14,$BP$14:$DP$14,0))</f>
        <v>365.18178180078121</v>
      </c>
      <c r="BY32" s="8" cm="1">
        <f t="array" ref="BY32">S32*INDEX(prod_est,$G32+$H32,MATCH(BY$14,$BP$14:$DP$14,0))</f>
        <v>368.24075737998828</v>
      </c>
      <c r="BZ32" s="8" cm="1">
        <f t="array" ref="BZ32">T32*INDEX(prod_est,$G32+$H32,MATCH(BZ$14,$BP$14:$DP$14,0))</f>
        <v>367.26911454057699</v>
      </c>
      <c r="CA32" s="8" cm="1">
        <f t="array" ref="CA32">U32*INDEX(prod_est,$G32+$H32,MATCH(CA$14,$BP$14:$DP$14,0))</f>
        <v>366.22211195046492</v>
      </c>
      <c r="CB32" s="8" cm="1">
        <f t="array" ref="CB32">V32*INDEX(prod_est,$G32+$H32,MATCH(CB$14,$BP$14:$DP$14,0))</f>
        <v>365.0999705004462</v>
      </c>
      <c r="CC32" s="8" cm="1">
        <f t="array" ref="CC32">W32*INDEX(prod_est,$G32+$H32,MATCH(CC$14,$BP$14:$DP$14,0))</f>
        <v>362.82733554753332</v>
      </c>
      <c r="CD32" s="8" cm="1">
        <f t="array" ref="CD32">X32*INDEX(prod_est,$G32+$H32,MATCH(CD$14,$BP$14:$DP$14,0))</f>
        <v>361.55933622842286</v>
      </c>
      <c r="CE32" s="8" cm="1">
        <f t="array" ref="CE32">Y32*INDEX(prod_est,$G32+$H32,MATCH(CE$14,$BP$14:$DP$14,0))</f>
        <v>360.21707828837799</v>
      </c>
      <c r="CF32" s="8" cm="1">
        <f t="array" ref="CF32">Z32*INDEX(prod_est,$G32+$H32,MATCH(CF$14,$BP$14:$DP$14,0))</f>
        <v>358.80078026089217</v>
      </c>
      <c r="CG32" s="8" cm="1">
        <f t="array" ref="CG32">AA32*INDEX(prod_est,$G32+$H32,MATCH(CG$14,$BP$14:$DP$14,0))</f>
        <v>357.31066025506874</v>
      </c>
      <c r="CH32" s="8" cm="1">
        <f t="array" ref="CH32">AB32*INDEX(prod_est,$G32+$H32,MATCH(CH$14,$BP$14:$DP$14,0))</f>
        <v>355.74693595630947</v>
      </c>
      <c r="CI32" s="8" cm="1">
        <f t="array" ref="CI32">AC32*INDEX(prod_est,$G32+$H32,MATCH(CI$14,$BP$14:$DP$14,0))</f>
        <v>354.10982462699667</v>
      </c>
      <c r="CJ32" s="8" cm="1">
        <f t="array" ref="CJ32">AD32*INDEX(prod_est,$G32+$H32,MATCH(CJ$14,$BP$14:$DP$14,0))</f>
        <v>352.39954310717673</v>
      </c>
      <c r="CK32" s="8" cm="1">
        <f t="array" ref="CK32">AE32*INDEX(prod_est,$G32+$H32,MATCH(CK$14,$BP$14:$DP$14,0))</f>
        <v>350.61630781524258</v>
      </c>
      <c r="CL32" s="8" cm="1">
        <f t="array" ref="CL32">AF32*INDEX(prod_est,$G32+$H32,MATCH(CL$14,$BP$14:$DP$14,0))</f>
        <v>348.76033474861566</v>
      </c>
      <c r="CM32" s="8" cm="1">
        <f t="array" ref="CM32">AG32*INDEX(prod_est,$G32+$H32,MATCH(CM$14,$BP$14:$DP$14,0))</f>
        <v>346.8318394844228</v>
      </c>
      <c r="CN32" s="8" cm="1">
        <f t="array" ref="CN32">AH32*INDEX(prod_est,$G32+$H32,MATCH(CN$14,$BP$14:$DP$14,0))</f>
        <v>344.83103718018111</v>
      </c>
      <c r="CO32" s="8" cm="1">
        <f t="array" ref="CO32">AI32*INDEX(prod_est,$G32+$H32,MATCH(CO$14,$BP$14:$DP$14,0))</f>
        <v>342.75814257447053</v>
      </c>
      <c r="CP32" s="8" cm="1">
        <f t="array" ref="CP32">AJ32*INDEX(prod_est,$G32+$H32,MATCH(CP$14,$BP$14:$DP$14,0))</f>
        <v>340.61336998761402</v>
      </c>
      <c r="CQ32" s="8" cm="1">
        <f t="array" ref="CQ32">AK32*INDEX(prod_est,$G32+$H32,MATCH(CQ$14,$BP$14:$DP$14,0))</f>
        <v>338.39693332235356</v>
      </c>
      <c r="CR32" s="8" cm="1">
        <f t="array" ref="CR32">AL32*INDEX(prod_est,$G32+$H32,MATCH(CR$14,$BP$14:$DP$14,0))</f>
        <v>336.10904606452493</v>
      </c>
      <c r="CS32" s="8" cm="1">
        <f t="array" ref="CS32">AM32*INDEX(prod_est,$G32+$H32,MATCH(CS$14,$BP$14:$DP$14,0))</f>
        <v>333.7499212837314</v>
      </c>
      <c r="CT32" s="8" cm="1">
        <f t="array" ref="CT32">AN32*INDEX(prod_est,$G32+$H32,MATCH(CT$14,$BP$14:$DP$14,0))</f>
        <v>331.31977163401865</v>
      </c>
      <c r="CU32" s="8" cm="1">
        <f t="array" ref="CU32">AO32*INDEX(prod_est,$G32+$H32,MATCH(CU$14,$BP$14:$DP$14,0))</f>
        <v>328.81880935454586</v>
      </c>
      <c r="CV32" s="8" cm="1">
        <f t="array" ref="CV32">AP32*INDEX(prod_est,$G32+$H32,MATCH(CV$14,$BP$14:$DP$14,0))</f>
        <v>326.24724627025734</v>
      </c>
      <c r="CW32" cm="1">
        <f t="array" ref="CW32">AQ32*INDEX(prod_est,$G32+$H32,MATCH(CW$14,$BP$14:$DP$14,0))</f>
        <v>318.82294954931291</v>
      </c>
      <c r="CX32" cm="1">
        <f t="array" ref="CX32">AR32*INDEX(prod_est,$G32+$H32,MATCH(CX$14,$BP$14:$DP$14,0))</f>
        <v>311.47871864879676</v>
      </c>
      <c r="CY32" cm="1">
        <f t="array" ref="CY32">AS32*INDEX(prod_est,$G32+$H32,MATCH(CY$14,$BP$14:$DP$14,0))</f>
        <v>304.21501662859475</v>
      </c>
      <c r="CZ32" cm="1">
        <f t="array" ref="CZ32">AT32*INDEX(prod_est,$G32+$H32,MATCH(CZ$14,$BP$14:$DP$14,0))</f>
        <v>297.03225415850892</v>
      </c>
      <c r="DA32" cm="1">
        <f t="array" ref="DA32">AU32*INDEX(prod_est,$G32+$H32,MATCH(DA$14,$BP$14:$DP$14,0))</f>
        <v>289.93079133521792</v>
      </c>
      <c r="DB32" cm="1">
        <f t="array" ref="DB32">AV32*INDEX(prod_est,$G32+$H32,MATCH(DB$14,$BP$14:$DP$14,0))</f>
        <v>282.91093945058367</v>
      </c>
      <c r="DC32" cm="1">
        <f t="array" ref="DC32">AW32*INDEX(prod_est,$G32+$H32,MATCH(DC$14,$BP$14:$DP$14,0))</f>
        <v>275.97296271245136</v>
      </c>
      <c r="DD32" cm="1">
        <f t="array" ref="DD32">AX32*INDEX(prod_est,$G32+$H32,MATCH(DD$14,$BP$14:$DP$14,0))</f>
        <v>269.11707991907139</v>
      </c>
      <c r="DE32" cm="1">
        <f t="array" ref="DE32">AY32*INDEX(prod_est,$G32+$H32,MATCH(DE$14,$BP$14:$DP$14,0))</f>
        <v>262.34346608824478</v>
      </c>
      <c r="DF32" cm="1">
        <f t="array" ref="DF32">AZ32*INDEX(prod_est,$G32+$H32,MATCH(DF$14,$BP$14:$DP$14,0))</f>
        <v>255.65225404226592</v>
      </c>
      <c r="DG32" cm="1">
        <f t="array" ref="DG32">BA32*INDEX(prod_est,$G32+$H32,MATCH(DG$14,$BP$14:$DP$14,0))</f>
        <v>249.04353594972002</v>
      </c>
      <c r="DH32" cm="1">
        <f t="array" ref="DH32">BB32*INDEX(prod_est,$G32+$H32,MATCH(DH$14,$BP$14:$DP$14,0))</f>
        <v>242.51736482516142</v>
      </c>
      <c r="DI32" cm="1">
        <f t="array" ref="DI32">BC32*INDEX(prod_est,$G32+$H32,MATCH(DI$14,$BP$14:$DP$14,0))</f>
        <v>236.07375598768382</v>
      </c>
      <c r="DJ32" cm="1">
        <f t="array" ref="DJ32">BD32*INDEX(prod_est,$G32+$H32,MATCH(DJ$14,$BP$14:$DP$14,0))</f>
        <v>229.71268847936358</v>
      </c>
      <c r="DK32" cm="1">
        <f t="array" ref="DK32">BE32*INDEX(prod_est,$G32+$H32,MATCH(DK$14,$BP$14:$DP$14,0))</f>
        <v>223.43410644454215</v>
      </c>
      <c r="DL32" cm="1">
        <f t="array" ref="DL32">BF32*INDEX(prod_est,$G32+$H32,MATCH(DL$14,$BP$14:$DP$14,0))</f>
        <v>217.23792047088941</v>
      </c>
      <c r="DM32" cm="1">
        <f t="array" ref="DM32">BG32*INDEX(prod_est,$G32+$H32,MATCH(DM$14,$BP$14:$DP$14,0))</f>
        <v>211.12400889316584</v>
      </c>
      <c r="DN32" cm="1">
        <f t="array" ref="DN32">BH32*INDEX(prod_est,$G32+$H32,MATCH(DN$14,$BP$14:$DP$14,0))</f>
        <v>205.09221906058875</v>
      </c>
      <c r="DO32" cm="1">
        <f t="array" ref="DO32">BI32*INDEX(prod_est,$G32+$H32,MATCH(DO$14,$BP$14:$DP$14,0))</f>
        <v>199.14236856867808</v>
      </c>
      <c r="DP32" cm="1">
        <f t="array" ref="DP32">BJ32*INDEX(prod_est,$G32+$H32,MATCH(DP$14,$BP$14:$DP$14,0))</f>
        <v>193.27424645644655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si="2"/>
        <v>2.3004953841567204E-7</v>
      </c>
      <c r="N37" s="42">
        <f t="shared" ref="N37:AP37" si="51">M37*(1-$F$4)</f>
        <v>2.2643073967013978E-7</v>
      </c>
      <c r="O37" s="42">
        <f t="shared" si="51"/>
        <v>2.2286886650877021E-7</v>
      </c>
      <c r="P37" s="42">
        <f t="shared" si="51"/>
        <v>2.1936302346255268E-7</v>
      </c>
      <c r="Q37" s="42">
        <f t="shared" si="51"/>
        <v>2.1591232914866933E-7</v>
      </c>
      <c r="R37" s="42">
        <f t="shared" si="51"/>
        <v>2.1251591604891185E-7</v>
      </c>
      <c r="S37" s="42">
        <f t="shared" si="51"/>
        <v>2.09172930291584E-7</v>
      </c>
      <c r="T37" s="42">
        <f t="shared" si="51"/>
        <v>2.0588253143683489E-7</v>
      </c>
      <c r="U37" s="42">
        <f t="shared" si="51"/>
        <v>2.0264389226536907E-7</v>
      </c>
      <c r="V37" s="42">
        <f t="shared" si="51"/>
        <v>1.9945619857048038E-7</v>
      </c>
      <c r="W37" s="42">
        <f t="shared" si="51"/>
        <v>1.9631864895335707E-7</v>
      </c>
      <c r="X37" s="42">
        <f t="shared" si="51"/>
        <v>1.9323045462160701E-7</v>
      </c>
      <c r="Y37" s="42">
        <f t="shared" si="51"/>
        <v>1.9019083919095218E-7</v>
      </c>
      <c r="Z37" s="42">
        <f t="shared" si="51"/>
        <v>1.8719903849004256E-7</v>
      </c>
      <c r="AA37" s="42">
        <f t="shared" si="51"/>
        <v>1.8425430036834044E-7</v>
      </c>
      <c r="AB37" s="42">
        <f t="shared" si="51"/>
        <v>1.8135588450702675E-7</v>
      </c>
      <c r="AC37" s="42">
        <f t="shared" si="51"/>
        <v>1.7850306223288211E-7</v>
      </c>
      <c r="AD37" s="42">
        <f t="shared" si="51"/>
        <v>1.7569511633509538E-7</v>
      </c>
      <c r="AE37" s="42">
        <f t="shared" si="51"/>
        <v>1.7293134088495402E-7</v>
      </c>
      <c r="AF37" s="42">
        <f t="shared" si="51"/>
        <v>1.702110410583709E-7</v>
      </c>
      <c r="AG37" s="42">
        <f t="shared" si="51"/>
        <v>1.6753353296120268E-7</v>
      </c>
      <c r="AH37" s="42">
        <f t="shared" si="51"/>
        <v>1.6489814345731623E-7</v>
      </c>
      <c r="AI37" s="42">
        <f t="shared" si="51"/>
        <v>1.6230420999935942E-7</v>
      </c>
      <c r="AJ37" s="42">
        <f t="shared" si="51"/>
        <v>1.5975108046219418E-7</v>
      </c>
      <c r="AK37" s="42">
        <f t="shared" si="51"/>
        <v>1.572381129789496E-7</v>
      </c>
      <c r="AL37" s="42">
        <f t="shared" si="51"/>
        <v>1.5476467577965411E-7</v>
      </c>
      <c r="AM37" s="42">
        <f t="shared" si="51"/>
        <v>1.5233014703240596E-7</v>
      </c>
      <c r="AN37" s="42">
        <f t="shared" si="51"/>
        <v>1.499339146870423E-7</v>
      </c>
      <c r="AO37" s="42">
        <f t="shared" si="51"/>
        <v>1.4757537632126722E-7</v>
      </c>
      <c r="AP37" s="42">
        <f t="shared" si="51"/>
        <v>1.4525393898920052E-7</v>
      </c>
      <c r="AQ37" s="42">
        <f t="shared" ref="AQ37:BJ37" si="52">AP37*(1-$F$4)</f>
        <v>1.4296901907230872E-7</v>
      </c>
      <c r="AR37" s="42">
        <f t="shared" si="52"/>
        <v>1.4072004213268101E-7</v>
      </c>
      <c r="AS37" s="42">
        <f t="shared" si="52"/>
        <v>1.3850644276861334E-7</v>
      </c>
      <c r="AT37" s="42">
        <f t="shared" si="52"/>
        <v>1.3632766447246421E-7</v>
      </c>
      <c r="AU37" s="42">
        <f t="shared" si="52"/>
        <v>1.3418315949074638E-7</v>
      </c>
      <c r="AV37" s="42">
        <f t="shared" si="52"/>
        <v>1.3207238868641954E-7</v>
      </c>
      <c r="AW37" s="42">
        <f t="shared" si="52"/>
        <v>1.2999482140334908E-7</v>
      </c>
      <c r="AX37" s="42">
        <f t="shared" si="52"/>
        <v>1.2794993533289703E-7</v>
      </c>
      <c r="AY37" s="42">
        <f t="shared" si="52"/>
        <v>1.2593721638261168E-7</v>
      </c>
      <c r="AZ37" s="42">
        <f t="shared" si="52"/>
        <v>1.2395615854698261E-7</v>
      </c>
      <c r="BA37" s="42">
        <f t="shared" si="52"/>
        <v>1.2200626378022893E-7</v>
      </c>
      <c r="BB37" s="42">
        <f t="shared" si="52"/>
        <v>1.2008704187108863E-7</v>
      </c>
      <c r="BC37" s="42">
        <f t="shared" si="52"/>
        <v>1.181980103195775E-7</v>
      </c>
      <c r="BD37" s="42">
        <f t="shared" si="52"/>
        <v>1.1633869421568674E-7</v>
      </c>
      <c r="BE37" s="42">
        <f t="shared" si="52"/>
        <v>1.1450862611998868E-7</v>
      </c>
      <c r="BF37" s="42">
        <f t="shared" si="52"/>
        <v>1.1270734594612067E-7</v>
      </c>
      <c r="BG37" s="42">
        <f t="shared" si="52"/>
        <v>1.1093440084511757E-7</v>
      </c>
      <c r="BH37" s="42">
        <f t="shared" si="52"/>
        <v>1.0918934509156369E-7</v>
      </c>
      <c r="BI37" s="42">
        <f t="shared" si="52"/>
        <v>1.0747173997153568E-7</v>
      </c>
      <c r="BJ37" s="42">
        <f t="shared" si="52"/>
        <v>1.057811536723081E-7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K37*INDEX(prod_est,$G37+$H37,MATCH(BQ$14,$BP$14:$DP$14,0))</f>
        <v>1.3471238339999978E-2</v>
      </c>
      <c r="BR37" s="8" cm="1">
        <f t="array" ref="BR37">L37*INDEX(prod_est,$G37+$H37,MATCH(BR$14,$BP$14:$DP$14,0))</f>
        <v>1.2647808896467478E-2</v>
      </c>
      <c r="BS37" s="8" cm="1">
        <f t="array" ref="BS37">M37*INDEX(prod_est,$G37+$H37,MATCH(BS$14,$BP$14:$DP$14,0))</f>
        <v>1.298352210818176E-2</v>
      </c>
      <c r="BT37" s="8" cm="1">
        <f t="array" ref="BT37">N37*INDEX(prod_est,$G37+$H37,MATCH(BT$14,$BP$14:$DP$14,0))</f>
        <v>1.311403758428635E-2</v>
      </c>
      <c r="BU37" s="8" cm="1">
        <f t="array" ref="BU37">O37*INDEX(prod_est,$G37+$H37,MATCH(BU$14,$BP$14:$DP$14,0))</f>
        <v>1.32414075209058E-2</v>
      </c>
      <c r="BV37" s="8" cm="1">
        <f t="array" ref="BV37">P37*INDEX(prod_est,$G37+$H37,MATCH(BV$14,$BP$14:$DP$14,0))</f>
        <v>1.3365548142570287E-2</v>
      </c>
      <c r="BW37" s="8" cm="1">
        <f t="array" ref="BW37">Q37*INDEX(prod_est,$G37+$H37,MATCH(BW$14,$BP$14:$DP$14,0))</f>
        <v>1.3486376014824948E-2</v>
      </c>
      <c r="BX37" s="8" cm="1">
        <f t="array" ref="BX37">R37*INDEX(prod_est,$G37+$H37,MATCH(BX$14,$BP$14:$DP$14,0))</f>
        <v>1.3603808043392014E-2</v>
      </c>
      <c r="BY37" s="8" cm="1">
        <f t="array" ref="BY37">S37*INDEX(prod_est,$G37+$H37,MATCH(BY$14,$BP$14:$DP$14,0))</f>
        <v>1.3717761473335184E-2</v>
      </c>
      <c r="BZ37" s="8" cm="1">
        <f t="array" ref="BZ37">T37*INDEX(prod_est,$G37+$H37,MATCH(BZ$14,$BP$14:$DP$14,0))</f>
        <v>1.3681565684462839E-2</v>
      </c>
      <c r="CA37" s="8" cm="1">
        <f t="array" ref="CA37">U37*INDEX(prod_est,$G37+$H37,MATCH(CA$14,$BP$14:$DP$14,0))</f>
        <v>1.3642562582537592E-2</v>
      </c>
      <c r="CB37" s="8" cm="1">
        <f t="array" ref="CB37">V37*INDEX(prod_est,$G37+$H37,MATCH(CB$14,$BP$14:$DP$14,0))</f>
        <v>1.3600760396217366E-2</v>
      </c>
      <c r="CC37" s="8" cm="1">
        <f t="array" ref="CC37">W37*INDEX(prod_est,$G37+$H37,MATCH(CC$14,$BP$14:$DP$14,0))</f>
        <v>1.3516099848531568E-2</v>
      </c>
      <c r="CD37" s="8" cm="1">
        <f t="array" ref="CD37">X37*INDEX(prod_est,$G37+$H37,MATCH(CD$14,$BP$14:$DP$14,0))</f>
        <v>1.3468864142381963E-2</v>
      </c>
      <c r="CE37" s="8" cm="1">
        <f t="array" ref="CE37">Y37*INDEX(prod_est,$G37+$H37,MATCH(CE$14,$BP$14:$DP$14,0))</f>
        <v>1.34188621426353E-2</v>
      </c>
      <c r="CF37" s="8" cm="1">
        <f t="array" ref="CF37">Z37*INDEX(prod_est,$G37+$H37,MATCH(CF$14,$BP$14:$DP$14,0))</f>
        <v>1.3366101990134967E-2</v>
      </c>
      <c r="CG37" s="8" cm="1">
        <f t="array" ref="CG37">AA37*INDEX(prod_est,$G37+$H37,MATCH(CG$14,$BP$14:$DP$14,0))</f>
        <v>1.331059180991492E-2</v>
      </c>
      <c r="CH37" s="8" cm="1">
        <f t="array" ref="CH37">AB37*INDEX(prod_est,$G37+$H37,MATCH(CH$14,$BP$14:$DP$14,0))</f>
        <v>1.3252339711225303E-2</v>
      </c>
      <c r="CI37" s="8" cm="1">
        <f t="array" ref="CI37">AC37*INDEX(prod_est,$G37+$H37,MATCH(CI$14,$BP$14:$DP$14,0))</f>
        <v>1.3191353787557885E-2</v>
      </c>
      <c r="CJ37" s="8" cm="1">
        <f t="array" ref="CJ37">AD37*INDEX(prod_est,$G37+$H37,MATCH(CJ$14,$BP$14:$DP$14,0))</f>
        <v>1.3127642116671511E-2</v>
      </c>
      <c r="CK37" s="8" cm="1">
        <f t="array" ref="CK37">AE37*INDEX(prod_est,$G37+$H37,MATCH(CK$14,$BP$14:$DP$14,0))</f>
        <v>1.3061212760617523E-2</v>
      </c>
      <c r="CL37" s="8" cm="1">
        <f t="array" ref="CL37">AF37*INDEX(prod_est,$G37+$H37,MATCH(CL$14,$BP$14:$DP$14,0))</f>
        <v>1.2992073765765166E-2</v>
      </c>
      <c r="CM37" s="8" cm="1">
        <f t="array" ref="CM37">AG37*INDEX(prod_est,$G37+$H37,MATCH(CM$14,$BP$14:$DP$14,0))</f>
        <v>1.2920233162826816E-2</v>
      </c>
      <c r="CN37" s="8" cm="1">
        <f t="array" ref="CN37">AH37*INDEX(prod_est,$G37+$H37,MATCH(CN$14,$BP$14:$DP$14,0))</f>
        <v>1.2845698966883467E-2</v>
      </c>
      <c r="CO37" s="8" cm="1">
        <f t="array" ref="CO37">AI37*INDEX(prod_est,$G37+$H37,MATCH(CO$14,$BP$14:$DP$14,0))</f>
        <v>1.2768479177409815E-2</v>
      </c>
      <c r="CP37" s="8" cm="1">
        <f t="array" ref="CP37">AJ37*INDEX(prod_est,$G37+$H37,MATCH(CP$14,$BP$14:$DP$14,0))</f>
        <v>1.2688581778299577E-2</v>
      </c>
      <c r="CQ37" s="8" cm="1">
        <f t="array" ref="CQ37">AK37*INDEX(prod_est,$G37+$H37,MATCH(CQ$14,$BP$14:$DP$14,0))</f>
        <v>1.2606014737890676E-2</v>
      </c>
      <c r="CR37" s="8" cm="1">
        <f t="array" ref="CR37">AL37*INDEX(prod_est,$G37+$H37,MATCH(CR$14,$BP$14:$DP$14,0))</f>
        <v>1.2520786008990387E-2</v>
      </c>
      <c r="CS37" s="8" cm="1">
        <f t="array" ref="CS37">AM37*INDEX(prod_est,$G37+$H37,MATCH(CS$14,$BP$14:$DP$14,0))</f>
        <v>1.2432903528900422E-2</v>
      </c>
      <c r="CT37" s="8" cm="1">
        <f t="array" ref="CT37">AN37*INDEX(prod_est,$G37+$H37,MATCH(CT$14,$BP$14:$DP$14,0))</f>
        <v>1.2342375219442085E-2</v>
      </c>
      <c r="CU37" s="8" cm="1">
        <f t="array" ref="CU37">AO37*INDEX(prod_est,$G37+$H37,MATCH(CU$14,$BP$14:$DP$14,0))</f>
        <v>1.2249208986981255E-2</v>
      </c>
      <c r="CV37" s="8" cm="1">
        <f t="array" ref="CV37">AP37*INDEX(prod_est,$G37+$H37,MATCH(CV$14,$BP$14:$DP$14,0))</f>
        <v>1.2153412722453415E-2</v>
      </c>
      <c r="CW37" cm="1">
        <f t="array" ref="CW37">AQ37*INDEX(prod_est,$G37+$H37,MATCH(CW$14,$BP$14:$DP$14,0))</f>
        <v>1.1876841676244955E-2</v>
      </c>
      <c r="CX37" cm="1">
        <f t="array" ref="CX37">AR37*INDEX(prod_est,$G37+$H37,MATCH(CX$14,$BP$14:$DP$14,0))</f>
        <v>1.1603253254324517E-2</v>
      </c>
      <c r="CY37" cm="1">
        <f t="array" ref="CY37">AS37*INDEX(prod_est,$G37+$H37,MATCH(CY$14,$BP$14:$DP$14,0))</f>
        <v>1.1332664706670369E-2</v>
      </c>
      <c r="CZ37" cm="1">
        <f t="array" ref="CZ37">AT37*INDEX(prod_est,$G37+$H37,MATCH(CZ$14,$BP$14:$DP$14,0))</f>
        <v>1.1065091331617302E-2</v>
      </c>
      <c r="DA37" cm="1">
        <f t="array" ref="DA37">AU37*INDEX(prod_est,$G37+$H37,MATCH(DA$14,$BP$14:$DP$14,0))</f>
        <v>1.0800546543542308E-2</v>
      </c>
      <c r="DB37" cm="1">
        <f t="array" ref="DB37">AV37*INDEX(prod_est,$G37+$H37,MATCH(DB$14,$BP$14:$DP$14,0))</f>
        <v>1.0539041938737833E-2</v>
      </c>
      <c r="DC37" cm="1">
        <f t="array" ref="DC37">AW37*INDEX(prod_est,$G37+$H37,MATCH(DC$14,$BP$14:$DP$14,0))</f>
        <v>1.0280587359515259E-2</v>
      </c>
      <c r="DD37" cm="1">
        <f t="array" ref="DD37">AX37*INDEX(prod_est,$G37+$H37,MATCH(DD$14,$BP$14:$DP$14,0))</f>
        <v>1.0025190956580745E-2</v>
      </c>
      <c r="DE37" cm="1">
        <f t="array" ref="DE37">AY37*INDEX(prod_est,$G37+$H37,MATCH(DE$14,$BP$14:$DP$14,0))</f>
        <v>9.7728592497244061E-3</v>
      </c>
      <c r="DF37" cm="1">
        <f t="array" ref="DF37">AZ37*INDEX(prod_est,$G37+$H37,MATCH(DF$14,$BP$14:$DP$14,0))</f>
        <v>9.5235971868628307E-3</v>
      </c>
      <c r="DG37" cm="1">
        <f t="array" ref="DG37">BA37*INDEX(prod_est,$G37+$H37,MATCH(DG$14,$BP$14:$DP$14,0))</f>
        <v>9.2774082014743658E-3</v>
      </c>
      <c r="DH37" cm="1">
        <f t="array" ref="DH37">BB37*INDEX(prod_est,$G37+$H37,MATCH(DH$14,$BP$14:$DP$14,0))</f>
        <v>9.0342942684653628E-3</v>
      </c>
      <c r="DI37" cm="1">
        <f t="array" ref="DI37">BC37*INDEX(prod_est,$G37+$H37,MATCH(DI$14,$BP$14:$DP$14,0))</f>
        <v>8.7942559585050643E-3</v>
      </c>
      <c r="DJ37" cm="1">
        <f t="array" ref="DJ37">BD37*INDEX(prod_est,$G37+$H37,MATCH(DJ$14,$BP$14:$DP$14,0))</f>
        <v>8.5572924908656686E-3</v>
      </c>
      <c r="DK37" cm="1">
        <f t="array" ref="DK37">BE37*INDEX(prod_est,$G37+$H37,MATCH(DK$14,$BP$14:$DP$14,0))</f>
        <v>8.323401784803567E-3</v>
      </c>
      <c r="DL37" cm="1">
        <f t="array" ref="DL37">BF37*INDEX(prod_est,$G37+$H37,MATCH(DL$14,$BP$14:$DP$14,0))</f>
        <v>8.092580509516856E-3</v>
      </c>
      <c r="DM37" cm="1">
        <f t="array" ref="DM37">BG37*INDEX(prod_est,$G37+$H37,MATCH(DM$14,$BP$14:$DP$14,0))</f>
        <v>7.8648241327132704E-3</v>
      </c>
      <c r="DN37" cm="1">
        <f t="array" ref="DN37">BH37*INDEX(prod_est,$G37+$H37,MATCH(DN$14,$BP$14:$DP$14,0))</f>
        <v>7.6401269678223159E-3</v>
      </c>
      <c r="DO37" cm="1">
        <f t="array" ref="DO37">BI37*INDEX(prod_est,$G37+$H37,MATCH(DO$14,$BP$14:$DP$14,0))</f>
        <v>7.4184822198841791E-3</v>
      </c>
      <c r="DP37" cm="1">
        <f t="array" ref="DP37">BJ37*INDEX(prod_est,$G37+$H37,MATCH(DP$14,$BP$14:$DP$14,0))</f>
        <v>7.1998820301476286E-3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si="2"/>
        <v>2.5501390472954936E-5</v>
      </c>
      <c r="N39" s="42">
        <f t="shared" ref="N39:AP39" si="55">M39*(1-$F$4)</f>
        <v>2.5100240353339784E-5</v>
      </c>
      <c r="O39" s="42">
        <f t="shared" si="55"/>
        <v>2.470540053349585E-5</v>
      </c>
      <c r="P39" s="42">
        <f t="shared" si="55"/>
        <v>2.4316771749129658E-5</v>
      </c>
      <c r="Q39" s="42">
        <f t="shared" si="55"/>
        <v>2.3934256297426629E-5</v>
      </c>
      <c r="R39" s="42">
        <f t="shared" si="55"/>
        <v>2.3557758012488212E-5</v>
      </c>
      <c r="S39" s="42">
        <f t="shared" si="55"/>
        <v>2.3187182241155401E-5</v>
      </c>
      <c r="T39" s="42">
        <f t="shared" si="55"/>
        <v>2.2822435819212549E-5</v>
      </c>
      <c r="U39" s="42">
        <f t="shared" si="55"/>
        <v>2.246342704796552E-5</v>
      </c>
      <c r="V39" s="42">
        <f t="shared" si="55"/>
        <v>2.2110065671188268E-5</v>
      </c>
      <c r="W39" s="42">
        <f t="shared" si="55"/>
        <v>2.1762262852432077E-5</v>
      </c>
      <c r="X39" s="42">
        <f t="shared" si="55"/>
        <v>2.1419931152691708E-5</v>
      </c>
      <c r="Y39" s="42">
        <f t="shared" si="55"/>
        <v>2.1082984508422905E-5</v>
      </c>
      <c r="Z39" s="42">
        <f t="shared" si="55"/>
        <v>2.0751338209905667E-5</v>
      </c>
      <c r="AA39" s="42">
        <f t="shared" si="55"/>
        <v>2.0424908879947896E-5</v>
      </c>
      <c r="AB39" s="42">
        <f t="shared" si="55"/>
        <v>2.0103614452924038E-5</v>
      </c>
      <c r="AC39" s="42">
        <f t="shared" si="55"/>
        <v>1.9787374154143464E-5</v>
      </c>
      <c r="AD39" s="42">
        <f t="shared" si="55"/>
        <v>1.9476108479543383E-5</v>
      </c>
      <c r="AE39" s="42">
        <f t="shared" si="55"/>
        <v>1.9169739175701214E-5</v>
      </c>
      <c r="AF39" s="42">
        <f t="shared" si="55"/>
        <v>1.8868189220161366E-5</v>
      </c>
      <c r="AG39" s="42">
        <f t="shared" si="55"/>
        <v>1.857138280207149E-5</v>
      </c>
      <c r="AH39" s="42">
        <f t="shared" si="55"/>
        <v>1.8279245303123319E-5</v>
      </c>
      <c r="AI39" s="42">
        <f t="shared" si="55"/>
        <v>1.7991703278793343E-5</v>
      </c>
      <c r="AJ39" s="42">
        <f t="shared" si="55"/>
        <v>1.7708684439878556E-5</v>
      </c>
      <c r="AK39" s="42">
        <f t="shared" si="55"/>
        <v>1.7430117634322673E-5</v>
      </c>
      <c r="AL39" s="42">
        <f t="shared" si="55"/>
        <v>1.7155932829328214E-5</v>
      </c>
      <c r="AM39" s="42">
        <f t="shared" si="55"/>
        <v>1.6886061093749984E-5</v>
      </c>
      <c r="AN39" s="42">
        <f t="shared" si="55"/>
        <v>1.6620434580765508E-5</v>
      </c>
      <c r="AO39" s="42">
        <f t="shared" si="55"/>
        <v>1.6358986510818078E-5</v>
      </c>
      <c r="AP39" s="42">
        <f t="shared" si="55"/>
        <v>1.6101651154828097E-5</v>
      </c>
      <c r="AQ39" s="42">
        <f t="shared" ref="AQ39:BJ39" si="56">AP39*(1-$F$4)</f>
        <v>1.5848363817668545E-5</v>
      </c>
      <c r="AR39" s="42">
        <f t="shared" si="56"/>
        <v>1.559906082190035E-5</v>
      </c>
      <c r="AS39" s="42">
        <f t="shared" si="56"/>
        <v>1.5353679491763637E-5</v>
      </c>
      <c r="AT39" s="42">
        <f t="shared" si="56"/>
        <v>1.5112158137420797E-5</v>
      </c>
      <c r="AU39" s="42">
        <f t="shared" si="56"/>
        <v>1.4874436039447408E-5</v>
      </c>
      <c r="AV39" s="42">
        <f t="shared" si="56"/>
        <v>1.4640453433567139E-5</v>
      </c>
      <c r="AW39" s="42">
        <f t="shared" si="56"/>
        <v>1.4410151495626773E-5</v>
      </c>
      <c r="AX39" s="42">
        <f t="shared" si="56"/>
        <v>1.4183472326807579E-5</v>
      </c>
      <c r="AY39" s="42">
        <f t="shared" si="56"/>
        <v>1.3960358939069322E-5</v>
      </c>
      <c r="AZ39" s="42">
        <f t="shared" si="56"/>
        <v>1.3740755240823248E-5</v>
      </c>
      <c r="BA39" s="42">
        <f t="shared" si="56"/>
        <v>1.3524606022830427E-5</v>
      </c>
      <c r="BB39" s="42">
        <f t="shared" si="56"/>
        <v>1.3311856944321942E-5</v>
      </c>
      <c r="BC39" s="42">
        <f t="shared" si="56"/>
        <v>1.3102454519337397E-5</v>
      </c>
      <c r="BD39" s="42">
        <f t="shared" si="56"/>
        <v>1.2896346103278339E-5</v>
      </c>
      <c r="BE39" s="42">
        <f t="shared" si="56"/>
        <v>1.2693479879673196E-5</v>
      </c>
      <c r="BF39" s="42">
        <f t="shared" si="56"/>
        <v>1.2493804847150415E-5</v>
      </c>
      <c r="BG39" s="42">
        <f t="shared" si="56"/>
        <v>1.2297270806616507E-5</v>
      </c>
      <c r="BH39" s="42">
        <f t="shared" si="56"/>
        <v>1.2103828348635802E-5</v>
      </c>
      <c r="BI39" s="42">
        <f t="shared" si="56"/>
        <v>1.1913428841008722E-5</v>
      </c>
      <c r="BJ39" s="42">
        <f t="shared" si="56"/>
        <v>1.1726024416545452E-5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K39*INDEX(prod_est,$G39+$H39,MATCH(BQ$14,$BP$14:$DP$14,0))</f>
        <v>1.4933101427999973</v>
      </c>
      <c r="BR39" s="8" cm="1">
        <f t="array" ref="BR39">L39*INDEX(prod_est,$G39+$H39,MATCH(BR$14,$BP$14:$DP$14,0))</f>
        <v>1.4020315603213473</v>
      </c>
      <c r="BS39" s="8" cm="1">
        <f t="array" ref="BS39">M39*INDEX(prod_est,$G39+$H39,MATCH(BS$14,$BP$14:$DP$14,0))</f>
        <v>1.4392459523075929</v>
      </c>
      <c r="BT39" s="8" cm="1">
        <f t="array" ref="BT39">N39*INDEX(prod_est,$G39+$H39,MATCH(BT$14,$BP$14:$DP$14,0))</f>
        <v>1.4537138192801966</v>
      </c>
      <c r="BU39" s="8" cm="1">
        <f t="array" ref="BU39">O39*INDEX(prod_est,$G39+$H39,MATCH(BU$14,$BP$14:$DP$14,0))</f>
        <v>1.4678329977433116</v>
      </c>
      <c r="BV39" s="8" cm="1">
        <f t="array" ref="BV39">P39*INDEX(prod_est,$G39+$H39,MATCH(BV$14,$BP$14:$DP$14,0))</f>
        <v>1.4815942010407568</v>
      </c>
      <c r="BW39" s="8" cm="1">
        <f t="array" ref="BW39">Q39*INDEX(prod_est,$G39+$H39,MATCH(BW$14,$BP$14:$DP$14,0))</f>
        <v>1.4949881803184502</v>
      </c>
      <c r="BX39" s="8" cm="1">
        <f t="array" ref="BX39">R39*INDEX(prod_est,$G39+$H39,MATCH(BX$14,$BP$14:$DP$14,0))</f>
        <v>1.5080057244315312</v>
      </c>
      <c r="BY39" s="8" cm="1">
        <f t="array" ref="BY39">S39*INDEX(prod_est,$G39+$H39,MATCH(BY$14,$BP$14:$DP$14,0))</f>
        <v>1.5206376598517299</v>
      </c>
      <c r="BZ39" s="8" cm="1">
        <f t="array" ref="BZ39">T39*INDEX(prod_est,$G39+$H39,MATCH(BZ$14,$BP$14:$DP$14,0))</f>
        <v>1.5166252938549658</v>
      </c>
      <c r="CA39" s="8" cm="1">
        <f t="array" ref="CA39">U39*INDEX(prod_est,$G39+$H39,MATCH(CA$14,$BP$14:$DP$14,0))</f>
        <v>1.5123017323355552</v>
      </c>
      <c r="CB39" s="8" cm="1">
        <f t="array" ref="CB39">V39*INDEX(prod_est,$G39+$H39,MATCH(CB$14,$BP$14:$DP$14,0))</f>
        <v>1.5076678874545058</v>
      </c>
      <c r="CC39" s="8" cm="1">
        <f t="array" ref="CC39">W39*INDEX(prod_est,$G39+$H39,MATCH(CC$14,$BP$14:$DP$14,0))</f>
        <v>1.4982831188561494</v>
      </c>
      <c r="CD39" s="8" cm="1">
        <f t="array" ref="CD39">X39*INDEX(prod_est,$G39+$H39,MATCH(CD$14,$BP$14:$DP$14,0))</f>
        <v>1.4930469588747706</v>
      </c>
      <c r="CE39" s="8" cm="1">
        <f t="array" ref="CE39">Y39*INDEX(prod_est,$G39+$H39,MATCH(CE$14,$BP$14:$DP$14,0))</f>
        <v>1.4875041504485946</v>
      </c>
      <c r="CF39" s="8" cm="1">
        <f t="array" ref="CF39">Z39*INDEX(prod_est,$G39+$H39,MATCH(CF$14,$BP$14:$DP$14,0))</f>
        <v>1.4816555960042359</v>
      </c>
      <c r="CG39" s="8" cm="1">
        <f t="array" ref="CG39">AA39*INDEX(prod_est,$G39+$H39,MATCH(CG$14,$BP$14:$DP$14,0))</f>
        <v>1.4755021962158053</v>
      </c>
      <c r="CH39" s="8" cm="1">
        <f t="array" ref="CH39">AB39*INDEX(prod_est,$G39+$H39,MATCH(CH$14,$BP$14:$DP$14,0))</f>
        <v>1.4690448500077513</v>
      </c>
      <c r="CI39" s="8" cm="1">
        <f t="array" ref="CI39">AC39*INDEX(prod_est,$G39+$H39,MATCH(CI$14,$BP$14:$DP$14,0))</f>
        <v>1.4622844545576787</v>
      </c>
      <c r="CJ39" s="8" cm="1">
        <f t="array" ref="CJ39">AD39*INDEX(prod_est,$G39+$H39,MATCH(CJ$14,$BP$14:$DP$14,0))</f>
        <v>1.4552219052991702</v>
      </c>
      <c r="CK39" s="8" cm="1">
        <f t="array" ref="CK39">AE39*INDEX(prod_est,$G39+$H39,MATCH(CK$14,$BP$14:$DP$14,0))</f>
        <v>1.447858095924605</v>
      </c>
      <c r="CL39" s="8" cm="1">
        <f t="array" ref="CL39">AF39*INDEX(prod_est,$G39+$H39,MATCH(CL$14,$BP$14:$DP$14,0))</f>
        <v>1.4401939183879746</v>
      </c>
      <c r="CM39" s="8" cm="1">
        <f t="array" ref="CM39">AG39*INDEX(prod_est,$G39+$H39,MATCH(CM$14,$BP$14:$DP$14,0))</f>
        <v>1.4322302629076791</v>
      </c>
      <c r="CN39" s="8" cm="1">
        <f t="array" ref="CN39">AH39*INDEX(prod_est,$G39+$H39,MATCH(CN$14,$BP$14:$DP$14,0))</f>
        <v>1.4239680179693535</v>
      </c>
      <c r="CO39" s="8" cm="1">
        <f t="array" ref="CO39">AI39*INDEX(prod_est,$G39+$H39,MATCH(CO$14,$BP$14:$DP$14,0))</f>
        <v>1.4154080703286462</v>
      </c>
      <c r="CP39" s="8" cm="1">
        <f t="array" ref="CP39">AJ39*INDEX(prod_est,$G39+$H39,MATCH(CP$14,$BP$14:$DP$14,0))</f>
        <v>1.4065513050140286</v>
      </c>
      <c r="CQ39" s="8" cm="1">
        <f t="array" ref="CQ39">AK39*INDEX(prod_est,$G39+$H39,MATCH(CQ$14,$BP$14:$DP$14,0))</f>
        <v>1.3973986053295844</v>
      </c>
      <c r="CR39" s="8" cm="1">
        <f t="array" ref="CR39">AL39*INDEX(prod_est,$G39+$H39,MATCH(CR$14,$BP$14:$DP$14,0))</f>
        <v>1.3879508528577984</v>
      </c>
      <c r="CS39" s="8" cm="1">
        <f t="array" ref="CS39">AM39*INDEX(prod_est,$G39+$H39,MATCH(CS$14,$BP$14:$DP$14,0))</f>
        <v>1.3782089274623368</v>
      </c>
      <c r="CT39" s="8" cm="1">
        <f t="array" ref="CT39">AN39*INDEX(prod_est,$G39+$H39,MATCH(CT$14,$BP$14:$DP$14,0))</f>
        <v>1.3681737072908355</v>
      </c>
      <c r="CU39" s="8" cm="1">
        <f t="array" ref="CU39">AO39*INDEX(prod_est,$G39+$H39,MATCH(CU$14,$BP$14:$DP$14,0))</f>
        <v>1.3578460687776699</v>
      </c>
      <c r="CV39" s="8" cm="1">
        <f t="array" ref="CV39">AP39*INDEX(prod_est,$G39+$H39,MATCH(CV$14,$BP$14:$DP$14,0))</f>
        <v>1.347226886646729</v>
      </c>
      <c r="CW39" cm="1">
        <f t="array" ref="CW39">AQ39*INDEX(prod_est,$G39+$H39,MATCH(CW$14,$BP$14:$DP$14,0))</f>
        <v>1.3165685063193935</v>
      </c>
      <c r="CX39" cm="1">
        <f t="array" ref="CX39">AR39*INDEX(prod_est,$G39+$H39,MATCH(CX$14,$BP$14:$DP$14,0))</f>
        <v>1.2862407550692856</v>
      </c>
      <c r="CY39" cm="1">
        <f t="array" ref="CY39">AS39*INDEX(prod_est,$G39+$H39,MATCH(CY$14,$BP$14:$DP$14,0))</f>
        <v>1.2562455450864252</v>
      </c>
      <c r="CZ39" cm="1">
        <f t="array" ref="CZ39">AT39*INDEX(prod_est,$G39+$H39,MATCH(CZ$14,$BP$14:$DP$14,0))</f>
        <v>1.2265845722177666</v>
      </c>
      <c r="DA39" cm="1">
        <f t="array" ref="DA39">AU39*INDEX(prod_est,$G39+$H39,MATCH(DA$14,$BP$14:$DP$14,0))</f>
        <v>1.1972593234702738</v>
      </c>
      <c r="DB39" cm="1">
        <f t="array" ref="DB39">AV39*INDEX(prod_est,$G39+$H39,MATCH(DB$14,$BP$14:$DP$14,0))</f>
        <v>1.1682710843130835</v>
      </c>
      <c r="DC39" cm="1">
        <f t="array" ref="DC39">AW39*INDEX(prod_est,$G39+$H39,MATCH(DC$14,$BP$14:$DP$14,0))</f>
        <v>1.1396209457834896</v>
      </c>
      <c r="DD39" cm="1">
        <f t="array" ref="DD39">AX39*INDEX(prod_est,$G39+$H39,MATCH(DD$14,$BP$14:$DP$14,0))</f>
        <v>1.1113098114014115</v>
      </c>
      <c r="DE39" cm="1">
        <f t="array" ref="DE39">AY39*INDEX(prod_est,$G39+$H39,MATCH(DE$14,$BP$14:$DP$14,0))</f>
        <v>1.083338403896895</v>
      </c>
      <c r="DF39" cm="1">
        <f t="array" ref="DF39">AZ39*INDEX(prod_est,$G39+$H39,MATCH(DF$14,$BP$14:$DP$14,0))</f>
        <v>1.0557072717550786</v>
      </c>
      <c r="DG39" cm="1">
        <f t="array" ref="DG39">BA39*INDEX(prod_est,$G39+$H39,MATCH(DG$14,$BP$14:$DP$14,0))</f>
        <v>1.0284167955829946</v>
      </c>
      <c r="DH39" cm="1">
        <f t="array" ref="DH39">BB39*INDEX(prod_est,$G39+$H39,MATCH(DH$14,$BP$14:$DP$14,0))</f>
        <v>1.0014671943024382</v>
      </c>
      <c r="DI39" cm="1">
        <f t="array" ref="DI39">BC39*INDEX(prod_est,$G39+$H39,MATCH(DI$14,$BP$14:$DP$14,0))</f>
        <v>0.97485853117308541</v>
      </c>
      <c r="DJ39" cm="1">
        <f t="array" ref="DJ39">BD39*INDEX(prod_est,$G39+$H39,MATCH(DJ$14,$BP$14:$DP$14,0))</f>
        <v>0.94859071964990427</v>
      </c>
      <c r="DK39" cm="1">
        <f t="array" ref="DK39">BE39*INDEX(prod_est,$G39+$H39,MATCH(DK$14,$BP$14:$DP$14,0))</f>
        <v>0.92266352907885629</v>
      </c>
      <c r="DL39" cm="1">
        <f t="array" ref="DL39">BF39*INDEX(prod_est,$G39+$H39,MATCH(DL$14,$BP$14:$DP$14,0))</f>
        <v>0.89707659023477093</v>
      </c>
      <c r="DM39" cm="1">
        <f t="array" ref="DM39">BG39*INDEX(prod_est,$G39+$H39,MATCH(DM$14,$BP$14:$DP$14,0))</f>
        <v>0.87182940070518755</v>
      </c>
      <c r="DN39" cm="1">
        <f t="array" ref="DN39">BH39*INDEX(prod_est,$G39+$H39,MATCH(DN$14,$BP$14:$DP$14,0))</f>
        <v>0.84692133012390003</v>
      </c>
      <c r="DO39" cm="1">
        <f t="array" ref="DO39">BI39*INDEX(prod_est,$G39+$H39,MATCH(DO$14,$BP$14:$DP$14,0))</f>
        <v>0.82235162525782379</v>
      </c>
      <c r="DP39" cm="1">
        <f t="array" ref="DP39">BJ39*INDEX(prod_est,$G39+$H39,MATCH(DP$14,$BP$14:$DP$14,0))</f>
        <v>0.79811941495075012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si="2"/>
        <v>1.0397600513064069E-3</v>
      </c>
      <c r="N45" s="42">
        <f t="shared" ref="N45:AP45" si="64">M45*(1-$F$4)</f>
        <v>1.0234040855642654E-3</v>
      </c>
      <c r="O45" s="42">
        <f t="shared" si="64"/>
        <v>1.0073054076598536E-3</v>
      </c>
      <c r="P45" s="42">
        <f t="shared" si="64"/>
        <v>9.9145997032182753E-4</v>
      </c>
      <c r="Q45" s="42">
        <f t="shared" si="64"/>
        <v>9.7586378994452471E-4</v>
      </c>
      <c r="R45" s="42">
        <f t="shared" si="64"/>
        <v>9.6051294558646878E-4</v>
      </c>
      <c r="S45" s="42">
        <f t="shared" si="64"/>
        <v>9.4540357798462971E-4</v>
      </c>
      <c r="T45" s="42">
        <f t="shared" si="64"/>
        <v>9.3053188858418969E-4</v>
      </c>
      <c r="U45" s="42">
        <f t="shared" si="64"/>
        <v>9.1589413858357148E-4</v>
      </c>
      <c r="V45" s="42">
        <f t="shared" si="64"/>
        <v>9.0148664799448897E-4</v>
      </c>
      <c r="W45" s="42">
        <f t="shared" si="64"/>
        <v>8.8730579471678339E-4</v>
      </c>
      <c r="X45" s="42">
        <f t="shared" si="64"/>
        <v>8.7334801362781321E-4</v>
      </c>
      <c r="Y45" s="42">
        <f t="shared" si="64"/>
        <v>8.5960979568616789E-4</v>
      </c>
      <c r="Z45" s="42">
        <f t="shared" si="64"/>
        <v>8.4608768704948125E-4</v>
      </c>
      <c r="AA45" s="42">
        <f t="shared" si="64"/>
        <v>8.3277828820612168E-4</v>
      </c>
      <c r="AB45" s="42">
        <f t="shared" si="64"/>
        <v>8.1967825312054157E-4</v>
      </c>
      <c r="AC45" s="42">
        <f t="shared" si="64"/>
        <v>8.067842883920707E-4</v>
      </c>
      <c r="AD45" s="42">
        <f t="shared" si="64"/>
        <v>7.9409315242694211E-4</v>
      </c>
      <c r="AE45" s="42">
        <f t="shared" si="64"/>
        <v>7.8160165462334299E-4</v>
      </c>
      <c r="AF45" s="42">
        <f t="shared" si="64"/>
        <v>7.6930665456928417E-4</v>
      </c>
      <c r="AG45" s="42">
        <f t="shared" si="64"/>
        <v>7.5720506125308881E-4</v>
      </c>
      <c r="AH45" s="42">
        <f t="shared" si="64"/>
        <v>7.4529383228629908E-4</v>
      </c>
      <c r="AI45" s="42">
        <f t="shared" si="64"/>
        <v>7.3356997313880836E-4</v>
      </c>
      <c r="AJ45" s="42">
        <f t="shared" si="64"/>
        <v>7.2203053638602416E-4</v>
      </c>
      <c r="AK45" s="42">
        <f t="shared" si="64"/>
        <v>7.1067262096787388E-4</v>
      </c>
      <c r="AL45" s="42">
        <f t="shared" si="64"/>
        <v>6.9949337145946684E-4</v>
      </c>
      <c r="AM45" s="42">
        <f t="shared" si="64"/>
        <v>6.8848997735322941E-4</v>
      </c>
      <c r="AN45" s="42">
        <f t="shared" si="64"/>
        <v>6.7765967235233196E-4</v>
      </c>
      <c r="AO45" s="42">
        <f t="shared" si="64"/>
        <v>6.6699973367523118E-4</v>
      </c>
      <c r="AP45" s="42">
        <f t="shared" si="64"/>
        <v>6.5650748137115167E-4</v>
      </c>
      <c r="AQ45" s="42">
        <f t="shared" si="60"/>
        <v>6.4618027764633593E-4</v>
      </c>
      <c r="AR45" s="42">
        <f t="shared" si="60"/>
        <v>6.3601552620089273E-4</v>
      </c>
      <c r="AS45" s="42">
        <f t="shared" si="60"/>
        <v>6.2601067157607674E-4</v>
      </c>
      <c r="AT45" s="42">
        <f t="shared" si="60"/>
        <v>6.1616319851183618E-4</v>
      </c>
      <c r="AU45" s="42">
        <f t="shared" si="60"/>
        <v>6.0647063131446654E-4</v>
      </c>
      <c r="AV45" s="42">
        <f t="shared" si="60"/>
        <v>5.9693053323421131E-4</v>
      </c>
      <c r="AW45" s="42">
        <f t="shared" si="60"/>
        <v>5.875405058526536E-4</v>
      </c>
      <c r="AX45" s="42">
        <f t="shared" si="60"/>
        <v>5.7829818847974417E-4</v>
      </c>
      <c r="AY45" s="42">
        <f t="shared" si="60"/>
        <v>5.6920125756031441E-4</v>
      </c>
      <c r="AZ45" s="42">
        <f t="shared" si="60"/>
        <v>5.6024742608992565E-4</v>
      </c>
      <c r="BA45" s="42">
        <f t="shared" si="60"/>
        <v>5.5143444303990712E-4</v>
      </c>
      <c r="BB45" s="42">
        <f t="shared" si="60"/>
        <v>5.4276009279143847E-4</v>
      </c>
      <c r="BC45" s="42">
        <f t="shared" si="60"/>
        <v>5.3422219457853416E-4</v>
      </c>
      <c r="BD45" s="42">
        <f t="shared" si="60"/>
        <v>5.258186019397906E-4</v>
      </c>
      <c r="BE45" s="42">
        <f t="shared" si="60"/>
        <v>5.1754720217875717E-4</v>
      </c>
      <c r="BF45" s="42">
        <f t="shared" si="60"/>
        <v>5.0940591583279588E-4</v>
      </c>
      <c r="BG45" s="42">
        <f t="shared" si="60"/>
        <v>5.0139269615029618E-4</v>
      </c>
      <c r="BH45" s="42">
        <f t="shared" si="60"/>
        <v>4.9350552857611374E-4</v>
      </c>
      <c r="BI45" s="42">
        <f t="shared" si="60"/>
        <v>4.8574243024510311E-4</v>
      </c>
      <c r="BJ45" s="42">
        <f t="shared" si="60"/>
        <v>4.7810144948361763E-4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K45*INDEX(prod_est,$G45+$H45,MATCH(BQ$14,$BP$14:$DP$14,0))</f>
        <v>60.886257647039905</v>
      </c>
      <c r="BR45" s="8" cm="1">
        <f t="array" ref="BR45">L45*INDEX(prod_est,$G45+$H45,MATCH(BR$14,$BP$14:$DP$14,0))</f>
        <v>57.164585148364587</v>
      </c>
      <c r="BS45" s="8" cm="1">
        <f t="array" ref="BS45">M45*INDEX(prod_est,$G45+$H45,MATCH(BS$14,$BP$14:$DP$14,0))</f>
        <v>58.68191567047834</v>
      </c>
      <c r="BT45" s="8" cm="1">
        <f t="array" ref="BT45">N45*INDEX(prod_est,$G45+$H45,MATCH(BT$14,$BP$14:$DP$14,0))</f>
        <v>59.271809391045551</v>
      </c>
      <c r="BU45" s="8" cm="1">
        <f t="array" ref="BU45">O45*INDEX(prod_est,$G45+$H45,MATCH(BU$14,$BP$14:$DP$14,0))</f>
        <v>59.847486146349617</v>
      </c>
      <c r="BV45" s="8" cm="1">
        <f t="array" ref="BV45">P45*INDEX(prod_est,$G45+$H45,MATCH(BV$14,$BP$14:$DP$14,0))</f>
        <v>60.408567294523237</v>
      </c>
      <c r="BW45" s="8" cm="1">
        <f t="array" ref="BW45">Q45*INDEX(prod_est,$G45+$H45,MATCH(BW$14,$BP$14:$DP$14,0))</f>
        <v>60.954675734992037</v>
      </c>
      <c r="BX45" s="8" cm="1">
        <f t="array" ref="BX45">R45*INDEX(prod_est,$G45+$H45,MATCH(BX$14,$BP$14:$DP$14,0))</f>
        <v>61.485435904687691</v>
      </c>
      <c r="BY45" s="8" cm="1">
        <f t="array" ref="BY45">S45*INDEX(prod_est,$G45+$H45,MATCH(BY$14,$BP$14:$DP$14,0))</f>
        <v>62.000473774271086</v>
      </c>
      <c r="BZ45" s="8" cm="1">
        <f t="array" ref="BZ45">T45*INDEX(prod_est,$G45+$H45,MATCH(BZ$14,$BP$14:$DP$14,0))</f>
        <v>61.836878856610433</v>
      </c>
      <c r="CA45" s="8" cm="1">
        <f t="array" ref="CA45">U45*INDEX(prod_est,$G45+$H45,MATCH(CA$14,$BP$14:$DP$14,0))</f>
        <v>61.660595663267841</v>
      </c>
      <c r="CB45" s="8" cm="1">
        <f t="array" ref="CB45">V45*INDEX(prod_est,$G45+$H45,MATCH(CB$14,$BP$14:$DP$14,0))</f>
        <v>61.471661385492844</v>
      </c>
      <c r="CC45" s="8" cm="1">
        <f t="array" ref="CC45">W45*INDEX(prod_est,$G45+$H45,MATCH(CC$14,$BP$14:$DP$14,0))</f>
        <v>61.089019211934719</v>
      </c>
      <c r="CD45" s="8" cm="1">
        <f t="array" ref="CD45">X45*INDEX(prod_est,$G45+$H45,MATCH(CD$14,$BP$14:$DP$14,0))</f>
        <v>60.875526932889741</v>
      </c>
      <c r="CE45" s="8" cm="1">
        <f t="array" ref="CE45">Y45*INDEX(prod_est,$G45+$H45,MATCH(CE$14,$BP$14:$DP$14,0))</f>
        <v>60.649531774716145</v>
      </c>
      <c r="CF45" s="8" cm="1">
        <f t="array" ref="CF45">Z45*INDEX(prod_est,$G45+$H45,MATCH(CF$14,$BP$14:$DP$14,0))</f>
        <v>60.411070531766129</v>
      </c>
      <c r="CG45" s="8" cm="1">
        <f t="array" ref="CG45">AA45*INDEX(prod_est,$G45+$H45,MATCH(CG$14,$BP$14:$DP$14,0))</f>
        <v>60.160179926937623</v>
      </c>
      <c r="CH45" s="8" cm="1">
        <f t="array" ref="CH45">AB45*INDEX(prod_est,$G45+$H45,MATCH(CH$14,$BP$14:$DP$14,0))</f>
        <v>59.896896611790162</v>
      </c>
      <c r="CI45" s="8" cm="1">
        <f t="array" ref="CI45">AC45*INDEX(prod_est,$G45+$H45,MATCH(CI$14,$BP$14:$DP$14,0))</f>
        <v>59.621257166659753</v>
      </c>
      <c r="CJ45" s="8" cm="1">
        <f t="array" ref="CJ45">AD45*INDEX(prod_est,$G45+$H45,MATCH(CJ$14,$BP$14:$DP$14,0))</f>
        <v>59.333298100773966</v>
      </c>
      <c r="CK45" s="8" cm="1">
        <f t="array" ref="CK45">AE45*INDEX(prod_est,$G45+$H45,MATCH(CK$14,$BP$14:$DP$14,0))</f>
        <v>59.033055852366822</v>
      </c>
      <c r="CL45" s="8" cm="1">
        <f t="array" ref="CL45">AF45*INDEX(prod_est,$G45+$H45,MATCH(CL$14,$BP$14:$DP$14,0))</f>
        <v>58.720566788793626</v>
      </c>
      <c r="CM45" s="8" cm="1">
        <f t="array" ref="CM45">AG45*INDEX(prod_est,$G45+$H45,MATCH(CM$14,$BP$14:$DP$14,0))</f>
        <v>58.395867206644958</v>
      </c>
      <c r="CN45" s="8" cm="1">
        <f t="array" ref="CN45">AH45*INDEX(prod_est,$G45+$H45,MATCH(CN$14,$BP$14:$DP$14,0))</f>
        <v>58.058993331861913</v>
      </c>
      <c r="CO45" s="8" cm="1">
        <f t="array" ref="CO45">AI45*INDEX(prod_est,$G45+$H45,MATCH(CO$14,$BP$14:$DP$14,0))</f>
        <v>57.709981319849433</v>
      </c>
      <c r="CP45" s="8" cm="1">
        <f t="array" ref="CP45">AJ45*INDEX(prod_est,$G45+$H45,MATCH(CP$14,$BP$14:$DP$14,0))</f>
        <v>57.348867255590783</v>
      </c>
      <c r="CQ45" s="8" cm="1">
        <f t="array" ref="CQ45">AK45*INDEX(prod_est,$G45+$H45,MATCH(CQ$14,$BP$14:$DP$14,0))</f>
        <v>56.975687153761342</v>
      </c>
      <c r="CR45" s="8" cm="1">
        <f t="array" ref="CR45">AL45*INDEX(prod_est,$G45+$H45,MATCH(CR$14,$BP$14:$DP$14,0))</f>
        <v>56.59047695884226</v>
      </c>
      <c r="CS45" s="8" cm="1">
        <f t="array" ref="CS45">AM45*INDEX(prod_est,$G45+$H45,MATCH(CS$14,$BP$14:$DP$14,0))</f>
        <v>56.193272545233874</v>
      </c>
      <c r="CT45" s="8" cm="1">
        <f t="array" ref="CT45">AN45*INDEX(prod_est,$G45+$H45,MATCH(CT$14,$BP$14:$DP$14,0))</f>
        <v>55.784109717369361</v>
      </c>
      <c r="CU45" s="8" cm="1">
        <f t="array" ref="CU45">AO45*INDEX(prod_est,$G45+$H45,MATCH(CU$14,$BP$14:$DP$14,0))</f>
        <v>55.363024209827664</v>
      </c>
      <c r="CV45" s="8" cm="1">
        <f t="array" ref="CV45">AP45*INDEX(prod_est,$G45+$H45,MATCH(CV$14,$BP$14:$DP$14,0))</f>
        <v>54.930051687446628</v>
      </c>
      <c r="CW45" cm="1">
        <f t="array" ref="CW45">AQ45*INDEX(prod_est,$G45+$H45,MATCH(CW$14,$BP$14:$DP$14,0))</f>
        <v>53.68002733540478</v>
      </c>
      <c r="CX45" cm="1">
        <f t="array" ref="CX45">AR45*INDEX(prod_est,$G45+$H45,MATCH(CX$14,$BP$14:$DP$14,0))</f>
        <v>52.443483617160759</v>
      </c>
      <c r="CY45" cm="1">
        <f t="array" ref="CY45">AS45*INDEX(prod_est,$G45+$H45,MATCH(CY$14,$BP$14:$DP$14,0))</f>
        <v>51.220498497827712</v>
      </c>
      <c r="CZ45" cm="1">
        <f t="array" ref="CZ45">AT45*INDEX(prod_est,$G45+$H45,MATCH(CZ$14,$BP$14:$DP$14,0))</f>
        <v>50.011141121632036</v>
      </c>
      <c r="DA45" cm="1">
        <f t="array" ref="DA45">AU45*INDEX(prod_est,$G45+$H45,MATCH(DA$14,$BP$14:$DP$14,0))</f>
        <v>48.815472117833856</v>
      </c>
      <c r="DB45" cm="1">
        <f t="array" ref="DB45">AV45*INDEX(prod_est,$G45+$H45,MATCH(DB$14,$BP$14:$DP$14,0))</f>
        <v>47.633543898455862</v>
      </c>
      <c r="DC45" cm="1">
        <f t="array" ref="DC45">AW45*INDEX(prod_est,$G45+$H45,MATCH(DC$14,$BP$14:$DP$14,0))</f>
        <v>46.465400948013269</v>
      </c>
      <c r="DD45" cm="1">
        <f t="array" ref="DD45">AX45*INDEX(prod_est,$G45+$H45,MATCH(DD$14,$BP$14:$DP$14,0))</f>
        <v>45.311080105435259</v>
      </c>
      <c r="DE45" cm="1">
        <f t="array" ref="DE45">AY45*INDEX(prod_est,$G45+$H45,MATCH(DE$14,$BP$14:$DP$14,0))</f>
        <v>44.170610838363231</v>
      </c>
      <c r="DF45" cm="1">
        <f t="array" ref="DF45">AZ45*INDEX(prod_est,$G45+$H45,MATCH(DF$14,$BP$14:$DP$14,0))</f>
        <v>43.044015510006602</v>
      </c>
      <c r="DG45" cm="1">
        <f t="array" ref="DG45">BA45*INDEX(prod_est,$G45+$H45,MATCH(DG$14,$BP$14:$DP$14,0))</f>
        <v>41.931309638734383</v>
      </c>
      <c r="DH45" cm="1">
        <f t="array" ref="DH45">BB45*INDEX(prod_est,$G45+$H45,MATCH(DH$14,$BP$14:$DP$14,0))</f>
        <v>40.832502150575039</v>
      </c>
      <c r="DI45" cm="1">
        <f t="array" ref="DI45">BC45*INDEX(prod_est,$G45+$H45,MATCH(DI$14,$BP$14:$DP$14,0))</f>
        <v>39.74759562479511</v>
      </c>
      <c r="DJ45" cm="1">
        <f t="array" ref="DJ45">BD45*INDEX(prod_est,$G45+$H45,MATCH(DJ$14,$BP$14:$DP$14,0))</f>
        <v>38.676586532721664</v>
      </c>
      <c r="DK45" cm="1">
        <f t="array" ref="DK45">BE45*INDEX(prod_est,$G45+$H45,MATCH(DK$14,$BP$14:$DP$14,0))</f>
        <v>37.619465469971232</v>
      </c>
      <c r="DL45" cm="1">
        <f t="array" ref="DL45">BF45*INDEX(prod_est,$G45+$H45,MATCH(DL$14,$BP$14:$DP$14,0))</f>
        <v>36.576217382243833</v>
      </c>
      <c r="DM45" cm="1">
        <f t="array" ref="DM45">BG45*INDEX(prod_est,$G45+$H45,MATCH(DM$14,$BP$14:$DP$14,0))</f>
        <v>35.546821784836609</v>
      </c>
      <c r="DN45" cm="1">
        <f t="array" ref="DN45">BH45*INDEX(prod_est,$G45+$H45,MATCH(DN$14,$BP$14:$DP$14,0))</f>
        <v>34.531252976029528</v>
      </c>
      <c r="DO45" cm="1">
        <f t="array" ref="DO45">BI45*INDEX(prod_est,$G45+$H45,MATCH(DO$14,$BP$14:$DP$14,0))</f>
        <v>33.529480244490529</v>
      </c>
      <c r="DP45" cm="1">
        <f t="array" ref="DP45">BJ45*INDEX(prod_est,$G45+$H45,MATCH(DP$14,$BP$14:$DP$14,0))</f>
        <v>32.541468070845667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si="2"/>
        <v>1.5188944574520823E-3</v>
      </c>
      <c r="N46" s="42">
        <f t="shared" ref="N46:AP46" si="65">M46*(1-$F$4)</f>
        <v>1.4950014586002792E-3</v>
      </c>
      <c r="O46" s="42">
        <f t="shared" si="65"/>
        <v>1.4714843090323625E-3</v>
      </c>
      <c r="P46" s="42">
        <f t="shared" si="65"/>
        <v>1.4483370964438501E-3</v>
      </c>
      <c r="Q46" s="42">
        <f t="shared" si="65"/>
        <v>1.4255540015338812E-3</v>
      </c>
      <c r="R46" s="42">
        <f t="shared" si="65"/>
        <v>1.40312929654222E-3</v>
      </c>
      <c r="S46" s="42">
        <f t="shared" si="65"/>
        <v>1.3810573438092749E-3</v>
      </c>
      <c r="T46" s="42">
        <f t="shared" si="65"/>
        <v>1.3593325943587686E-3</v>
      </c>
      <c r="U46" s="42">
        <f t="shared" si="65"/>
        <v>1.3379495865027029E-3</v>
      </c>
      <c r="V46" s="42">
        <f t="shared" si="65"/>
        <v>1.3169029444682692E-3</v>
      </c>
      <c r="W46" s="42">
        <f t="shared" si="65"/>
        <v>1.2961873770463575E-3</v>
      </c>
      <c r="X46" s="42">
        <f t="shared" si="65"/>
        <v>1.2757976762613264E-3</v>
      </c>
      <c r="Y46" s="42">
        <f t="shared" si="65"/>
        <v>1.2557287160616961E-3</v>
      </c>
      <c r="Z46" s="42">
        <f t="shared" si="65"/>
        <v>1.2359754510314399E-3</v>
      </c>
      <c r="AA46" s="42">
        <f t="shared" si="65"/>
        <v>1.216532915121546E-3</v>
      </c>
      <c r="AB46" s="42">
        <f t="shared" si="65"/>
        <v>1.1973962204015333E-3</v>
      </c>
      <c r="AC46" s="42">
        <f t="shared" si="65"/>
        <v>1.1785605558306065E-3</v>
      </c>
      <c r="AD46" s="42">
        <f t="shared" si="65"/>
        <v>1.1600211860481413E-3</v>
      </c>
      <c r="AE46" s="42">
        <f t="shared" si="65"/>
        <v>1.1417734501831956E-3</v>
      </c>
      <c r="AF46" s="42">
        <f t="shared" si="65"/>
        <v>1.1238127606827489E-3</v>
      </c>
      <c r="AG46" s="42">
        <f t="shared" si="65"/>
        <v>1.1061346021583724E-3</v>
      </c>
      <c r="AH46" s="42">
        <f t="shared" si="65"/>
        <v>1.0887345302510434E-3</v>
      </c>
      <c r="AI46" s="42">
        <f t="shared" si="65"/>
        <v>1.0716081705138152E-3</v>
      </c>
      <c r="AJ46" s="42">
        <f t="shared" si="65"/>
        <v>1.0547512173120638E-3</v>
      </c>
      <c r="AK46" s="42">
        <f t="shared" si="65"/>
        <v>1.0381594327410347E-3</v>
      </c>
      <c r="AL46" s="42">
        <f t="shared" si="65"/>
        <v>1.0218286455604168E-3</v>
      </c>
      <c r="AM46" s="42">
        <f t="shared" si="65"/>
        <v>1.0057547501456758E-3</v>
      </c>
      <c r="AN46" s="42">
        <f t="shared" si="65"/>
        <v>9.8993370545588416E-4</v>
      </c>
      <c r="AO46" s="42">
        <f t="shared" si="65"/>
        <v>9.7436153401778754E-4</v>
      </c>
      <c r="AP46" s="42">
        <f t="shared" si="65"/>
        <v>9.5903432092585186E-4</v>
      </c>
      <c r="AQ46" s="42">
        <f t="shared" si="60"/>
        <v>9.4394821285804099E-4</v>
      </c>
      <c r="AR46" s="42">
        <f t="shared" si="60"/>
        <v>9.2909941710707595E-4</v>
      </c>
      <c r="AS46" s="42">
        <f t="shared" si="60"/>
        <v>9.1448420062693382E-4</v>
      </c>
      <c r="AT46" s="42">
        <f t="shared" si="60"/>
        <v>9.0009888909434448E-4</v>
      </c>
      <c r="AU46" s="42">
        <f t="shared" si="60"/>
        <v>8.8593986598505187E-4</v>
      </c>
      <c r="AV46" s="42">
        <f t="shared" si="60"/>
        <v>8.7200357166460519E-4</v>
      </c>
      <c r="AW46" s="42">
        <f t="shared" si="60"/>
        <v>8.5828650249345254E-4</v>
      </c>
      <c r="AX46" s="42">
        <f t="shared" si="60"/>
        <v>8.4478520994611228E-4</v>
      </c>
      <c r="AY46" s="42">
        <f t="shared" si="60"/>
        <v>8.314962997442002E-4</v>
      </c>
      <c r="AZ46" s="42">
        <f t="shared" si="60"/>
        <v>8.184164310030942E-4</v>
      </c>
      <c r="BA46" s="42">
        <f t="shared" si="60"/>
        <v>8.0554231539202274E-4</v>
      </c>
      <c r="BB46" s="42">
        <f t="shared" si="60"/>
        <v>7.9287071630736573E-4</v>
      </c>
      <c r="BC46" s="42">
        <f t="shared" si="60"/>
        <v>7.8039844805895926E-4</v>
      </c>
      <c r="BD46" s="42">
        <f t="shared" si="60"/>
        <v>7.6812237506920062E-4</v>
      </c>
      <c r="BE46" s="42">
        <f t="shared" si="60"/>
        <v>7.5603941108475165E-4</v>
      </c>
      <c r="BF46" s="42">
        <f t="shared" si="60"/>
        <v>7.4414651840064251E-4</v>
      </c>
      <c r="BG46" s="42">
        <f t="shared" si="60"/>
        <v>7.324407070965804E-4</v>
      </c>
      <c r="BH46" s="42">
        <f t="shared" si="60"/>
        <v>7.209190342852722E-4</v>
      </c>
      <c r="BI46" s="42">
        <f t="shared" si="60"/>
        <v>7.0957860337257043E-4</v>
      </c>
      <c r="BJ46" s="42">
        <f t="shared" si="60"/>
        <v>6.9841656332925834E-4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K46*INDEX(prod_est,$G46+$H46,MATCH(BQ$14,$BP$14:$DP$14,0))</f>
        <v>88.943404931639847</v>
      </c>
      <c r="BR46" s="8" cm="1">
        <f t="array" ref="BR46">L46*INDEX(prod_est,$G46+$H46,MATCH(BR$14,$BP$14:$DP$14,0))</f>
        <v>83.506739305193364</v>
      </c>
      <c r="BS46" s="8" cm="1">
        <f t="array" ref="BS46">M46*INDEX(prod_est,$G46+$H46,MATCH(BS$14,$BP$14:$DP$14,0))</f>
        <v>85.723274665698654</v>
      </c>
      <c r="BT46" s="8" cm="1">
        <f t="array" ref="BT46">N46*INDEX(prod_est,$G46+$H46,MATCH(BT$14,$BP$14:$DP$14,0))</f>
        <v>86.584998773611403</v>
      </c>
      <c r="BU46" s="8" cm="1">
        <f t="array" ref="BU46">O46*INDEX(prod_est,$G46+$H46,MATCH(BU$14,$BP$14:$DP$14,0))</f>
        <v>87.425954561263296</v>
      </c>
      <c r="BV46" s="8" cm="1">
        <f t="array" ref="BV46">P46*INDEX(prod_est,$G46+$H46,MATCH(BV$14,$BP$14:$DP$14,0))</f>
        <v>88.24558890388974</v>
      </c>
      <c r="BW46" s="8" cm="1">
        <f t="array" ref="BW46">Q46*INDEX(prod_est,$G46+$H46,MATCH(BW$14,$BP$14:$DP$14,0))</f>
        <v>89.043350928266108</v>
      </c>
      <c r="BX46" s="8" cm="1">
        <f t="array" ref="BX46">R46*INDEX(prod_est,$G46+$H46,MATCH(BX$14,$BP$14:$DP$14,0))</f>
        <v>89.818692007175741</v>
      </c>
      <c r="BY46" s="8" cm="1">
        <f t="array" ref="BY46">S46*INDEX(prod_est,$G46+$H46,MATCH(BY$14,$BP$14:$DP$14,0))</f>
        <v>90.571065753892825</v>
      </c>
      <c r="BZ46" s="8" cm="1">
        <f t="array" ref="BZ46">T46*INDEX(prod_est,$G46+$H46,MATCH(BZ$14,$BP$14:$DP$14,0))</f>
        <v>90.332084256777307</v>
      </c>
      <c r="CA46" s="8" cm="1">
        <f t="array" ref="CA46">U46*INDEX(prod_est,$G46+$H46,MATCH(CA$14,$BP$14:$DP$14,0))</f>
        <v>90.074567568216722</v>
      </c>
      <c r="CB46" s="8" cm="1">
        <f t="array" ref="CB46">V46*INDEX(prod_est,$G46+$H46,MATCH(CB$14,$BP$14:$DP$14,0))</f>
        <v>89.798570017652452</v>
      </c>
      <c r="CC46" s="8" cm="1">
        <f t="array" ref="CC46">W46*INDEX(prod_est,$G46+$H46,MATCH(CC$14,$BP$14:$DP$14,0))</f>
        <v>89.23960155577069</v>
      </c>
      <c r="CD46" s="8" cm="1">
        <f t="array" ref="CD46">X46*INDEX(prod_est,$G46+$H46,MATCH(CD$14,$BP$14:$DP$14,0))</f>
        <v>88.927729370507564</v>
      </c>
      <c r="CE46" s="8" cm="1">
        <f t="array" ref="CE46">Y46*INDEX(prod_est,$G46+$H46,MATCH(CE$14,$BP$14:$DP$14,0))</f>
        <v>88.597592823397875</v>
      </c>
      <c r="CF46" s="8" cm="1">
        <f t="array" ref="CF46">Z46*INDEX(prod_est,$G46+$H46,MATCH(CF$14,$BP$14:$DP$14,0))</f>
        <v>88.249245664090466</v>
      </c>
      <c r="CG46" s="8" cm="1">
        <f t="array" ref="CG46">AA46*INDEX(prod_est,$G46+$H46,MATCH(CG$14,$BP$14:$DP$14,0))</f>
        <v>87.88274153785288</v>
      </c>
      <c r="CH46" s="8" cm="1">
        <f t="array" ref="CH46">AB46*INDEX(prod_est,$G46+$H46,MATCH(CH$14,$BP$14:$DP$14,0))</f>
        <v>87.498133985740608</v>
      </c>
      <c r="CI46" s="8" cm="1">
        <f t="array" ref="CI46">AC46*INDEX(prod_est,$G46+$H46,MATCH(CI$14,$BP$14:$DP$14,0))</f>
        <v>87.095476444764955</v>
      </c>
      <c r="CJ46" s="8" cm="1">
        <f t="array" ref="CJ46">AD46*INDEX(prod_est,$G46+$H46,MATCH(CJ$14,$BP$14:$DP$14,0))</f>
        <v>86.674822248061162</v>
      </c>
      <c r="CK46" s="8" cm="1">
        <f t="array" ref="CK46">AE46*INDEX(prod_est,$G46+$H46,MATCH(CK$14,$BP$14:$DP$14,0))</f>
        <v>86.236224625056138</v>
      </c>
      <c r="CL46" s="8" cm="1">
        <f t="array" ref="CL46">AF46*INDEX(prod_est,$G46+$H46,MATCH(CL$14,$BP$14:$DP$14,0))</f>
        <v>85.779736701636352</v>
      </c>
      <c r="CM46" s="8" cm="1">
        <f t="array" ref="CM46">AG46*INDEX(prod_est,$G46+$H46,MATCH(CM$14,$BP$14:$DP$14,0))</f>
        <v>85.305411500314207</v>
      </c>
      <c r="CN46" s="8" cm="1">
        <f t="array" ref="CN46">AH46*INDEX(prod_est,$G46+$H46,MATCH(CN$14,$BP$14:$DP$14,0))</f>
        <v>84.813301940396542</v>
      </c>
      <c r="CO46" s="8" cm="1">
        <f t="array" ref="CO46">AI46*INDEX(prod_est,$G46+$H46,MATCH(CO$14,$BP$14:$DP$14,0))</f>
        <v>84.303460838150031</v>
      </c>
      <c r="CP46" s="8" cm="1">
        <f t="array" ref="CP46">AJ46*INDEX(prod_est,$G46+$H46,MATCH(CP$14,$BP$14:$DP$14,0))</f>
        <v>83.775940906968501</v>
      </c>
      <c r="CQ46" s="8" cm="1">
        <f t="array" ref="CQ46">AK46*INDEX(prod_est,$G46+$H46,MATCH(CQ$14,$BP$14:$DP$14,0))</f>
        <v>83.230794757539158</v>
      </c>
      <c r="CR46" s="8" cm="1">
        <f t="array" ref="CR46">AL46*INDEX(prod_est,$G46+$H46,MATCH(CR$14,$BP$14:$DP$14,0))</f>
        <v>82.668074898008598</v>
      </c>
      <c r="CS46" s="8" cm="1">
        <f t="array" ref="CS46">AM46*INDEX(prod_est,$G46+$H46,MATCH(CS$14,$BP$14:$DP$14,0))</f>
        <v>82.087833734148504</v>
      </c>
      <c r="CT46" s="8" cm="1">
        <f t="array" ref="CT46">AN46*INDEX(prod_est,$G46+$H46,MATCH(CT$14,$BP$14:$DP$14,0))</f>
        <v>81.490123569521586</v>
      </c>
      <c r="CU46" s="8" cm="1">
        <f t="array" ref="CU46">AO46*INDEX(prod_est,$G46+$H46,MATCH(CU$14,$BP$14:$DP$14,0))</f>
        <v>80.874996605646729</v>
      </c>
      <c r="CV46" s="8" cm="1">
        <f t="array" ref="CV46">AP46*INDEX(prod_est,$G46+$H46,MATCH(CV$14,$BP$14:$DP$14,0))</f>
        <v>80.242504942164061</v>
      </c>
      <c r="CW46" cm="1">
        <f t="array" ref="CW46">AQ46*INDEX(prod_est,$G46+$H46,MATCH(CW$14,$BP$14:$DP$14,0))</f>
        <v>78.416453770443312</v>
      </c>
      <c r="CX46" cm="1">
        <f t="array" ref="CX46">AR46*INDEX(prod_est,$G46+$H46,MATCH(CX$14,$BP$14:$DP$14,0))</f>
        <v>76.610095276790673</v>
      </c>
      <c r="CY46" cm="1">
        <f t="array" ref="CY46">AS46*INDEX(prod_est,$G46+$H46,MATCH(CY$14,$BP$14:$DP$14,0))</f>
        <v>74.823543353616316</v>
      </c>
      <c r="CZ46" cm="1">
        <f t="array" ref="CZ46">AT46*INDEX(prod_est,$G46+$H46,MATCH(CZ$14,$BP$14:$DP$14,0))</f>
        <v>73.056899007668932</v>
      </c>
      <c r="DA46" cm="1">
        <f t="array" ref="DA46">AU46*INDEX(prod_est,$G46+$H46,MATCH(DA$14,$BP$14:$DP$14,0))</f>
        <v>71.310250806928323</v>
      </c>
      <c r="DB46" cm="1">
        <f t="array" ref="DB46">AV46*INDEX(prod_est,$G46+$H46,MATCH(DB$14,$BP$14:$DP$14,0))</f>
        <v>69.58367531553121</v>
      </c>
      <c r="DC46" cm="1">
        <f t="array" ref="DC46">AW46*INDEX(prod_est,$G46+$H46,MATCH(DC$14,$BP$14:$DP$14,0))</f>
        <v>67.877237517012531</v>
      </c>
      <c r="DD46" cm="1">
        <f t="array" ref="DD46">AX46*INDEX(prod_est,$G46+$H46,MATCH(DD$14,$BP$14:$DP$14,0))</f>
        <v>66.190991226139715</v>
      </c>
      <c r="DE46" cm="1">
        <f t="array" ref="DE46">AY46*INDEX(prod_est,$G46+$H46,MATCH(DE$14,$BP$14:$DP$14,0))</f>
        <v>64.524979489611027</v>
      </c>
      <c r="DF46" cm="1">
        <f t="array" ref="DF46">AZ46*INDEX(prod_est,$G46+$H46,MATCH(DF$14,$BP$14:$DP$14,0))</f>
        <v>62.879234975881857</v>
      </c>
      <c r="DG46" cm="1">
        <f t="array" ref="DG46">BA46*INDEX(prod_est,$G46+$H46,MATCH(DG$14,$BP$14:$DP$14,0))</f>
        <v>61.253780354379266</v>
      </c>
      <c r="DH46" cm="1">
        <f t="array" ref="DH46">BB46*INDEX(prod_est,$G46+$H46,MATCH(DH$14,$BP$14:$DP$14,0))</f>
        <v>59.648628664357034</v>
      </c>
      <c r="DI46" cm="1">
        <f t="array" ref="DI46">BC46*INDEX(prod_est,$G46+$H46,MATCH(DI$14,$BP$14:$DP$14,0))</f>
        <v>58.063783673639925</v>
      </c>
      <c r="DJ46" cm="1">
        <f t="array" ref="DJ46">BD46*INDEX(prod_est,$G46+$H46,MATCH(DJ$14,$BP$14:$DP$14,0))</f>
        <v>56.499240227498476</v>
      </c>
      <c r="DK46" cm="1">
        <f t="array" ref="DK46">BE46*INDEX(prod_est,$G46+$H46,MATCH(DK$14,$BP$14:$DP$14,0))</f>
        <v>54.954984587891957</v>
      </c>
      <c r="DL46" cm="1">
        <f t="array" ref="DL46">BF46*INDEX(prod_est,$G46+$H46,MATCH(DL$14,$BP$14:$DP$14,0))</f>
        <v>53.430994763311098</v>
      </c>
      <c r="DM46" cm="1">
        <f t="array" ref="DM46">BG46*INDEX(prod_est,$G46+$H46,MATCH(DM$14,$BP$14:$DP$14,0))</f>
        <v>51.927240829446362</v>
      </c>
      <c r="DN46" cm="1">
        <f t="array" ref="DN46">BH46*INDEX(prod_est,$G46+$H46,MATCH(DN$14,$BP$14:$DP$14,0))</f>
        <v>50.443685240904408</v>
      </c>
      <c r="DO46" cm="1">
        <f t="array" ref="DO46">BI46*INDEX(prod_est,$G46+$H46,MATCH(DO$14,$BP$14:$DP$14,0))</f>
        <v>48.980283134188134</v>
      </c>
      <c r="DP46" cm="1">
        <f t="array" ref="DP46">BJ46*INDEX(prod_est,$G46+$H46,MATCH(DP$14,$BP$14:$DP$14,0))</f>
        <v>47.536982622152848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9.6012952843172279</v>
      </c>
      <c r="N47" s="42">
        <f t="shared" si="66"/>
        <v>9.4502619218090533</v>
      </c>
      <c r="O47" s="42">
        <f t="shared" si="66"/>
        <v>9.3016043925520275</v>
      </c>
      <c r="P47" s="42">
        <f t="shared" si="66"/>
        <v>9.1552853234549012</v>
      </c>
      <c r="Q47" s="42">
        <f t="shared" si="66"/>
        <v>9.0112679293245801</v>
      </c>
      <c r="R47" s="42">
        <f t="shared" si="66"/>
        <v>8.8695160036181591</v>
      </c>
      <c r="S47" s="42">
        <f t="shared" si="66"/>
        <v>8.7299939093404646</v>
      </c>
      <c r="T47" s="42">
        <f t="shared" si="66"/>
        <v>8.5926665700847682</v>
      </c>
      <c r="U47" s="42">
        <f t="shared" si="66"/>
        <v>8.4574994612144394</v>
      </c>
      <c r="V47" s="42">
        <f t="shared" si="66"/>
        <v>8.3244586011833235</v>
      </c>
      <c r="W47" s="42">
        <f t="shared" si="66"/>
        <v>8.1935105429926303</v>
      </c>
      <c r="X47" s="42">
        <f t="shared" si="66"/>
        <v>8.0646223657822436</v>
      </c>
      <c r="Y47" s="42">
        <f t="shared" si="66"/>
        <v>7.9377616665542714</v>
      </c>
      <c r="Z47" s="42">
        <f t="shared" si="66"/>
        <v>7.8128965520268201</v>
      </c>
      <c r="AA47" s="42">
        <f t="shared" si="66"/>
        <v>7.6899956306158774</v>
      </c>
      <c r="AB47" s="42">
        <f t="shared" si="66"/>
        <v>7.5690280045433642</v>
      </c>
      <c r="AC47" s="42">
        <f t="shared" si="66"/>
        <v>7.4499632620692982</v>
      </c>
      <c r="AD47" s="42">
        <f t="shared" si="66"/>
        <v>7.3327714698461604</v>
      </c>
      <c r="AE47" s="42">
        <f t="shared" si="66"/>
        <v>7.2174231653935497</v>
      </c>
      <c r="AF47" s="42">
        <f t="shared" si="66"/>
        <v>7.1038893496911726</v>
      </c>
      <c r="AG47" s="42">
        <f t="shared" si="66"/>
        <v>6.9921414798884012</v>
      </c>
      <c r="AH47" s="42">
        <f t="shared" si="66"/>
        <v>6.8821514621284683</v>
      </c>
      <c r="AI47" s="42">
        <f t="shared" si="66"/>
        <v>6.7738916444855697</v>
      </c>
      <c r="AJ47" s="42">
        <f t="shared" si="66"/>
        <v>6.6673348100130623</v>
      </c>
      <c r="AK47" s="42">
        <f t="shared" si="66"/>
        <v>6.5624541699010051</v>
      </c>
      <c r="AL47" s="42">
        <f t="shared" si="66"/>
        <v>6.4592233567413606</v>
      </c>
      <c r="AM47" s="42">
        <f t="shared" si="66"/>
        <v>6.3576164178991137</v>
      </c>
      <c r="AN47" s="42">
        <f t="shared" si="66"/>
        <v>6.2576078089876814</v>
      </c>
      <c r="AO47" s="42">
        <f t="shared" ref="AO47:BJ47" si="67">SUM(AO15:AO46)*1000</f>
        <v>6.1591723874469491</v>
      </c>
      <c r="AP47">
        <f t="shared" si="67"/>
        <v>6.0622854062223377</v>
      </c>
      <c r="AQ47">
        <f t="shared" si="67"/>
        <v>5.9669225075432886</v>
      </c>
      <c r="AR47">
        <f t="shared" si="67"/>
        <v>5.8730597167996281</v>
      </c>
      <c r="AS47">
        <f t="shared" si="67"/>
        <v>5.7806734365142569</v>
      </c>
      <c r="AT47">
        <f t="shared" si="67"/>
        <v>5.6897404404106489</v>
      </c>
      <c r="AU47">
        <f t="shared" si="67"/>
        <v>5.6002378675736688</v>
      </c>
      <c r="AV47">
        <f t="shared" si="67"/>
        <v>5.512143216702257</v>
      </c>
      <c r="AW47">
        <f t="shared" si="67"/>
        <v>5.4254343404525098</v>
      </c>
      <c r="AX47">
        <f t="shared" si="67"/>
        <v>5.3400894398697423</v>
      </c>
      <c r="AY47">
        <f t="shared" si="67"/>
        <v>5.2560870589081539</v>
      </c>
      <c r="AZ47">
        <f t="shared" si="67"/>
        <v>5.1734060790366936</v>
      </c>
      <c r="BA47">
        <f t="shared" si="67"/>
        <v>5.0920257139297673</v>
      </c>
      <c r="BB47">
        <f t="shared" si="67"/>
        <v>5.0119255042414901</v>
      </c>
      <c r="BC47">
        <f t="shared" si="67"/>
        <v>4.933085312462107</v>
      </c>
      <c r="BD47">
        <f t="shared" si="67"/>
        <v>4.855485317855357</v>
      </c>
      <c r="BE47">
        <f t="shared" si="67"/>
        <v>4.7791060114754558</v>
      </c>
      <c r="BF47">
        <f t="shared" si="67"/>
        <v>4.7039281912624737</v>
      </c>
      <c r="BG47">
        <f t="shared" si="67"/>
        <v>4.6299329572148551</v>
      </c>
      <c r="BH47">
        <f t="shared" si="67"/>
        <v>4.5571017066378872</v>
      </c>
      <c r="BI47">
        <f t="shared" si="67"/>
        <v>4.4854161294669117</v>
      </c>
      <c r="BJ47">
        <f t="shared" si="67"/>
        <v>4.414858203664096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29.938732299494408</v>
      </c>
      <c r="BT58" s="65">
        <f t="shared" si="75"/>
        <v>30.239688224048511</v>
      </c>
      <c r="BU58" s="65">
        <f t="shared" si="75"/>
        <v>30.533390842157825</v>
      </c>
      <c r="BV58" s="65">
        <f t="shared" si="75"/>
        <v>30.819646975781527</v>
      </c>
      <c r="BW58" s="65">
        <f t="shared" si="75"/>
        <v>31.098264233225887</v>
      </c>
      <c r="BX58" s="65">
        <f t="shared" si="75"/>
        <v>31.36905100721231</v>
      </c>
      <c r="BY58" s="65">
        <f t="shared" si="75"/>
        <v>31.63181647295044</v>
      </c>
      <c r="BZ58" s="65">
        <f t="shared" si="75"/>
        <v>31.548352523462096</v>
      </c>
      <c r="CA58" s="65">
        <f t="shared" si="75"/>
        <v>31.458415184605943</v>
      </c>
      <c r="CB58" s="65">
        <f t="shared" si="75"/>
        <v>31.322820901573898</v>
      </c>
      <c r="CC58" s="65">
        <f t="shared" si="75"/>
        <v>31.049928970179938</v>
      </c>
      <c r="CD58" s="65">
        <f t="shared" si="75"/>
        <v>30.824949441130688</v>
      </c>
      <c r="CE58" s="65">
        <f t="shared" si="75"/>
        <v>30.555801548181279</v>
      </c>
      <c r="CF58" s="65">
        <f t="shared" si="75"/>
        <v>30.243031767339485</v>
      </c>
      <c r="CG58" s="65">
        <f t="shared" si="75"/>
        <v>29.88723381697422</v>
      </c>
      <c r="CH58" s="65">
        <f t="shared" si="75"/>
        <v>29.489048424817597</v>
      </c>
      <c r="CI58" s="65">
        <f t="shared" si="75"/>
        <v>29.049163095646531</v>
      </c>
      <c r="CJ58" s="65">
        <f t="shared" si="75"/>
        <v>28.568311879642923</v>
      </c>
      <c r="CK58" s="65">
        <f t="shared" si="75"/>
        <v>28.047275141430625</v>
      </c>
      <c r="CL58" s="65">
        <f t="shared" si="75"/>
        <v>27.486879329787794</v>
      </c>
      <c r="CM58" s="65">
        <f t="shared" si="75"/>
        <v>26.88799674803272</v>
      </c>
      <c r="CN58" s="65">
        <f t="shared" si="75"/>
        <v>26.251545325082564</v>
      </c>
      <c r="CO58" s="65">
        <f t="shared" si="75"/>
        <v>25.578488387181974</v>
      </c>
      <c r="CP58" s="65">
        <f t="shared" si="75"/>
        <v>24.869834430301594</v>
      </c>
      <c r="CQ58" s="65">
        <f t="shared" si="75"/>
        <v>24.126636893203997</v>
      </c>
      <c r="CR58" s="65">
        <f t="shared" si="75"/>
        <v>23.349993931175781</v>
      </c>
      <c r="CS58" s="65">
        <f t="shared" si="75"/>
        <v>22.541048190424345</v>
      </c>
      <c r="CT58" s="65">
        <f t="shared" si="75"/>
        <v>21.736561970979174</v>
      </c>
      <c r="CU58" s="65">
        <f t="shared" si="75"/>
        <v>20.936960605901604</v>
      </c>
      <c r="CV58" s="69">
        <f t="shared" ref="CV58:DP58" si="76">CV$49*CV15</f>
        <v>20.142667761861535</v>
      </c>
      <c r="CW58" s="65">
        <f t="shared" si="76"/>
        <v>19.068084180473313</v>
      </c>
      <c r="CX58" s="65">
        <f t="shared" si="76"/>
        <v>18.026832969367227</v>
      </c>
      <c r="CY58" s="65">
        <f t="shared" si="76"/>
        <v>17.018475792464759</v>
      </c>
      <c r="CZ58" s="65">
        <f t="shared" si="76"/>
        <v>16.042567904215716</v>
      </c>
      <c r="DA58" s="65">
        <f t="shared" si="76"/>
        <v>15.098658750503297</v>
      </c>
      <c r="DB58" s="65">
        <f t="shared" si="76"/>
        <v>14.186292546039144</v>
      </c>
      <c r="DC58" s="65">
        <f t="shared" si="76"/>
        <v>13.305008828961865</v>
      </c>
      <c r="DD58" s="65">
        <f t="shared" si="76"/>
        <v>12.454342993334063</v>
      </c>
      <c r="DE58" s="65">
        <f t="shared" si="76"/>
        <v>11.633826800214164</v>
      </c>
      <c r="DF58" s="65">
        <f t="shared" si="76"/>
        <v>10.842988867961086</v>
      </c>
      <c r="DG58" s="65">
        <f t="shared" si="76"/>
        <v>10.081355142412653</v>
      </c>
      <c r="DH58" s="65">
        <f t="shared" si="76"/>
        <v>9.3484493475609902</v>
      </c>
      <c r="DI58" s="65">
        <f t="shared" si="76"/>
        <v>8.6437934173317892</v>
      </c>
      <c r="DJ58" s="65">
        <f t="shared" si="76"/>
        <v>7.9669079090575847</v>
      </c>
      <c r="DK58" s="65">
        <f t="shared" si="76"/>
        <v>7.3173123992196096</v>
      </c>
      <c r="DL58" s="65">
        <f t="shared" si="76"/>
        <v>6.6945258620170645</v>
      </c>
      <c r="DM58" s="65">
        <f t="shared" si="76"/>
        <v>6.0980670313073579</v>
      </c>
      <c r="DN58" s="65">
        <f t="shared" si="76"/>
        <v>5.5274547464464048</v>
      </c>
      <c r="DO58" s="65">
        <f t="shared" si="76"/>
        <v>4.9822082825432732</v>
      </c>
      <c r="DP58" s="65">
        <f t="shared" si="76"/>
        <v>4.4618476656297128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0.42173920235945606</v>
      </c>
      <c r="BT60" s="65">
        <f t="shared" si="79"/>
        <v>0.42597869086875889</v>
      </c>
      <c r="BU60" s="65">
        <f t="shared" si="79"/>
        <v>0.43011600392040067</v>
      </c>
      <c r="BV60" s="65">
        <f t="shared" si="79"/>
        <v>0.43414842026513012</v>
      </c>
      <c r="BW60" s="65">
        <f t="shared" si="79"/>
        <v>0.43807322973076496</v>
      </c>
      <c r="BX60" s="65">
        <f t="shared" si="79"/>
        <v>0.4418877331949766</v>
      </c>
      <c r="BY60" s="65">
        <f t="shared" si="79"/>
        <v>0.44558924255814636</v>
      </c>
      <c r="BZ60" s="65">
        <f t="shared" si="79"/>
        <v>0.44441350742244123</v>
      </c>
      <c r="CA60" s="65">
        <f t="shared" si="79"/>
        <v>0.44314658331984103</v>
      </c>
      <c r="CB60" s="65">
        <f t="shared" si="79"/>
        <v>0.44123650161703615</v>
      </c>
      <c r="CC60" s="65">
        <f t="shared" si="79"/>
        <v>0.43739234334322818</v>
      </c>
      <c r="CD60" s="65">
        <f t="shared" si="79"/>
        <v>0.43422311472729119</v>
      </c>
      <c r="CE60" s="65">
        <f t="shared" si="79"/>
        <v>0.43043169775767126</v>
      </c>
      <c r="CF60" s="65">
        <f t="shared" si="79"/>
        <v>0.42602579050098399</v>
      </c>
      <c r="CG60" s="65">
        <f t="shared" si="79"/>
        <v>0.42101375651480516</v>
      </c>
      <c r="CH60" s="65">
        <f t="shared" si="79"/>
        <v>0.4154046215654888</v>
      </c>
      <c r="CI60" s="65">
        <f t="shared" si="79"/>
        <v>0.40920807035555784</v>
      </c>
      <c r="CJ60" s="65">
        <f t="shared" si="79"/>
        <v>0.40243444326065375</v>
      </c>
      <c r="CK60" s="65">
        <f t="shared" si="79"/>
        <v>0.39509473307601978</v>
      </c>
      <c r="CL60" s="65">
        <f t="shared" si="79"/>
        <v>0.3872005817724985</v>
      </c>
      <c r="CM60" s="65">
        <f t="shared" si="79"/>
        <v>0.37876427726201595</v>
      </c>
      <c r="CN60" s="65">
        <f t="shared" si="79"/>
        <v>0.36979875017254482</v>
      </c>
      <c r="CO60" s="65">
        <f t="shared" si="79"/>
        <v>0.36031757063250514</v>
      </c>
      <c r="CP60" s="65">
        <f t="shared" si="79"/>
        <v>0.35033494506459989</v>
      </c>
      <c r="CQ60" s="65">
        <f t="shared" si="79"/>
        <v>0.33986571298905388</v>
      </c>
      <c r="CR60" s="65">
        <f t="shared" si="79"/>
        <v>0.32892534383623584</v>
      </c>
      <c r="CS60" s="65">
        <f t="shared" si="79"/>
        <v>0.31752993376864419</v>
      </c>
      <c r="CT60" s="65">
        <f t="shared" si="79"/>
        <v>0.30619734382782998</v>
      </c>
      <c r="CU60" s="65">
        <f t="shared" si="79"/>
        <v>0.29493356557095823</v>
      </c>
      <c r="CV60" s="69">
        <f t="shared" si="79"/>
        <v>0.28374456708116785</v>
      </c>
      <c r="CW60" s="65">
        <f t="shared" ref="CW60:DP60" si="80">CW$49*CW17</f>
        <v>0.26860718524583582</v>
      </c>
      <c r="CX60" s="65">
        <f t="shared" si="80"/>
        <v>0.25393934791609302</v>
      </c>
      <c r="CY60" s="65">
        <f t="shared" si="80"/>
        <v>0.2397348803646242</v>
      </c>
      <c r="CZ60" s="65">
        <f t="shared" si="80"/>
        <v>0.22598751757553903</v>
      </c>
      <c r="DA60" s="65">
        <f t="shared" si="80"/>
        <v>0.21269091270916704</v>
      </c>
      <c r="DB60" s="65">
        <f t="shared" si="80"/>
        <v>0.19983864523567305</v>
      </c>
      <c r="DC60" s="65">
        <f t="shared" si="80"/>
        <v>0.18742422874754322</v>
      </c>
      <c r="DD60" s="65">
        <f t="shared" si="80"/>
        <v>0.17544111846073365</v>
      </c>
      <c r="DE60" s="65">
        <f t="shared" si="80"/>
        <v>0.16388271841400728</v>
      </c>
      <c r="DF60" s="65">
        <f t="shared" si="80"/>
        <v>0.15274238837572945</v>
      </c>
      <c r="DG60" s="65">
        <f t="shared" si="80"/>
        <v>0.14201345046715003</v>
      </c>
      <c r="DH60" s="65">
        <f t="shared" si="80"/>
        <v>0.13168919551095126</v>
      </c>
      <c r="DI60" s="65">
        <f t="shared" si="80"/>
        <v>0.12176288911361119</v>
      </c>
      <c r="DJ60" s="65">
        <f t="shared" si="80"/>
        <v>0.11222777748989494</v>
      </c>
      <c r="DK60" s="65">
        <f t="shared" si="80"/>
        <v>0.10307709303756832</v>
      </c>
      <c r="DL60" s="65">
        <f t="shared" si="80"/>
        <v>9.4304059670205428E-2</v>
      </c>
      <c r="DM60" s="65">
        <f t="shared" si="80"/>
        <v>8.5901897915747552E-2</v>
      </c>
      <c r="DN60" s="65">
        <f t="shared" si="80"/>
        <v>7.7863829788266101E-2</v>
      </c>
      <c r="DO60" s="65">
        <f t="shared" si="80"/>
        <v>7.0183083440174918E-2</v>
      </c>
      <c r="DP60" s="65">
        <f t="shared" si="80"/>
        <v>6.2852897601942029E-2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3.4320322872400331</v>
      </c>
      <c r="BT61" s="65">
        <f t="shared" si="81"/>
        <v>3.46653242705134</v>
      </c>
      <c r="BU61" s="65">
        <f t="shared" si="81"/>
        <v>3.5002010826949568</v>
      </c>
      <c r="BV61" s="65">
        <f t="shared" si="81"/>
        <v>3.5330161091693286</v>
      </c>
      <c r="BW61" s="65">
        <f t="shared" si="81"/>
        <v>3.5649554516159512</v>
      </c>
      <c r="BX61" s="65">
        <f t="shared" si="81"/>
        <v>3.5959971450978987</v>
      </c>
      <c r="BY61" s="65">
        <f t="shared" si="81"/>
        <v>3.6261193143789328</v>
      </c>
      <c r="BZ61" s="65">
        <f t="shared" si="81"/>
        <v>3.616551408610611</v>
      </c>
      <c r="CA61" s="65">
        <f t="shared" si="81"/>
        <v>3.606241424617469</v>
      </c>
      <c r="CB61" s="65">
        <f t="shared" si="81"/>
        <v>3.590697548120767</v>
      </c>
      <c r="CC61" s="65">
        <f t="shared" si="81"/>
        <v>3.5594145295178992</v>
      </c>
      <c r="CD61" s="65">
        <f t="shared" si="81"/>
        <v>3.533623958295947</v>
      </c>
      <c r="CE61" s="65">
        <f t="shared" si="81"/>
        <v>3.5027701382542547</v>
      </c>
      <c r="CF61" s="65">
        <f t="shared" si="81"/>
        <v>3.4669157147742014</v>
      </c>
      <c r="CG61" s="65">
        <f t="shared" si="81"/>
        <v>3.4261287488742447</v>
      </c>
      <c r="CH61" s="65">
        <f t="shared" si="81"/>
        <v>3.3804826905001586</v>
      </c>
      <c r="CI61" s="65">
        <f t="shared" si="81"/>
        <v>3.3300563518931696</v>
      </c>
      <c r="CJ61" s="65">
        <f t="shared" si="81"/>
        <v>3.2749338810358819</v>
      </c>
      <c r="CK61" s="65">
        <f t="shared" si="81"/>
        <v>3.2152047351757869</v>
      </c>
      <c r="CL61" s="65">
        <f t="shared" si="81"/>
        <v>3.1509636544261932</v>
      </c>
      <c r="CM61" s="65">
        <f t="shared" si="81"/>
        <v>3.0823106354443648</v>
      </c>
      <c r="CN61" s="65">
        <f t="shared" si="81"/>
        <v>3.0093509051867917</v>
      </c>
      <c r="CO61" s="65">
        <f t="shared" si="81"/>
        <v>2.9321948947412606</v>
      </c>
      <c r="CP61" s="65">
        <f t="shared" si="81"/>
        <v>2.8509582132357139</v>
      </c>
      <c r="CQ61" s="65">
        <f t="shared" si="81"/>
        <v>2.7657616218236147</v>
      </c>
      <c r="CR61" s="65">
        <f t="shared" si="81"/>
        <v>2.6767310077456909</v>
      </c>
      <c r="CS61" s="65">
        <f t="shared" si="81"/>
        <v>2.5839973584678582</v>
      </c>
      <c r="CT61" s="65">
        <f t="shared" si="81"/>
        <v>2.4917749272655145</v>
      </c>
      <c r="CU61" s="65">
        <f t="shared" si="81"/>
        <v>2.4001124722752682</v>
      </c>
      <c r="CV61" s="69">
        <f t="shared" si="81"/>
        <v>2.3090585606066285</v>
      </c>
      <c r="CW61" s="65">
        <f t="shared" ref="CW61:DP61" si="82">CW$49*CW18</f>
        <v>2.1858734668034185</v>
      </c>
      <c r="CX61" s="65">
        <f t="shared" si="82"/>
        <v>2.0665094356248432</v>
      </c>
      <c r="CY61" s="65">
        <f t="shared" si="82"/>
        <v>1.9509162183309388</v>
      </c>
      <c r="CZ61" s="65">
        <f t="shared" si="82"/>
        <v>1.8390428314307357</v>
      </c>
      <c r="DA61" s="65">
        <f t="shared" si="82"/>
        <v>1.7308376255671212</v>
      </c>
      <c r="DB61" s="65">
        <f t="shared" si="82"/>
        <v>1.6262483517066348</v>
      </c>
      <c r="DC61" s="65">
        <f t="shared" si="82"/>
        <v>1.5252222247159732</v>
      </c>
      <c r="DD61" s="65">
        <f t="shared" si="82"/>
        <v>1.4277059844048918</v>
      </c>
      <c r="DE61" s="65">
        <f t="shared" si="82"/>
        <v>1.333645954113017</v>
      </c>
      <c r="DF61" s="65">
        <f t="shared" si="82"/>
        <v>1.242988096916019</v>
      </c>
      <c r="DG61" s="65">
        <f t="shared" si="82"/>
        <v>1.1556780695246027</v>
      </c>
      <c r="DH61" s="65">
        <f t="shared" si="82"/>
        <v>1.0716612739477671</v>
      </c>
      <c r="DI61" s="65">
        <f t="shared" si="82"/>
        <v>0.99088290698990444</v>
      </c>
      <c r="DJ61" s="65">
        <f t="shared" si="82"/>
        <v>0.91328800764938733</v>
      </c>
      <c r="DK61" s="65">
        <f t="shared" si="82"/>
        <v>0.83882150248451337</v>
      </c>
      <c r="DL61" s="65">
        <f t="shared" si="82"/>
        <v>0.76742824901086348</v>
      </c>
      <c r="DM61" s="65">
        <f t="shared" si="82"/>
        <v>0.69905307719239218</v>
      </c>
      <c r="DN61" s="65">
        <f t="shared" si="82"/>
        <v>0.63364082908689467</v>
      </c>
      <c r="DO61" s="65">
        <f t="shared" si="82"/>
        <v>0.57113639670481264</v>
      </c>
      <c r="DP61" s="65">
        <f t="shared" si="82"/>
        <v>0.51148475813875205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1.2328202380324005E-2</v>
      </c>
      <c r="BT62" s="65">
        <f t="shared" si="83"/>
        <v>1.2452130324511645E-2</v>
      </c>
      <c r="BU62" s="65">
        <f t="shared" si="83"/>
        <v>1.2573071494614023E-2</v>
      </c>
      <c r="BV62" s="65">
        <f t="shared" si="83"/>
        <v>1.2690946343576202E-2</v>
      </c>
      <c r="BW62" s="65">
        <f t="shared" si="83"/>
        <v>1.2805675648146086E-2</v>
      </c>
      <c r="BX62" s="65">
        <f t="shared" si="83"/>
        <v>1.2917180508078854E-2</v>
      </c>
      <c r="BY62" s="65">
        <f t="shared" si="83"/>
        <v>1.3025382345343502E-2</v>
      </c>
      <c r="BZ62" s="65">
        <f t="shared" si="83"/>
        <v>1.2991013473259668E-2</v>
      </c>
      <c r="CA62" s="65">
        <f t="shared" si="83"/>
        <v>1.2953978982157147E-2</v>
      </c>
      <c r="CB62" s="65">
        <f t="shared" si="83"/>
        <v>1.2898143827010572E-2</v>
      </c>
      <c r="CC62" s="65">
        <f t="shared" si="83"/>
        <v>1.2785772103167106E-2</v>
      </c>
      <c r="CD62" s="65">
        <f t="shared" si="83"/>
        <v>1.2693129798282476E-2</v>
      </c>
      <c r="CE62" s="65">
        <f t="shared" si="83"/>
        <v>1.2582299798490728E-2</v>
      </c>
      <c r="CF62" s="65">
        <f t="shared" si="83"/>
        <v>1.245350713225174E-2</v>
      </c>
      <c r="CG62" s="65">
        <f t="shared" si="83"/>
        <v>1.2306996281534073E-2</v>
      </c>
      <c r="CH62" s="65">
        <f t="shared" si="83"/>
        <v>1.2143031085870845E-2</v>
      </c>
      <c r="CI62" s="65">
        <f t="shared" si="83"/>
        <v>1.1961894646695434E-2</v>
      </c>
      <c r="CJ62" s="65">
        <f t="shared" si="83"/>
        <v>1.1763889231956565E-2</v>
      </c>
      <c r="CK62" s="65">
        <f t="shared" si="83"/>
        <v>1.1549336181012133E-2</v>
      </c>
      <c r="CL62" s="65">
        <f t="shared" si="83"/>
        <v>1.1318575809801111E-2</v>
      </c>
      <c r="CM62" s="65">
        <f t="shared" si="83"/>
        <v>1.1071967316292782E-2</v>
      </c>
      <c r="CN62" s="65">
        <f t="shared" si="83"/>
        <v>1.0809888686213069E-2</v>
      </c>
      <c r="CO62" s="65">
        <f t="shared" si="83"/>
        <v>1.0532736599046714E-2</v>
      </c>
      <c r="CP62" s="65">
        <f t="shared" si="83"/>
        <v>1.024092633431529E-2</v>
      </c>
      <c r="CQ62" s="65">
        <f t="shared" si="83"/>
        <v>9.9348916781300568E-3</v>
      </c>
      <c r="CR62" s="65">
        <f t="shared" si="83"/>
        <v>9.6150848300191275E-3</v>
      </c>
      <c r="CS62" s="65">
        <f t="shared" si="83"/>
        <v>9.2819763100283441E-3</v>
      </c>
      <c r="CT62" s="65">
        <f t="shared" si="83"/>
        <v>8.9507041363675599E-3</v>
      </c>
      <c r="CU62" s="65">
        <f t="shared" si="83"/>
        <v>8.6214434531279392E-3</v>
      </c>
      <c r="CV62" s="69">
        <f t="shared" si="83"/>
        <v>8.2943687182122448E-3</v>
      </c>
      <c r="CW62" s="65">
        <f t="shared" ref="CW62:DP62" si="84">CW$49*CW19</f>
        <v>7.8518755714282341E-3</v>
      </c>
      <c r="CX62" s="65">
        <f t="shared" si="84"/>
        <v>7.423108062808971E-3</v>
      </c>
      <c r="CY62" s="65">
        <f t="shared" si="84"/>
        <v>7.0078856938673249E-3</v>
      </c>
      <c r="CZ62" s="65">
        <f t="shared" si="84"/>
        <v>6.6060253268172492E-3</v>
      </c>
      <c r="DA62" s="65">
        <f t="shared" si="84"/>
        <v>6.2173414320150786E-3</v>
      </c>
      <c r="DB62" s="65">
        <f t="shared" si="84"/>
        <v>5.8416463257198762E-3</v>
      </c>
      <c r="DC62" s="65">
        <f t="shared" si="84"/>
        <v>5.4787503984665906E-3</v>
      </c>
      <c r="DD62" s="65">
        <f t="shared" si="84"/>
        <v>5.1284623343382353E-3</v>
      </c>
      <c r="DE62" s="65">
        <f t="shared" si="84"/>
        <v>4.7905893214155752E-3</v>
      </c>
      <c r="DF62" s="65">
        <f t="shared" si="84"/>
        <v>4.4649372536752999E-3</v>
      </c>
      <c r="DG62" s="65">
        <f t="shared" si="84"/>
        <v>4.1513109246005776E-3</v>
      </c>
      <c r="DH62" s="65">
        <f t="shared" si="84"/>
        <v>3.8495142127606412E-3</v>
      </c>
      <c r="DI62" s="65">
        <f t="shared" si="84"/>
        <v>3.5593502596093E-3</v>
      </c>
      <c r="DJ62" s="65">
        <f t="shared" si="84"/>
        <v>3.2806216397453986E-3</v>
      </c>
      <c r="DK62" s="65">
        <f t="shared" si="84"/>
        <v>3.0131305238718133E-3</v>
      </c>
      <c r="DL62" s="65">
        <f t="shared" si="84"/>
        <v>2.756678834683095E-3</v>
      </c>
      <c r="DM62" s="65">
        <f t="shared" si="84"/>
        <v>2.5110683959056043E-3</v>
      </c>
      <c r="DN62" s="65">
        <f t="shared" si="84"/>
        <v>2.276101074707982E-3</v>
      </c>
      <c r="DO62" s="65">
        <f t="shared" si="84"/>
        <v>2.05157891769376E-3</v>
      </c>
      <c r="DP62" s="65">
        <f t="shared" si="84"/>
        <v>1.8373042806821935E-3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12.164495320808538</v>
      </c>
      <c r="BT69" s="65">
        <f t="shared" si="97"/>
        <v>12.286777617179176</v>
      </c>
      <c r="BU69" s="65">
        <f t="shared" si="97"/>
        <v>12.406112801046008</v>
      </c>
      <c r="BV69" s="65">
        <f t="shared" si="97"/>
        <v>12.522422381664994</v>
      </c>
      <c r="BW69" s="65">
        <f t="shared" si="97"/>
        <v>12.635628187795124</v>
      </c>
      <c r="BX69" s="65">
        <f t="shared" si="97"/>
        <v>12.745652366913435</v>
      </c>
      <c r="BY69" s="65">
        <f t="shared" si="97"/>
        <v>12.852417384432082</v>
      </c>
      <c r="BZ69" s="65">
        <f t="shared" si="97"/>
        <v>12.818504898998476</v>
      </c>
      <c r="CA69" s="65">
        <f t="shared" si="97"/>
        <v>12.781962191487107</v>
      </c>
      <c r="CB69" s="65">
        <f t="shared" si="97"/>
        <v>12.726868475261199</v>
      </c>
      <c r="CC69" s="65">
        <f t="shared" si="97"/>
        <v>12.615988943378539</v>
      </c>
      <c r="CD69" s="65">
        <f t="shared" si="97"/>
        <v>12.524576842123887</v>
      </c>
      <c r="CE69" s="65">
        <f t="shared" si="97"/>
        <v>12.415218561631701</v>
      </c>
      <c r="CF69" s="65">
        <f t="shared" si="97"/>
        <v>12.288136142193236</v>
      </c>
      <c r="CG69" s="65">
        <f t="shared" si="97"/>
        <v>12.143570819283935</v>
      </c>
      <c r="CH69" s="65">
        <f t="shared" si="97"/>
        <v>11.981782928893352</v>
      </c>
      <c r="CI69" s="65">
        <f t="shared" si="97"/>
        <v>11.803051813131177</v>
      </c>
      <c r="CJ69" s="65">
        <f t="shared" si="97"/>
        <v>11.607675726108956</v>
      </c>
      <c r="CK69" s="65">
        <f t="shared" si="97"/>
        <v>11.395971740096833</v>
      </c>
      <c r="CL69" s="65">
        <f t="shared" si="97"/>
        <v>11.168275651954682</v>
      </c>
      <c r="CM69" s="65">
        <f t="shared" si="97"/>
        <v>10.924941889836894</v>
      </c>
      <c r="CN69" s="65">
        <f t="shared" si="97"/>
        <v>10.666343420170564</v>
      </c>
      <c r="CO69" s="65">
        <f t="shared" si="97"/>
        <v>10.392871654905885</v>
      </c>
      <c r="CP69" s="65">
        <f t="shared" si="97"/>
        <v>10.104936359038685</v>
      </c>
      <c r="CQ69" s="65">
        <f t="shared" si="97"/>
        <v>9.8029655584041908</v>
      </c>
      <c r="CR69" s="65">
        <f t="shared" si="97"/>
        <v>9.487405447741434</v>
      </c>
      <c r="CS69" s="65">
        <f t="shared" si="97"/>
        <v>9.1587202990277383</v>
      </c>
      <c r="CT69" s="65">
        <f t="shared" si="97"/>
        <v>8.8318471116730066</v>
      </c>
      <c r="CU69" s="65">
        <f t="shared" si="97"/>
        <v>8.5069587040177996</v>
      </c>
      <c r="CV69" s="69">
        <f t="shared" si="97"/>
        <v>8.1842272173262192</v>
      </c>
      <c r="CW69" s="65">
        <f t="shared" ref="CW69:DP69" si="98">CW$49*CW26</f>
        <v>7.7476099679099688</v>
      </c>
      <c r="CX69" s="65">
        <f t="shared" si="98"/>
        <v>7.3245360929516723</v>
      </c>
      <c r="CY69" s="65">
        <f t="shared" si="98"/>
        <v>6.9148274908162044</v>
      </c>
      <c r="CZ69" s="65">
        <f t="shared" si="98"/>
        <v>6.5183034556169552</v>
      </c>
      <c r="DA69" s="65">
        <f t="shared" si="98"/>
        <v>6.1347809213713438</v>
      </c>
      <c r="DB69" s="65">
        <f t="shared" si="98"/>
        <v>5.764074696603922</v>
      </c>
      <c r="DC69" s="65">
        <f t="shared" si="98"/>
        <v>5.4059976896869539</v>
      </c>
      <c r="DD69" s="65">
        <f t="shared" si="98"/>
        <v>5.0603611252008607</v>
      </c>
      <c r="DE69" s="65">
        <f t="shared" si="98"/>
        <v>4.7269747515893359</v>
      </c>
      <c r="DF69" s="65">
        <f t="shared" si="98"/>
        <v>4.4056470403764951</v>
      </c>
      <c r="DG69" s="65">
        <f t="shared" si="98"/>
        <v>4.0961853772064636</v>
      </c>
      <c r="DH69" s="65">
        <f t="shared" si="98"/>
        <v>3.7983962449586333</v>
      </c>
      <c r="DI69" s="65">
        <f t="shared" si="98"/>
        <v>3.5120853991851848</v>
      </c>
      <c r="DJ69" s="65">
        <f t="shared" si="98"/>
        <v>3.2370580361106391</v>
      </c>
      <c r="DK69" s="65">
        <f t="shared" si="98"/>
        <v>2.9731189534269102</v>
      </c>
      <c r="DL69" s="65">
        <f t="shared" si="98"/>
        <v>2.7200727041109078</v>
      </c>
      <c r="DM69" s="65">
        <f t="shared" si="98"/>
        <v>2.477723743485555</v>
      </c>
      <c r="DN69" s="65">
        <f t="shared" si="98"/>
        <v>2.2458765697391851</v>
      </c>
      <c r="DO69" s="65">
        <f t="shared" si="98"/>
        <v>2.0243358581122917</v>
      </c>
      <c r="DP69" s="65">
        <f t="shared" si="98"/>
        <v>1.8129065889549949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0.63783088262055065</v>
      </c>
      <c r="BT70" s="65">
        <f t="shared" si="99"/>
        <v>0.64424260977946801</v>
      </c>
      <c r="BU70" s="65">
        <f t="shared" si="99"/>
        <v>0.65049980859011369</v>
      </c>
      <c r="BV70" s="65">
        <f t="shared" si="99"/>
        <v>0.65659836348342937</v>
      </c>
      <c r="BW70" s="65">
        <f t="shared" si="99"/>
        <v>0.66253417564311978</v>
      </c>
      <c r="BX70" s="65">
        <f t="shared" si="99"/>
        <v>0.66830316296449177</v>
      </c>
      <c r="BY70" s="65">
        <f t="shared" si="99"/>
        <v>0.67390126001340334</v>
      </c>
      <c r="BZ70" s="65">
        <f t="shared" si="99"/>
        <v>0.67212309906668721</v>
      </c>
      <c r="CA70" s="65">
        <f t="shared" si="99"/>
        <v>0.67020702554529321</v>
      </c>
      <c r="CB70" s="65">
        <f t="shared" si="99"/>
        <v>0.66731825188716176</v>
      </c>
      <c r="CC70" s="65">
        <f t="shared" si="99"/>
        <v>0.66150441515821046</v>
      </c>
      <c r="CD70" s="65">
        <f t="shared" si="99"/>
        <v>0.65671133006197013</v>
      </c>
      <c r="CE70" s="65">
        <f t="shared" si="99"/>
        <v>0.65097725834516995</v>
      </c>
      <c r="CF70" s="65">
        <f t="shared" si="99"/>
        <v>0.64431384242709755</v>
      </c>
      <c r="CG70" s="65">
        <f t="shared" si="99"/>
        <v>0.63673373120375454</v>
      </c>
      <c r="CH70" s="65">
        <f t="shared" si="99"/>
        <v>0.62825057508394255</v>
      </c>
      <c r="CI70" s="65">
        <f t="shared" si="99"/>
        <v>0.61887902103982728</v>
      </c>
      <c r="CJ70" s="65">
        <f t="shared" si="99"/>
        <v>0.60863470767195871</v>
      </c>
      <c r="CK70" s="65">
        <f t="shared" si="99"/>
        <v>0.59753426028871071</v>
      </c>
      <c r="CL70" s="65">
        <f t="shared" si="99"/>
        <v>0.58559528600010857</v>
      </c>
      <c r="CM70" s="65">
        <f t="shared" si="99"/>
        <v>0.57283636882600486</v>
      </c>
      <c r="CN70" s="65">
        <f t="shared" si="99"/>
        <v>0.55927706481859174</v>
      </c>
      <c r="CO70" s="65">
        <f t="shared" si="99"/>
        <v>0.54493789719918428</v>
      </c>
      <c r="CP70" s="65">
        <f t="shared" si="99"/>
        <v>0.52984035150927555</v>
      </c>
      <c r="CQ70" s="65">
        <f t="shared" si="99"/>
        <v>0.51400687077581164</v>
      </c>
      <c r="CR70" s="65">
        <f t="shared" si="99"/>
        <v>0.49746085069065726</v>
      </c>
      <c r="CS70" s="65">
        <f t="shared" si="99"/>
        <v>0.48022663480422378</v>
      </c>
      <c r="CT70" s="65">
        <f t="shared" si="99"/>
        <v>0.46308742696229893</v>
      </c>
      <c r="CU70" s="65">
        <f t="shared" si="99"/>
        <v>0.44605228868957264</v>
      </c>
      <c r="CV70" s="69">
        <f t="shared" si="99"/>
        <v>0.4291302460090341</v>
      </c>
      <c r="CW70" s="65">
        <f t="shared" ref="CW70:DP70" si="100">CW$49*CW27</f>
        <v>0.40623673845133518</v>
      </c>
      <c r="CX70" s="65">
        <f t="shared" si="100"/>
        <v>0.38405336166818632</v>
      </c>
      <c r="CY70" s="65">
        <f t="shared" si="100"/>
        <v>0.36257077711161401</v>
      </c>
      <c r="CZ70" s="65">
        <f t="shared" si="100"/>
        <v>0.34177950968280729</v>
      </c>
      <c r="DA70" s="65">
        <f t="shared" si="100"/>
        <v>0.32166996053412222</v>
      </c>
      <c r="DB70" s="65">
        <f t="shared" si="100"/>
        <v>0.30223241937021794</v>
      </c>
      <c r="DC70" s="65">
        <f t="shared" si="100"/>
        <v>0.28345707626352218</v>
      </c>
      <c r="DD70" s="65">
        <f t="shared" si="100"/>
        <v>0.26533403299883496</v>
      </c>
      <c r="DE70" s="65">
        <f t="shared" si="100"/>
        <v>0.24785331396147747</v>
      </c>
      <c r="DF70" s="65">
        <f t="shared" si="100"/>
        <v>0.23100487658300803</v>
      </c>
      <c r="DG70" s="65">
        <f t="shared" si="100"/>
        <v>0.21477862135815537</v>
      </c>
      <c r="DH70" s="65">
        <f t="shared" si="100"/>
        <v>0.19916440144625061</v>
      </c>
      <c r="DI70" s="65">
        <f t="shared" si="100"/>
        <v>0.18415203187008503</v>
      </c>
      <c r="DJ70" s="65">
        <f t="shared" si="100"/>
        <v>0.16973129832476763</v>
      </c>
      <c r="DK70" s="65">
        <f t="shared" si="100"/>
        <v>0.15589196560882296</v>
      </c>
      <c r="DL70" s="65">
        <f t="shared" si="100"/>
        <v>0.1426237856894346</v>
      </c>
      <c r="DM70" s="65">
        <f t="shared" si="100"/>
        <v>0.1299165054134151</v>
      </c>
      <c r="DN70" s="65">
        <f t="shared" si="100"/>
        <v>0.11775987387517402</v>
      </c>
      <c r="DO70" s="65">
        <f t="shared" si="100"/>
        <v>0.10614364945264089</v>
      </c>
      <c r="DP70" s="65">
        <f t="shared" si="100"/>
        <v>9.5057606521806587E-2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0.88197843873055526</v>
      </c>
      <c r="BT71" s="65">
        <f t="shared" si="101"/>
        <v>0.89084443324928175</v>
      </c>
      <c r="BU71" s="65">
        <f t="shared" si="101"/>
        <v>0.89949674938544322</v>
      </c>
      <c r="BV71" s="65">
        <f t="shared" si="101"/>
        <v>0.90792969622116271</v>
      </c>
      <c r="BW71" s="65">
        <f t="shared" si="101"/>
        <v>0.91613760600391314</v>
      </c>
      <c r="BX71" s="65">
        <f t="shared" si="101"/>
        <v>0.92411483408960149</v>
      </c>
      <c r="BY71" s="65">
        <f t="shared" si="101"/>
        <v>0.93185575888580396</v>
      </c>
      <c r="BZ71" s="65">
        <f t="shared" si="101"/>
        <v>0.92939695725306881</v>
      </c>
      <c r="CA71" s="65">
        <f t="shared" si="101"/>
        <v>0.92674745316203322</v>
      </c>
      <c r="CB71" s="65">
        <f t="shared" si="101"/>
        <v>0.92275292083337435</v>
      </c>
      <c r="CC71" s="65">
        <f t="shared" si="101"/>
        <v>0.91471367597873909</v>
      </c>
      <c r="CD71" s="65">
        <f t="shared" si="101"/>
        <v>0.90808590390769039</v>
      </c>
      <c r="CE71" s="65">
        <f t="shared" si="101"/>
        <v>0.90015695634783832</v>
      </c>
      <c r="CF71" s="65">
        <f t="shared" si="101"/>
        <v>0.89094293217909948</v>
      </c>
      <c r="CG71" s="65">
        <f t="shared" si="101"/>
        <v>0.88046132201513194</v>
      </c>
      <c r="CH71" s="65">
        <f t="shared" si="101"/>
        <v>0.86873100133934478</v>
      </c>
      <c r="CI71" s="65">
        <f t="shared" si="101"/>
        <v>0.85577222366092853</v>
      </c>
      <c r="CJ71" s="65">
        <f t="shared" si="101"/>
        <v>0.84160661369087264</v>
      </c>
      <c r="CK71" s="65">
        <f t="shared" si="101"/>
        <v>0.82625716053792464</v>
      </c>
      <c r="CL71" s="65">
        <f t="shared" si="101"/>
        <v>0.80974821092444227</v>
      </c>
      <c r="CM71" s="65">
        <f t="shared" si="101"/>
        <v>0.79210546242208901</v>
      </c>
      <c r="CN71" s="65">
        <f t="shared" si="101"/>
        <v>0.77335595670734969</v>
      </c>
      <c r="CO71" s="65">
        <f t="shared" si="101"/>
        <v>0.75352807283678391</v>
      </c>
      <c r="CP71" s="65">
        <f t="shared" si="101"/>
        <v>0.73265152054201144</v>
      </c>
      <c r="CQ71" s="65">
        <f t="shared" si="101"/>
        <v>0.71075733354436088</v>
      </c>
      <c r="CR71" s="65">
        <f t="shared" si="101"/>
        <v>0.68787786288914254</v>
      </c>
      <c r="CS71" s="65">
        <f t="shared" si="101"/>
        <v>0.66404677029950288</v>
      </c>
      <c r="CT71" s="65">
        <f t="shared" si="101"/>
        <v>0.64034705273268777</v>
      </c>
      <c r="CU71" s="65">
        <f t="shared" si="101"/>
        <v>0.61679124026464127</v>
      </c>
      <c r="CV71" s="69">
        <f t="shared" si="101"/>
        <v>0.59339181388034035</v>
      </c>
      <c r="CW71" s="65">
        <f t="shared" ref="CW71:DP71" si="102">CW$49*CW28</f>
        <v>0.56173517792403849</v>
      </c>
      <c r="CX71" s="65">
        <f t="shared" si="102"/>
        <v>0.53106049509810083</v>
      </c>
      <c r="CY71" s="65">
        <f t="shared" si="102"/>
        <v>0.5013548522649135</v>
      </c>
      <c r="CZ71" s="65">
        <f t="shared" si="102"/>
        <v>0.47260514746738408</v>
      </c>
      <c r="DA71" s="65">
        <f t="shared" si="102"/>
        <v>0.44479810763127126</v>
      </c>
      <c r="DB71" s="65">
        <f t="shared" si="102"/>
        <v>0.41792030557492282</v>
      </c>
      <c r="DC71" s="65">
        <f t="shared" si="102"/>
        <v>0.39195817634744029</v>
      </c>
      <c r="DD71" s="65">
        <f t="shared" si="102"/>
        <v>0.36689803291574591</v>
      </c>
      <c r="DE71" s="65">
        <f t="shared" si="102"/>
        <v>0.34272608122047488</v>
      </c>
      <c r="DF71" s="65">
        <f t="shared" si="102"/>
        <v>0.31942843462007925</v>
      </c>
      <c r="DG71" s="65">
        <f t="shared" si="102"/>
        <v>0.29699112774202258</v>
      </c>
      <c r="DH71" s="65">
        <f t="shared" si="102"/>
        <v>0.27540012975942724</v>
      </c>
      <c r="DI71" s="65">
        <f t="shared" si="102"/>
        <v>0.2546413571110519</v>
      </c>
      <c r="DJ71" s="65">
        <f t="shared" si="102"/>
        <v>0.23470068568198463</v>
      </c>
      <c r="DK71" s="65">
        <f t="shared" si="102"/>
        <v>0.21556396246197873</v>
      </c>
      <c r="DL71" s="65">
        <f t="shared" si="102"/>
        <v>0.19721701669789282</v>
      </c>
      <c r="DM71" s="65">
        <f t="shared" si="102"/>
        <v>0.17964567055625003</v>
      </c>
      <c r="DN71" s="65">
        <f t="shared" si="102"/>
        <v>0.16283574931150055</v>
      </c>
      <c r="DO71" s="65">
        <f t="shared" si="102"/>
        <v>0.14677309107514089</v>
      </c>
      <c r="DP71" s="65">
        <f t="shared" si="102"/>
        <v>0.13144355608043301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348.53077332407196</v>
      </c>
      <c r="BT75" s="65">
        <f t="shared" si="109"/>
        <v>352.03434188108372</v>
      </c>
      <c r="BU75" s="65">
        <f t="shared" si="109"/>
        <v>355.45347130823973</v>
      </c>
      <c r="BV75" s="65">
        <f t="shared" si="109"/>
        <v>358.78591272969271</v>
      </c>
      <c r="BW75" s="65">
        <f t="shared" si="109"/>
        <v>362.02942642382982</v>
      </c>
      <c r="BX75" s="65">
        <f t="shared" si="109"/>
        <v>365.18178180078121</v>
      </c>
      <c r="BY75" s="65">
        <f t="shared" si="109"/>
        <v>368.24075737998828</v>
      </c>
      <c r="BZ75" s="65">
        <f t="shared" si="109"/>
        <v>367.26911454057699</v>
      </c>
      <c r="CA75" s="65">
        <f t="shared" si="109"/>
        <v>366.22211195046492</v>
      </c>
      <c r="CB75" s="65">
        <f t="shared" si="109"/>
        <v>364.64359553732066</v>
      </c>
      <c r="CC75" s="65">
        <f t="shared" si="109"/>
        <v>361.46673303923006</v>
      </c>
      <c r="CD75" s="65">
        <f t="shared" si="109"/>
        <v>358.84764120670974</v>
      </c>
      <c r="CE75" s="65">
        <f t="shared" si="109"/>
        <v>355.71436480977326</v>
      </c>
      <c r="CF75" s="65">
        <f t="shared" si="109"/>
        <v>352.07326563100042</v>
      </c>
      <c r="CG75" s="65">
        <f t="shared" si="109"/>
        <v>347.93125542337316</v>
      </c>
      <c r="CH75" s="65">
        <f t="shared" si="109"/>
        <v>343.29579319783863</v>
      </c>
      <c r="CI75" s="65">
        <f t="shared" si="109"/>
        <v>338.17488251878183</v>
      </c>
      <c r="CJ75" s="65">
        <f t="shared" si="109"/>
        <v>332.57706880739801</v>
      </c>
      <c r="CK75" s="65">
        <f t="shared" si="109"/>
        <v>326.51143665294467</v>
      </c>
      <c r="CL75" s="65">
        <f t="shared" si="109"/>
        <v>319.98760713185487</v>
      </c>
      <c r="CM75" s="65">
        <f t="shared" si="109"/>
        <v>313.01573513469157</v>
      </c>
      <c r="CN75" s="65">
        <f t="shared" si="109"/>
        <v>305.60650670093548</v>
      </c>
      <c r="CO75" s="65">
        <f t="shared" si="109"/>
        <v>297.77113636157128</v>
      </c>
      <c r="CP75" s="65">
        <f t="shared" si="109"/>
        <v>289.52136448947192</v>
      </c>
      <c r="CQ75" s="65">
        <f t="shared" si="109"/>
        <v>280.86945465755343</v>
      </c>
      <c r="CR75" s="65">
        <f t="shared" si="109"/>
        <v>271.82819100468453</v>
      </c>
      <c r="CS75" s="65">
        <f t="shared" si="109"/>
        <v>262.4108756093338</v>
      </c>
      <c r="CT75" s="65">
        <f t="shared" si="109"/>
        <v>253.04547558548171</v>
      </c>
      <c r="CU75" s="65">
        <f t="shared" si="109"/>
        <v>243.73694243405711</v>
      </c>
      <c r="CV75" s="69">
        <f t="shared" si="109"/>
        <v>234.49020825674745</v>
      </c>
      <c r="CW75" s="65">
        <f t="shared" ref="CW75:DP75" si="110">CW$49*CW32</f>
        <v>221.98047862370908</v>
      </c>
      <c r="CX75" s="65">
        <f t="shared" si="110"/>
        <v>209.85878668962675</v>
      </c>
      <c r="CY75" s="65">
        <f t="shared" si="110"/>
        <v>198.1200295793723</v>
      </c>
      <c r="CZ75" s="65">
        <f t="shared" si="110"/>
        <v>186.75902980216247</v>
      </c>
      <c r="DA75" s="65">
        <f t="shared" si="110"/>
        <v>175.77054224697582</v>
      </c>
      <c r="DB75" s="65">
        <f t="shared" si="110"/>
        <v>165.14926090427815</v>
      </c>
      <c r="DC75" s="65">
        <f t="shared" si="110"/>
        <v>154.88982532236327</v>
      </c>
      <c r="DD75" s="65">
        <f t="shared" si="110"/>
        <v>144.98682680639968</v>
      </c>
      <c r="DE75" s="65">
        <f t="shared" si="110"/>
        <v>135.43481436805629</v>
      </c>
      <c r="DF75" s="65">
        <f t="shared" si="110"/>
        <v>126.22830043336874</v>
      </c>
      <c r="DG75" s="65">
        <f t="shared" si="110"/>
        <v>117.36176631630552</v>
      </c>
      <c r="DH75" s="65">
        <f t="shared" si="110"/>
        <v>108.82966746529115</v>
      </c>
      <c r="DI75" s="65">
        <f t="shared" si="110"/>
        <v>100.62643848975021</v>
      </c>
      <c r="DJ75" s="65">
        <f t="shared" si="110"/>
        <v>92.746497973543029</v>
      </c>
      <c r="DK75" s="65">
        <f t="shared" si="110"/>
        <v>85.184253081981694</v>
      </c>
      <c r="DL75" s="65">
        <f t="shared" si="110"/>
        <v>77.934103968931581</v>
      </c>
      <c r="DM75" s="65">
        <f t="shared" si="110"/>
        <v>70.990447990327027</v>
      </c>
      <c r="DN75" s="65">
        <f t="shared" si="110"/>
        <v>64.347683730259732</v>
      </c>
      <c r="DO75" s="65">
        <f t="shared" si="110"/>
        <v>58.000214845627518</v>
      </c>
      <c r="DP75" s="65">
        <f t="shared" si="110"/>
        <v>51.942453735170041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1.298352210818176E-2</v>
      </c>
      <c r="BT80" s="65">
        <f t="shared" si="119"/>
        <v>1.311403758428635E-2</v>
      </c>
      <c r="BU80" s="65">
        <f t="shared" si="119"/>
        <v>1.32414075209058E-2</v>
      </c>
      <c r="BV80" s="65">
        <f t="shared" si="119"/>
        <v>1.3365548142570287E-2</v>
      </c>
      <c r="BW80" s="65">
        <f t="shared" si="119"/>
        <v>1.3486376014824948E-2</v>
      </c>
      <c r="BX80" s="65">
        <f t="shared" si="119"/>
        <v>1.3603808043392014E-2</v>
      </c>
      <c r="BY80" s="65">
        <f t="shared" si="119"/>
        <v>1.3717761473335184E-2</v>
      </c>
      <c r="BZ80" s="65">
        <f t="shared" si="119"/>
        <v>1.3681565684462839E-2</v>
      </c>
      <c r="CA80" s="65">
        <f t="shared" si="119"/>
        <v>1.3642562582537592E-2</v>
      </c>
      <c r="CB80" s="65">
        <f t="shared" si="119"/>
        <v>1.3583759445722095E-2</v>
      </c>
      <c r="CC80" s="65">
        <f t="shared" si="119"/>
        <v>1.3465414474099574E-2</v>
      </c>
      <c r="CD80" s="65">
        <f t="shared" si="119"/>
        <v>1.3367847661314099E-2</v>
      </c>
      <c r="CE80" s="65">
        <f t="shared" si="119"/>
        <v>1.3251126365852359E-2</v>
      </c>
      <c r="CF80" s="65">
        <f t="shared" si="119"/>
        <v>1.3115487577819936E-2</v>
      </c>
      <c r="CG80" s="65">
        <f t="shared" si="119"/>
        <v>1.2961188774904653E-2</v>
      </c>
      <c r="CH80" s="65">
        <f t="shared" si="119"/>
        <v>1.2788507821332416E-2</v>
      </c>
      <c r="CI80" s="65">
        <f t="shared" si="119"/>
        <v>1.2597742867117779E-2</v>
      </c>
      <c r="CJ80" s="65">
        <f t="shared" si="119"/>
        <v>1.2389212247608737E-2</v>
      </c>
      <c r="CK80" s="65">
        <f t="shared" si="119"/>
        <v>1.2163254383325068E-2</v>
      </c>
      <c r="CL80" s="65">
        <f t="shared" si="119"/>
        <v>1.192022768008954E-2</v>
      </c>
      <c r="CM80" s="65">
        <f t="shared" si="119"/>
        <v>1.1660510429451201E-2</v>
      </c>
      <c r="CN80" s="65">
        <f t="shared" si="119"/>
        <v>1.1384500709400471E-2</v>
      </c>
      <c r="CO80" s="65">
        <f t="shared" si="119"/>
        <v>1.1092616285374777E-2</v>
      </c>
      <c r="CP80" s="65">
        <f t="shared" si="119"/>
        <v>1.078529451155464E-2</v>
      </c>
      <c r="CQ80" s="65">
        <f t="shared" si="119"/>
        <v>1.046299223244926E-2</v>
      </c>
      <c r="CR80" s="65">
        <f t="shared" si="119"/>
        <v>1.0126185684770975E-2</v>
      </c>
      <c r="CS80" s="65">
        <f t="shared" si="119"/>
        <v>9.7753703995979574E-3</v>
      </c>
      <c r="CT80" s="65">
        <f t="shared" si="119"/>
        <v>9.426489073848892E-3</v>
      </c>
      <c r="CU80" s="65">
        <f t="shared" si="119"/>
        <v>9.0797261615998548E-3</v>
      </c>
      <c r="CV80" s="69">
        <f t="shared" si="119"/>
        <v>8.7352653942633918E-3</v>
      </c>
      <c r="CW80" s="65">
        <f t="shared" ref="CW80:DP80" si="120">CW$49*CW37</f>
        <v>8.2692510170855483E-3</v>
      </c>
      <c r="CX80" s="65">
        <f t="shared" si="120"/>
        <v>7.8176918801011411E-3</v>
      </c>
      <c r="CY80" s="65">
        <f t="shared" si="120"/>
        <v>7.3803978902190768E-3</v>
      </c>
      <c r="CZ80" s="65">
        <f t="shared" si="120"/>
        <v>6.9571761747543774E-3</v>
      </c>
      <c r="DA80" s="65">
        <f t="shared" si="120"/>
        <v>6.5478313420225228E-3</v>
      </c>
      <c r="DB80" s="65">
        <f t="shared" si="120"/>
        <v>6.1521657317382076E-3</v>
      </c>
      <c r="DC80" s="65">
        <f t="shared" si="120"/>
        <v>5.7699796555279372E-3</v>
      </c>
      <c r="DD80" s="65">
        <f t="shared" si="120"/>
        <v>5.4010716278578745E-3</v>
      </c>
      <c r="DE80" s="65">
        <f t="shared" si="120"/>
        <v>5.045238587670222E-3</v>
      </c>
      <c r="DF80" s="65">
        <f t="shared" si="120"/>
        <v>4.7022761110135205E-3</v>
      </c>
      <c r="DG80" s="65">
        <f t="shared" si="120"/>
        <v>4.3719786149447933E-3</v>
      </c>
      <c r="DH80" s="65">
        <f t="shared" si="120"/>
        <v>4.0541395529738308E-3</v>
      </c>
      <c r="DI80" s="65">
        <f t="shared" si="120"/>
        <v>3.7485516023127827E-3</v>
      </c>
      <c r="DJ80" s="65">
        <f t="shared" si="120"/>
        <v>3.4550068431870133E-3</v>
      </c>
      <c r="DK80" s="65">
        <f t="shared" si="120"/>
        <v>3.1732969304563599E-3</v>
      </c>
      <c r="DL80" s="65">
        <f t="shared" si="120"/>
        <v>2.9032132577891724E-3</v>
      </c>
      <c r="DM80" s="65">
        <f t="shared" si="120"/>
        <v>2.6445471146248375E-3</v>
      </c>
      <c r="DN80" s="65">
        <f t="shared" si="120"/>
        <v>2.3970898361542524E-3</v>
      </c>
      <c r="DO80" s="65">
        <f t="shared" si="120"/>
        <v>2.1606329465412681E-3</v>
      </c>
      <c r="DP80" s="65">
        <f t="shared" si="120"/>
        <v>1.9349682956021762E-3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1.4392459523075929</v>
      </c>
      <c r="BT82" s="65">
        <f t="shared" si="123"/>
        <v>1.4537138192801966</v>
      </c>
      <c r="BU82" s="65">
        <f t="shared" si="123"/>
        <v>1.4678329977433116</v>
      </c>
      <c r="BV82" s="65">
        <f t="shared" si="123"/>
        <v>1.4815942010407568</v>
      </c>
      <c r="BW82" s="65">
        <f t="shared" si="123"/>
        <v>1.4949881803184502</v>
      </c>
      <c r="BX82" s="65">
        <f t="shared" si="123"/>
        <v>1.5080057244315312</v>
      </c>
      <c r="BY82" s="65">
        <f t="shared" si="123"/>
        <v>1.5206376598517299</v>
      </c>
      <c r="BZ82" s="65">
        <f t="shared" si="123"/>
        <v>1.5166252938549658</v>
      </c>
      <c r="CA82" s="65">
        <f t="shared" si="123"/>
        <v>1.5123017323355552</v>
      </c>
      <c r="CB82" s="65">
        <f t="shared" si="123"/>
        <v>1.5057833025951877</v>
      </c>
      <c r="CC82" s="65">
        <f t="shared" si="123"/>
        <v>1.4926645571604389</v>
      </c>
      <c r="CD82" s="65">
        <f t="shared" si="123"/>
        <v>1.4818491066832098</v>
      </c>
      <c r="CE82" s="65">
        <f t="shared" si="123"/>
        <v>1.4689103485679873</v>
      </c>
      <c r="CF82" s="65">
        <f t="shared" si="123"/>
        <v>1.4538745535791564</v>
      </c>
      <c r="CG82" s="65">
        <f t="shared" si="123"/>
        <v>1.4367702635651403</v>
      </c>
      <c r="CH82" s="65">
        <f t="shared" si="123"/>
        <v>1.41762828025748</v>
      </c>
      <c r="CI82" s="65">
        <f t="shared" si="123"/>
        <v>1.3964816541025831</v>
      </c>
      <c r="CJ82" s="65">
        <f t="shared" si="123"/>
        <v>1.3733656731260919</v>
      </c>
      <c r="CK82" s="65">
        <f t="shared" si="123"/>
        <v>1.3483178518297885</v>
      </c>
      <c r="CL82" s="65">
        <f t="shared" si="123"/>
        <v>1.3213779201209668</v>
      </c>
      <c r="CM82" s="65">
        <f t="shared" si="123"/>
        <v>1.2925878122741803</v>
      </c>
      <c r="CN82" s="65">
        <f t="shared" si="123"/>
        <v>1.2619916559253395</v>
      </c>
      <c r="CO82" s="65">
        <f t="shared" si="123"/>
        <v>1.2296357610980115</v>
      </c>
      <c r="CP82" s="65">
        <f t="shared" si="123"/>
        <v>1.1955686092619242</v>
      </c>
      <c r="CQ82" s="65">
        <f t="shared" si="123"/>
        <v>1.1598408424235549</v>
      </c>
      <c r="CR82" s="65">
        <f t="shared" si="123"/>
        <v>1.1225052522487444</v>
      </c>
      <c r="CS82" s="65">
        <f t="shared" si="123"/>
        <v>1.0836167692172622</v>
      </c>
      <c r="CT82" s="65">
        <f t="shared" si="123"/>
        <v>1.0449426689433756</v>
      </c>
      <c r="CU82" s="65">
        <f t="shared" si="123"/>
        <v>1.0065033984814478</v>
      </c>
      <c r="CV82" s="69">
        <f t="shared" si="123"/>
        <v>0.9683193247773364</v>
      </c>
      <c r="CW82" s="65">
        <f t="shared" ref="CW82:DP82" si="124">CW$49*CW39</f>
        <v>0.91666082252487757</v>
      </c>
      <c r="CX82" s="65">
        <f t="shared" si="124"/>
        <v>0.86660470872793094</v>
      </c>
      <c r="CY82" s="65">
        <f t="shared" si="124"/>
        <v>0.8181299112375342</v>
      </c>
      <c r="CZ82" s="65">
        <f t="shared" si="124"/>
        <v>0.77121504978192068</v>
      </c>
      <c r="DA82" s="65">
        <f t="shared" si="124"/>
        <v>0.72583846485385328</v>
      </c>
      <c r="DB82" s="65">
        <f t="shared" si="124"/>
        <v>0.6819782454677622</v>
      </c>
      <c r="DC82" s="65">
        <f t="shared" si="124"/>
        <v>0.63961225582098336</v>
      </c>
      <c r="DD82" s="65">
        <f t="shared" si="124"/>
        <v>0.59871816089251029</v>
      </c>
      <c r="DE82" s="65">
        <f t="shared" si="124"/>
        <v>0.55927345101177173</v>
      </c>
      <c r="DF82" s="65">
        <f t="shared" si="124"/>
        <v>0.52125546542906986</v>
      </c>
      <c r="DG82" s="65">
        <f t="shared" si="124"/>
        <v>0.48464141491848606</v>
      </c>
      <c r="DH82" s="65">
        <f t="shared" si="124"/>
        <v>0.44940840344321903</v>
      </c>
      <c r="DI82" s="65">
        <f t="shared" si="124"/>
        <v>0.41553344891252758</v>
      </c>
      <c r="DJ82" s="65">
        <f t="shared" si="124"/>
        <v>0.38299350305864882</v>
      </c>
      <c r="DK82" s="65">
        <f t="shared" si="124"/>
        <v>0.35176547046131396</v>
      </c>
      <c r="DL82" s="65">
        <f t="shared" si="124"/>
        <v>0.32182622674672406</v>
      </c>
      <c r="DM82" s="65">
        <f t="shared" si="124"/>
        <v>0.29315263598711938</v>
      </c>
      <c r="DN82" s="65">
        <f t="shared" si="124"/>
        <v>0.2657215673263737</v>
      </c>
      <c r="DO82" s="65">
        <f t="shared" si="124"/>
        <v>0.23950991085634127</v>
      </c>
      <c r="DP82" s="65">
        <f t="shared" si="124"/>
        <v>0.21449459276801422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58.68191567047834</v>
      </c>
      <c r="BT88" s="65">
        <f t="shared" si="135"/>
        <v>59.271809391045551</v>
      </c>
      <c r="BU88" s="65">
        <f t="shared" si="135"/>
        <v>59.847486146349617</v>
      </c>
      <c r="BV88" s="65">
        <f t="shared" si="135"/>
        <v>60.408567294523237</v>
      </c>
      <c r="BW88" s="65">
        <f t="shared" si="135"/>
        <v>60.954675734992037</v>
      </c>
      <c r="BX88" s="65">
        <f t="shared" si="135"/>
        <v>61.485435904687691</v>
      </c>
      <c r="BY88" s="65">
        <f t="shared" si="135"/>
        <v>62.000473774271086</v>
      </c>
      <c r="BZ88" s="65">
        <f t="shared" si="135"/>
        <v>61.836878856610433</v>
      </c>
      <c r="CA88" s="65">
        <f t="shared" si="135"/>
        <v>61.660595663267841</v>
      </c>
      <c r="CB88" s="65">
        <f t="shared" si="135"/>
        <v>61.39482180876098</v>
      </c>
      <c r="CC88" s="65">
        <f t="shared" si="135"/>
        <v>60.859935389889962</v>
      </c>
      <c r="CD88" s="65">
        <f t="shared" si="135"/>
        <v>60.41896048089307</v>
      </c>
      <c r="CE88" s="65">
        <f t="shared" si="135"/>
        <v>59.891412627532198</v>
      </c>
      <c r="CF88" s="65">
        <f t="shared" si="135"/>
        <v>59.278362959295514</v>
      </c>
      <c r="CG88" s="65">
        <f t="shared" si="135"/>
        <v>58.580975203855509</v>
      </c>
      <c r="CH88" s="65">
        <f t="shared" si="135"/>
        <v>57.800505230377503</v>
      </c>
      <c r="CI88" s="65">
        <f t="shared" si="135"/>
        <v>56.938300594160062</v>
      </c>
      <c r="CJ88" s="65">
        <f t="shared" si="135"/>
        <v>55.995800082605427</v>
      </c>
      <c r="CK88" s="65">
        <f t="shared" si="135"/>
        <v>54.974533262516601</v>
      </c>
      <c r="CL88" s="65">
        <f t="shared" si="135"/>
        <v>53.876120028718148</v>
      </c>
      <c r="CM88" s="65">
        <f t="shared" si="135"/>
        <v>52.70227015399707</v>
      </c>
      <c r="CN88" s="65">
        <f t="shared" si="135"/>
        <v>51.454782840362618</v>
      </c>
      <c r="CO88" s="65">
        <f t="shared" si="135"/>
        <v>50.135546271619198</v>
      </c>
      <c r="CP88" s="65">
        <f t="shared" si="135"/>
        <v>48.746537167252164</v>
      </c>
      <c r="CQ88" s="65">
        <f t="shared" si="135"/>
        <v>47.289820337621912</v>
      </c>
      <c r="CR88" s="65">
        <f t="shared" si="135"/>
        <v>45.767548240463675</v>
      </c>
      <c r="CS88" s="65">
        <f t="shared" si="135"/>
        <v>44.181960538690134</v>
      </c>
      <c r="CT88" s="65">
        <f t="shared" si="135"/>
        <v>42.605113796640843</v>
      </c>
      <c r="CU88" s="65">
        <f t="shared" si="135"/>
        <v>41.037841695534752</v>
      </c>
      <c r="CV88" s="69">
        <f t="shared" si="135"/>
        <v>39.480974650352266</v>
      </c>
      <c r="CW88" s="65">
        <f t="shared" ref="CW88:DP88" si="136">CW$49*CW45</f>
        <v>37.374719032275571</v>
      </c>
      <c r="CX88" s="65">
        <f t="shared" si="136"/>
        <v>35.333797087062052</v>
      </c>
      <c r="CY88" s="65">
        <f t="shared" si="136"/>
        <v>33.35734964671029</v>
      </c>
      <c r="CZ88" s="65">
        <f t="shared" si="136"/>
        <v>31.444504980226139</v>
      </c>
      <c r="DA88" s="65">
        <f t="shared" si="136"/>
        <v>29.594379971436769</v>
      </c>
      <c r="DB88" s="65">
        <f t="shared" si="136"/>
        <v>27.806081250723597</v>
      </c>
      <c r="DC88" s="65">
        <f t="shared" si="136"/>
        <v>26.078706282072439</v>
      </c>
      <c r="DD88" s="65">
        <f t="shared" si="136"/>
        <v>24.411344406803238</v>
      </c>
      <c r="DE88" s="65">
        <f t="shared" si="136"/>
        <v>22.803077845305008</v>
      </c>
      <c r="DF88" s="65">
        <f t="shared" si="136"/>
        <v>21.252982658065751</v>
      </c>
      <c r="DG88" s="65">
        <f t="shared" si="136"/>
        <v>19.760129667253572</v>
      </c>
      <c r="DH88" s="65">
        <f t="shared" si="136"/>
        <v>18.323585340070544</v>
      </c>
      <c r="DI88" s="65">
        <f t="shared" si="136"/>
        <v>16.942412635068912</v>
      </c>
      <c r="DJ88" s="65">
        <f t="shared" si="136"/>
        <v>15.61567181258637</v>
      </c>
      <c r="DK88" s="65">
        <f t="shared" si="136"/>
        <v>14.342421210426531</v>
      </c>
      <c r="DL88" s="65">
        <f t="shared" si="136"/>
        <v>13.121717985879975</v>
      </c>
      <c r="DM88" s="65">
        <f t="shared" si="136"/>
        <v>11.952618825151312</v>
      </c>
      <c r="DN88" s="65">
        <f t="shared" si="136"/>
        <v>10.834180621229267</v>
      </c>
      <c r="DO88" s="65">
        <f t="shared" si="136"/>
        <v>9.7654611212078706</v>
      </c>
      <c r="DP88" s="65">
        <f t="shared" si="136"/>
        <v>8.7455195440397784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85.723274665698654</v>
      </c>
      <c r="BT89" s="65">
        <f t="shared" si="138"/>
        <v>86.584998773611403</v>
      </c>
      <c r="BU89" s="65">
        <f t="shared" si="138"/>
        <v>87.425954561263296</v>
      </c>
      <c r="BV89" s="65">
        <f t="shared" si="138"/>
        <v>88.24558890388974</v>
      </c>
      <c r="BW89" s="65">
        <f t="shared" si="138"/>
        <v>89.043350928266108</v>
      </c>
      <c r="BX89" s="65">
        <f t="shared" si="138"/>
        <v>89.818692007175741</v>
      </c>
      <c r="BY89" s="65">
        <f t="shared" si="138"/>
        <v>90.571065753892825</v>
      </c>
      <c r="BZ89" s="65">
        <f t="shared" si="138"/>
        <v>90.332084256777307</v>
      </c>
      <c r="CA89" s="65">
        <f t="shared" si="138"/>
        <v>90.074567568216722</v>
      </c>
      <c r="CB89" s="65">
        <f t="shared" si="138"/>
        <v>89.68632180513039</v>
      </c>
      <c r="CC89" s="65">
        <f t="shared" si="138"/>
        <v>88.904953049936552</v>
      </c>
      <c r="CD89" s="65">
        <f t="shared" si="138"/>
        <v>88.260771400228762</v>
      </c>
      <c r="CE89" s="65">
        <f t="shared" si="138"/>
        <v>87.490122913105409</v>
      </c>
      <c r="CF89" s="65">
        <f t="shared" si="138"/>
        <v>86.594572307888768</v>
      </c>
      <c r="CG89" s="65">
        <f t="shared" si="138"/>
        <v>85.575819572484235</v>
      </c>
      <c r="CH89" s="65">
        <f t="shared" si="138"/>
        <v>84.43569929623969</v>
      </c>
      <c r="CI89" s="65">
        <f t="shared" si="138"/>
        <v>83.176180004750535</v>
      </c>
      <c r="CJ89" s="65">
        <f t="shared" si="138"/>
        <v>81.799363496607725</v>
      </c>
      <c r="CK89" s="65">
        <f t="shared" si="138"/>
        <v>80.307484182083527</v>
      </c>
      <c r="CL89" s="65">
        <f t="shared" si="138"/>
        <v>78.702908423751353</v>
      </c>
      <c r="CM89" s="65">
        <f t="shared" si="138"/>
        <v>76.988133879033569</v>
      </c>
      <c r="CN89" s="65">
        <f t="shared" si="138"/>
        <v>75.165788844676428</v>
      </c>
      <c r="CO89" s="65">
        <f t="shared" si="138"/>
        <v>73.238631603142835</v>
      </c>
      <c r="CP89" s="65">
        <f t="shared" si="138"/>
        <v>71.209549770923218</v>
      </c>
      <c r="CQ89" s="65">
        <f t="shared" si="138"/>
        <v>69.081559648757491</v>
      </c>
      <c r="CR89" s="65">
        <f t="shared" si="138"/>
        <v>66.857805573764452</v>
      </c>
      <c r="CS89" s="65">
        <f t="shared" si="138"/>
        <v>64.541559273474263</v>
      </c>
      <c r="CT89" s="65">
        <f t="shared" si="138"/>
        <v>62.238081876222104</v>
      </c>
      <c r="CU89" s="65">
        <f t="shared" si="138"/>
        <v>59.948591233935637</v>
      </c>
      <c r="CV89" s="69">
        <f t="shared" si="138"/>
        <v>57.67430042718042</v>
      </c>
      <c r="CW89" s="65">
        <f t="shared" ref="CW89:DP89" si="139">CW$49*CW46</f>
        <v>54.59745593767115</v>
      </c>
      <c r="CX89" s="65">
        <f t="shared" si="139"/>
        <v>51.616051692737706</v>
      </c>
      <c r="CY89" s="65">
        <f t="shared" si="139"/>
        <v>48.72883260904262</v>
      </c>
      <c r="CZ89" s="65">
        <f t="shared" si="139"/>
        <v>45.934525251071832</v>
      </c>
      <c r="DA89" s="65">
        <f t="shared" si="139"/>
        <v>43.231839551700283</v>
      </c>
      <c r="DB89" s="65">
        <f t="shared" si="139"/>
        <v>40.619470465441324</v>
      </c>
      <c r="DC89" s="65">
        <f t="shared" si="139"/>
        <v>38.096099556423269</v>
      </c>
      <c r="DD89" s="65">
        <f t="shared" si="139"/>
        <v>35.66039652308276</v>
      </c>
      <c r="DE89" s="65">
        <f t="shared" si="139"/>
        <v>33.311020661511677</v>
      </c>
      <c r="DF89" s="65">
        <f t="shared" si="139"/>
        <v>31.046622269341654</v>
      </c>
      <c r="DG89" s="65">
        <f t="shared" si="139"/>
        <v>28.865843992001221</v>
      </c>
      <c r="DH89" s="65">
        <f t="shared" si="139"/>
        <v>26.767322113130213</v>
      </c>
      <c r="DI89" s="65">
        <f t="shared" si="139"/>
        <v>24.749687790889013</v>
      </c>
      <c r="DJ89" s="65">
        <f t="shared" si="139"/>
        <v>22.811568241852505</v>
      </c>
      <c r="DK89" s="65">
        <f t="shared" si="139"/>
        <v>20.951587874133807</v>
      </c>
      <c r="DL89" s="65">
        <f t="shared" si="139"/>
        <v>19.168369371337857</v>
      </c>
      <c r="DM89" s="65">
        <f t="shared" si="139"/>
        <v>17.46053472890134</v>
      </c>
      <c r="DN89" s="65">
        <f t="shared" si="139"/>
        <v>15.826706244333762</v>
      </c>
      <c r="DO89" s="65">
        <f t="shared" si="139"/>
        <v>14.2655074628323</v>
      </c>
      <c r="DP89" s="65">
        <f t="shared" si="139"/>
        <v>12.775564079703585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3.9202529288578099E-2</v>
      </c>
      <c r="CC90" s="52">
        <f t="shared" si="143"/>
        <v>0.11687551682627331</v>
      </c>
      <c r="CD90" s="52">
        <f t="shared" si="143"/>
        <v>0.23293412675917399</v>
      </c>
      <c r="CE90" s="52">
        <f t="shared" si="143"/>
        <v>0.3867822980782441</v>
      </c>
      <c r="CF90" s="52">
        <f t="shared" si="143"/>
        <v>0.57789232676444879</v>
      </c>
      <c r="CG90" s="52">
        <f t="shared" si="143"/>
        <v>0.80568922998261705</v>
      </c>
      <c r="CH90" s="52">
        <f t="shared" si="143"/>
        <v>1.0695509791384621</v>
      </c>
      <c r="CI90" s="52">
        <f t="shared" si="143"/>
        <v>1.368808732255596</v>
      </c>
      <c r="CJ90" s="52">
        <f t="shared" si="143"/>
        <v>1.7027470656740817</v>
      </c>
      <c r="CK90" s="52">
        <f t="shared" si="143"/>
        <v>2.0706042050720597</v>
      </c>
      <c r="CL90" s="52">
        <f t="shared" si="143"/>
        <v>2.4715722558119815</v>
      </c>
      <c r="CM90" s="52">
        <f t="shared" si="143"/>
        <v>2.9047974326129533</v>
      </c>
      <c r="CN90" s="52">
        <f t="shared" si="143"/>
        <v>3.3693802885507944</v>
      </c>
      <c r="CO90" s="52">
        <f t="shared" si="143"/>
        <v>3.8643759433872047</v>
      </c>
      <c r="CP90" s="52">
        <f t="shared" si="143"/>
        <v>4.3887943112296943</v>
      </c>
      <c r="CQ90" s="52">
        <f t="shared" si="143"/>
        <v>4.9416003275237115</v>
      </c>
      <c r="CR90" s="52">
        <f t="shared" si="143"/>
        <v>5.5217141753785093</v>
      </c>
      <c r="CS90" s="52">
        <f t="shared" si="143"/>
        <v>6.1280115112282409</v>
      </c>
      <c r="CT90" s="52">
        <f t="shared" si="143"/>
        <v>6.7237483019886488</v>
      </c>
      <c r="CU90" s="52">
        <f t="shared" si="143"/>
        <v>7.3085174459049451</v>
      </c>
      <c r="CV90" s="69">
        <f t="shared" ref="CV90:DP90" si="144">CV$50*CV15</f>
        <v>7.8819134720327764</v>
      </c>
      <c r="CW90" s="52">
        <f t="shared" si="144"/>
        <v>8.3187512672441954</v>
      </c>
      <c r="CX90" s="52">
        <f t="shared" si="144"/>
        <v>8.7291343321054704</v>
      </c>
      <c r="CY90" s="52">
        <f t="shared" si="144"/>
        <v>9.1135407794581003</v>
      </c>
      <c r="CZ90" s="52">
        <f t="shared" si="144"/>
        <v>9.4724506313162422</v>
      </c>
      <c r="DA90" s="52">
        <f t="shared" si="144"/>
        <v>9.80634537403823</v>
      </c>
      <c r="DB90" s="52">
        <f t="shared" si="144"/>
        <v>10.115707532828777</v>
      </c>
      <c r="DC90" s="52">
        <f t="shared" si="144"/>
        <v>10.401020264956832</v>
      </c>
      <c r="DD90" s="52">
        <f t="shared" si="144"/>
        <v>10.66276697109112</v>
      </c>
      <c r="DE90" s="52">
        <f t="shared" si="144"/>
        <v>10.901430924171637</v>
      </c>
      <c r="DF90" s="52">
        <f t="shared" si="144"/>
        <v>11.11749491525125</v>
      </c>
      <c r="DG90" s="52">
        <f t="shared" si="144"/>
        <v>11.311440915757439</v>
      </c>
      <c r="DH90" s="52">
        <f t="shared" si="144"/>
        <v>11.483749755638993</v>
      </c>
      <c r="DI90" s="52">
        <f t="shared" si="144"/>
        <v>11.634900816877693</v>
      </c>
      <c r="DJ90" s="52">
        <f t="shared" si="144"/>
        <v>11.765371741859036</v>
      </c>
      <c r="DK90" s="52">
        <f t="shared" si="144"/>
        <v>11.875638156110515</v>
      </c>
      <c r="DL90" s="52">
        <f t="shared" si="144"/>
        <v>11.966173404929455</v>
      </c>
      <c r="DM90" s="52">
        <f t="shared" si="144"/>
        <v>12.037448303435712</v>
      </c>
      <c r="DN90" s="52">
        <f t="shared" si="144"/>
        <v>12.089930899597908</v>
      </c>
      <c r="DO90" s="52">
        <f t="shared" si="144"/>
        <v>12.124086249794139</v>
      </c>
      <c r="DP90" s="52">
        <f t="shared" si="144"/>
        <v>12.140376206480838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5.5223592192369991E-4</v>
      </c>
      <c r="CC92" s="52">
        <f t="shared" si="147"/>
        <v>1.6463952697988518E-3</v>
      </c>
      <c r="CD92" s="52">
        <f t="shared" si="147"/>
        <v>3.2812829828258788E-3</v>
      </c>
      <c r="CE92" s="52">
        <f t="shared" si="147"/>
        <v>5.4485025032616624E-3</v>
      </c>
      <c r="CF92" s="52">
        <f t="shared" si="147"/>
        <v>8.1406202006557467E-3</v>
      </c>
      <c r="CG92" s="52">
        <f t="shared" si="147"/>
        <v>1.1349536440065353E-2</v>
      </c>
      <c r="CH92" s="52">
        <f t="shared" si="147"/>
        <v>1.5066488865069543E-2</v>
      </c>
      <c r="CI92" s="52">
        <f t="shared" si="147"/>
        <v>1.92820556712043E-2</v>
      </c>
      <c r="CJ92" s="52">
        <f t="shared" si="147"/>
        <v>2.3986158869840294E-2</v>
      </c>
      <c r="CK92" s="52">
        <f t="shared" si="147"/>
        <v>2.9168067542524951E-2</v>
      </c>
      <c r="CL92" s="52">
        <f t="shared" si="147"/>
        <v>3.4816401085810494E-2</v>
      </c>
      <c r="CM92" s="52">
        <f t="shared" si="147"/>
        <v>4.0919132446588985E-2</v>
      </c>
      <c r="CN92" s="52">
        <f t="shared" si="147"/>
        <v>4.7463591347957093E-2</v>
      </c>
      <c r="CO92" s="52">
        <f t="shared" si="147"/>
        <v>5.4436467505630269E-2</v>
      </c>
      <c r="CP92" s="52">
        <f t="shared" si="147"/>
        <v>6.1823813834929402E-2</v>
      </c>
      <c r="CQ92" s="52">
        <f t="shared" si="147"/>
        <v>6.9611049648360457E-2</v>
      </c>
      <c r="CR92" s="52">
        <f t="shared" si="147"/>
        <v>7.7782963843808492E-2</v>
      </c>
      <c r="CS92" s="52">
        <f t="shared" si="147"/>
        <v>8.6323718083367515E-2</v>
      </c>
      <c r="CT92" s="52">
        <f t="shared" si="147"/>
        <v>9.4715708647233832E-2</v>
      </c>
      <c r="CU92" s="52">
        <f t="shared" si="147"/>
        <v>0.10295320079795678</v>
      </c>
      <c r="CV92" s="69">
        <f t="shared" si="147"/>
        <v>0.11103048277089179</v>
      </c>
      <c r="CW92" s="52">
        <f t="shared" ref="CW92:DP92" si="148">CW$50*CW17</f>
        <v>0.11718410415572374</v>
      </c>
      <c r="CX92" s="52">
        <f t="shared" si="148"/>
        <v>0.12296506457532526</v>
      </c>
      <c r="CY92" s="52">
        <f t="shared" si="148"/>
        <v>0.1283800990820157</v>
      </c>
      <c r="CZ92" s="52">
        <f t="shared" si="148"/>
        <v>0.13343596962213741</v>
      </c>
      <c r="DA92" s="52">
        <f t="shared" si="148"/>
        <v>0.13813945876987146</v>
      </c>
      <c r="DB92" s="52">
        <f t="shared" si="148"/>
        <v>0.14249736373336014</v>
      </c>
      <c r="DC92" s="52">
        <f t="shared" si="148"/>
        <v>0.14651649062447153</v>
      </c>
      <c r="DD92" s="52">
        <f t="shared" si="148"/>
        <v>0.15020364898378369</v>
      </c>
      <c r="DE92" s="52">
        <f t="shared" si="148"/>
        <v>0.15356564655259294</v>
      </c>
      <c r="DF92" s="52">
        <f t="shared" si="148"/>
        <v>0.15660928428397591</v>
      </c>
      <c r="DG92" s="52">
        <f t="shared" si="148"/>
        <v>0.15934135158515783</v>
      </c>
      <c r="DH92" s="52">
        <f t="shared" si="148"/>
        <v>0.16176862178364776</v>
      </c>
      <c r="DI92" s="52">
        <f t="shared" si="148"/>
        <v>0.16389784780981689</v>
      </c>
      <c r="DJ92" s="52">
        <f t="shared" si="148"/>
        <v>0.16573575808879226</v>
      </c>
      <c r="DK92" s="52">
        <f t="shared" si="148"/>
        <v>0.16728905263474206</v>
      </c>
      <c r="DL92" s="52">
        <f t="shared" si="148"/>
        <v>0.16856439934082015</v>
      </c>
      <c r="DM92" s="52">
        <f t="shared" si="148"/>
        <v>0.16956843045822281</v>
      </c>
      <c r="DN92" s="52">
        <f t="shared" si="148"/>
        <v>0.1703077392580003</v>
      </c>
      <c r="DO92" s="52">
        <f t="shared" si="148"/>
        <v>0.17078887686943844</v>
      </c>
      <c r="DP92" s="52">
        <f t="shared" si="148"/>
        <v>0.17101834928900492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4.4939894219283702E-3</v>
      </c>
      <c r="CC93" s="52">
        <f t="shared" si="149"/>
        <v>1.3398047162551694E-2</v>
      </c>
      <c r="CD93" s="52">
        <f t="shared" si="149"/>
        <v>2.6702448047576429E-2</v>
      </c>
      <c r="CE93" s="52">
        <f t="shared" si="149"/>
        <v>4.4338862509547536E-2</v>
      </c>
      <c r="CF93" s="52">
        <f t="shared" si="149"/>
        <v>6.6246797097596219E-2</v>
      </c>
      <c r="CG93" s="52">
        <f t="shared" si="149"/>
        <v>9.236033854474858E-2</v>
      </c>
      <c r="CH93" s="52">
        <f t="shared" si="149"/>
        <v>0.12260818048446172</v>
      </c>
      <c r="CI93" s="52">
        <f t="shared" si="149"/>
        <v>0.15691365008920696</v>
      </c>
      <c r="CJ93" s="52">
        <f t="shared" si="149"/>
        <v>0.19519473463127776</v>
      </c>
      <c r="CK93" s="52">
        <f t="shared" si="149"/>
        <v>0.23736410796599769</v>
      </c>
      <c r="CL93" s="52">
        <f t="shared" si="149"/>
        <v>0.28332915693750516</v>
      </c>
      <c r="CM93" s="52">
        <f t="shared" si="149"/>
        <v>0.33299200770728593</v>
      </c>
      <c r="CN93" s="52">
        <f t="shared" si="149"/>
        <v>0.38624955200563899</v>
      </c>
      <c r="CO93" s="52">
        <f t="shared" si="149"/>
        <v>0.44299347330623368</v>
      </c>
      <c r="CP93" s="52">
        <f t="shared" si="149"/>
        <v>0.50311027292394961</v>
      </c>
      <c r="CQ93" s="52">
        <f t="shared" si="149"/>
        <v>0.56648129603616226</v>
      </c>
      <c r="CR93" s="52">
        <f t="shared" si="149"/>
        <v>0.63298275762765188</v>
      </c>
      <c r="CS93" s="52">
        <f t="shared" si="149"/>
        <v>0.70248576835930643</v>
      </c>
      <c r="CT93" s="52">
        <f t="shared" si="149"/>
        <v>0.77077816899047835</v>
      </c>
      <c r="CU93" s="52">
        <f t="shared" si="149"/>
        <v>0.83781329133386273</v>
      </c>
      <c r="CV93" s="69">
        <f t="shared" si="149"/>
        <v>0.90354465415041996</v>
      </c>
      <c r="CW93" s="52">
        <f t="shared" ref="CW93:DP93" si="150">CW$50*CW18</f>
        <v>0.95362163812070178</v>
      </c>
      <c r="CX93" s="52">
        <f t="shared" si="150"/>
        <v>1.0006659790316963</v>
      </c>
      <c r="CY93" s="52">
        <f t="shared" si="150"/>
        <v>1.0447324854401769</v>
      </c>
      <c r="CZ93" s="52">
        <f t="shared" si="150"/>
        <v>1.0858761847612897</v>
      </c>
      <c r="DA93" s="52">
        <f t="shared" si="150"/>
        <v>1.1241522722755535</v>
      </c>
      <c r="DB93" s="52">
        <f t="shared" si="150"/>
        <v>1.1596160623518412</v>
      </c>
      <c r="DC93" s="52">
        <f t="shared" si="150"/>
        <v>1.1923229418158288</v>
      </c>
      <c r="DD93" s="52">
        <f t="shared" si="150"/>
        <v>1.2223283253953723</v>
      </c>
      <c r="DE93" s="52">
        <f t="shared" si="150"/>
        <v>1.2496876131761214</v>
      </c>
      <c r="DF93" s="52">
        <f t="shared" si="150"/>
        <v>1.2744561500025016</v>
      </c>
      <c r="DG93" s="52">
        <f t="shared" si="150"/>
        <v>1.2966891867610271</v>
      </c>
      <c r="DH93" s="52">
        <f t="shared" si="150"/>
        <v>1.3164418434845835</v>
      </c>
      <c r="DI93" s="52">
        <f t="shared" si="150"/>
        <v>1.333769074218083</v>
      </c>
      <c r="DJ93" s="52">
        <f t="shared" si="150"/>
        <v>1.3487256335874855</v>
      </c>
      <c r="DK93" s="52">
        <f t="shared" si="150"/>
        <v>1.3613660450158496</v>
      </c>
      <c r="DL93" s="52">
        <f t="shared" si="150"/>
        <v>1.3717445705316129</v>
      </c>
      <c r="DM93" s="52">
        <f t="shared" si="150"/>
        <v>1.3799151821158371</v>
      </c>
      <c r="DN93" s="52">
        <f t="shared" si="150"/>
        <v>1.3859315345366736</v>
      </c>
      <c r="DO93" s="52">
        <f t="shared" si="150"/>
        <v>1.3898469396207234</v>
      </c>
      <c r="DP93" s="52">
        <f t="shared" si="150"/>
        <v>1.3917143419124174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1.6142858356709104E-5</v>
      </c>
      <c r="CC94" s="52">
        <f t="shared" si="151"/>
        <v>4.8127122094731903E-5</v>
      </c>
      <c r="CD94" s="52">
        <f t="shared" si="151"/>
        <v>9.5917857417751717E-5</v>
      </c>
      <c r="CE94" s="52">
        <f t="shared" si="151"/>
        <v>1.5926961770241431E-4</v>
      </c>
      <c r="CF94" s="52">
        <f t="shared" si="151"/>
        <v>2.3796510443793137E-4</v>
      </c>
      <c r="CG94" s="52">
        <f t="shared" si="151"/>
        <v>3.3176755059334474E-4</v>
      </c>
      <c r="CH94" s="52">
        <f t="shared" si="151"/>
        <v>4.4042081658598927E-4</v>
      </c>
      <c r="CI94" s="52">
        <f t="shared" si="151"/>
        <v>5.6364948596994196E-4</v>
      </c>
      <c r="CJ94" s="52">
        <f t="shared" si="151"/>
        <v>7.0115896084509339E-4</v>
      </c>
      <c r="CK94" s="52">
        <f t="shared" si="151"/>
        <v>8.5263555698747299E-4</v>
      </c>
      <c r="CL94" s="52">
        <f t="shared" si="151"/>
        <v>1.0177465987014622E-3</v>
      </c>
      <c r="CM94" s="52">
        <f t="shared" si="151"/>
        <v>1.1961405133945112E-3</v>
      </c>
      <c r="CN94" s="52">
        <f t="shared" si="151"/>
        <v>1.3874469258750204E-3</v>
      </c>
      <c r="CO94" s="52">
        <f t="shared" si="151"/>
        <v>1.5912767523739641E-3</v>
      </c>
      <c r="CP94" s="52">
        <f t="shared" si="151"/>
        <v>1.8072222942909339E-3</v>
      </c>
      <c r="CQ94" s="52">
        <f t="shared" si="151"/>
        <v>2.0348573316651929E-3</v>
      </c>
      <c r="CR94" s="52">
        <f t="shared" si="151"/>
        <v>2.2737372163723754E-3</v>
      </c>
      <c r="CS94" s="52">
        <f t="shared" si="151"/>
        <v>2.5233989650474517E-3</v>
      </c>
      <c r="CT94" s="52">
        <f t="shared" si="151"/>
        <v>2.7687120814623061E-3</v>
      </c>
      <c r="CU94" s="52">
        <f t="shared" si="151"/>
        <v>3.0095089288321819E-3</v>
      </c>
      <c r="CV94" s="69">
        <f t="shared" si="151"/>
        <v>3.24562254190914E-3</v>
      </c>
      <c r="CW94" s="52">
        <f t="shared" ref="CW94:DP94" si="152">CW$50*CW19</f>
        <v>3.4255040643753351E-3</v>
      </c>
      <c r="CX94" s="52">
        <f t="shared" si="152"/>
        <v>3.5944920304139933E-3</v>
      </c>
      <c r="CY94" s="52">
        <f t="shared" si="152"/>
        <v>3.7527833178291454E-3</v>
      </c>
      <c r="CZ94" s="52">
        <f t="shared" si="152"/>
        <v>3.9005755905859325E-3</v>
      </c>
      <c r="DA94" s="52">
        <f t="shared" si="152"/>
        <v>4.0380671156386621E-3</v>
      </c>
      <c r="DB94" s="52">
        <f t="shared" si="152"/>
        <v>4.1654565877188871E-3</v>
      </c>
      <c r="DC94" s="52">
        <f t="shared" si="152"/>
        <v>4.2829429618302332E-3</v>
      </c>
      <c r="DD94" s="52">
        <f t="shared" si="152"/>
        <v>4.3907252932037363E-3</v>
      </c>
      <c r="DE94" s="52">
        <f t="shared" si="152"/>
        <v>4.4890025844741633E-3</v>
      </c>
      <c r="DF94" s="52">
        <f t="shared" si="152"/>
        <v>4.5779736398442981E-3</v>
      </c>
      <c r="DG94" s="52">
        <f t="shared" si="152"/>
        <v>4.657836926010731E-3</v>
      </c>
      <c r="DH94" s="52">
        <f t="shared" si="152"/>
        <v>4.7287904396307624E-3</v>
      </c>
      <c r="DI94" s="52">
        <f t="shared" si="152"/>
        <v>4.7910315811163324E-3</v>
      </c>
      <c r="DJ94" s="52">
        <f t="shared" si="152"/>
        <v>4.8447570345466111E-3</v>
      </c>
      <c r="DK94" s="52">
        <f t="shared" si="152"/>
        <v>4.8901626534968781E-3</v>
      </c>
      <c r="DL94" s="52">
        <f t="shared" si="152"/>
        <v>4.9274433525868556E-3</v>
      </c>
      <c r="DM94" s="52">
        <f t="shared" si="152"/>
        <v>4.9567930045571577E-3</v>
      </c>
      <c r="DN94" s="52">
        <f t="shared" si="152"/>
        <v>4.9784043426879749E-3</v>
      </c>
      <c r="DO94" s="52">
        <f t="shared" si="152"/>
        <v>4.992468868379233E-3</v>
      </c>
      <c r="DP94" s="52">
        <f t="shared" si="152"/>
        <v>4.9991767637166621E-3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1.5928496214344431E-2</v>
      </c>
      <c r="CC101" s="52">
        <f t="shared" si="165"/>
        <v>4.7488038682729765E-2</v>
      </c>
      <c r="CD101" s="52">
        <f t="shared" si="165"/>
        <v>9.4644157497157849E-2</v>
      </c>
      <c r="CE101" s="52">
        <f t="shared" si="165"/>
        <v>0.15715466533711017</v>
      </c>
      <c r="CF101" s="52">
        <f t="shared" si="165"/>
        <v>0.23480514921388354</v>
      </c>
      <c r="CG101" s="52">
        <f t="shared" si="165"/>
        <v>0.32736198614244244</v>
      </c>
      <c r="CH101" s="52">
        <f t="shared" si="165"/>
        <v>0.43457243783551025</v>
      </c>
      <c r="CI101" s="52">
        <f t="shared" si="165"/>
        <v>0.55616474512136438</v>
      </c>
      <c r="CJ101" s="52">
        <f t="shared" si="165"/>
        <v>0.69184822208596441</v>
      </c>
      <c r="CK101" s="52">
        <f t="shared" si="165"/>
        <v>0.8413133499400347</v>
      </c>
      <c r="CL101" s="52">
        <f t="shared" si="165"/>
        <v>1.004231870611729</v>
      </c>
      <c r="CM101" s="52">
        <f t="shared" si="165"/>
        <v>1.1802568800654818</v>
      </c>
      <c r="CN101" s="52">
        <f t="shared" si="165"/>
        <v>1.369022921347703</v>
      </c>
      <c r="CO101" s="52">
        <f t="shared" si="165"/>
        <v>1.5701460773598819</v>
      </c>
      <c r="CP101" s="52">
        <f t="shared" si="165"/>
        <v>1.7832240633597682</v>
      </c>
      <c r="CQ101" s="52">
        <f t="shared" si="165"/>
        <v>2.0078363191912203</v>
      </c>
      <c r="CR101" s="52">
        <f t="shared" si="165"/>
        <v>2.2435441012433377</v>
      </c>
      <c r="CS101" s="52">
        <f t="shared" si="165"/>
        <v>2.4898905741394968</v>
      </c>
      <c r="CT101" s="52">
        <f t="shared" si="165"/>
        <v>2.73194616056661</v>
      </c>
      <c r="CU101" s="52">
        <f t="shared" si="165"/>
        <v>2.9695454498004805</v>
      </c>
      <c r="CV101" s="69">
        <f t="shared" si="165"/>
        <v>3.2025236937363473</v>
      </c>
      <c r="CW101" s="52">
        <f t="shared" ref="CW101:DP101" si="166">CW$50*CW26</f>
        <v>3.3800165569158405</v>
      </c>
      <c r="CX101" s="52">
        <f t="shared" si="166"/>
        <v>3.546760519963613</v>
      </c>
      <c r="CY101" s="52">
        <f t="shared" si="166"/>
        <v>3.7029498463296004</v>
      </c>
      <c r="CZ101" s="52">
        <f t="shared" si="166"/>
        <v>3.8487795751853615</v>
      </c>
      <c r="DA101" s="52">
        <f t="shared" si="166"/>
        <v>3.9844453406844833</v>
      </c>
      <c r="DB101" s="52">
        <f t="shared" si="166"/>
        <v>4.1101431990773181</v>
      </c>
      <c r="DC101" s="52">
        <f t="shared" si="166"/>
        <v>4.2260694634301164</v>
      </c>
      <c r="DD101" s="52">
        <f t="shared" si="166"/>
        <v>4.3324205457056122</v>
      </c>
      <c r="DE101" s="52">
        <f t="shared" si="166"/>
        <v>4.4293928059687042</v>
      </c>
      <c r="DF101" s="52">
        <f t="shared" si="166"/>
        <v>4.5171824084872956</v>
      </c>
      <c r="DG101" s="52">
        <f t="shared" si="166"/>
        <v>4.5959851845048671</v>
      </c>
      <c r="DH101" s="52">
        <f t="shared" si="166"/>
        <v>4.6659965014672924</v>
      </c>
      <c r="DI101" s="52">
        <f t="shared" si="166"/>
        <v>4.7274111384926698</v>
      </c>
      <c r="DJ101" s="52">
        <f t="shared" si="166"/>
        <v>4.7804231678785616</v>
      </c>
      <c r="DK101" s="52">
        <f t="shared" si="166"/>
        <v>4.8252258424469536</v>
      </c>
      <c r="DL101" s="52">
        <f t="shared" si="166"/>
        <v>4.8620114885327377</v>
      </c>
      <c r="DM101" s="52">
        <f t="shared" si="166"/>
        <v>4.8909714044268755</v>
      </c>
      <c r="DN101" s="52">
        <f t="shared" si="166"/>
        <v>4.9122957640908851</v>
      </c>
      <c r="DO101" s="52">
        <f t="shared" si="166"/>
        <v>4.9261735259642432</v>
      </c>
      <c r="DP101" s="52">
        <f t="shared" si="166"/>
        <v>4.9327923466914942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8.3519180461472066E-4</v>
      </c>
      <c r="CC102" s="52">
        <f t="shared" si="167"/>
        <v>2.4899789780108302E-3</v>
      </c>
      <c r="CD102" s="52">
        <f t="shared" si="167"/>
        <v>4.9625541314506569E-3</v>
      </c>
      <c r="CE102" s="52">
        <f t="shared" si="167"/>
        <v>8.2402184600654429E-3</v>
      </c>
      <c r="CF102" s="52">
        <f t="shared" si="167"/>
        <v>1.2311729473129255E-2</v>
      </c>
      <c r="CG102" s="52">
        <f t="shared" si="167"/>
        <v>1.7164837426545374E-2</v>
      </c>
      <c r="CH102" s="52">
        <f t="shared" si="167"/>
        <v>2.2786290288018648E-2</v>
      </c>
      <c r="CI102" s="52">
        <f t="shared" si="167"/>
        <v>2.9161838687740558E-2</v>
      </c>
      <c r="CJ102" s="52">
        <f t="shared" si="167"/>
        <v>3.6276240854620063E-2</v>
      </c>
      <c r="CK102" s="52">
        <f t="shared" si="167"/>
        <v>4.4113267538092742E-2</v>
      </c>
      <c r="CL102" s="52">
        <f t="shared" si="167"/>
        <v>5.2655706915541105E-2</v>
      </c>
      <c r="CM102" s="52">
        <f t="shared" si="167"/>
        <v>6.1885369485357875E-2</v>
      </c>
      <c r="CN102" s="52">
        <f t="shared" si="167"/>
        <v>7.1783092945686661E-2</v>
      </c>
      <c r="CO102" s="52">
        <f t="shared" si="167"/>
        <v>8.232874705886957E-2</v>
      </c>
      <c r="CP102" s="52">
        <f t="shared" si="167"/>
        <v>9.3501238501636885E-2</v>
      </c>
      <c r="CQ102" s="52">
        <f t="shared" si="167"/>
        <v>0.1052785157010699</v>
      </c>
      <c r="CR102" s="52">
        <f t="shared" si="167"/>
        <v>0.11763757365636875</v>
      </c>
      <c r="CS102" s="52">
        <f t="shared" si="167"/>
        <v>0.13055445874645832</v>
      </c>
      <c r="CT102" s="52">
        <f t="shared" si="167"/>
        <v>0.14324635629439364</v>
      </c>
      <c r="CU102" s="52">
        <f t="shared" si="167"/>
        <v>0.15570459318506163</v>
      </c>
      <c r="CV102" s="69">
        <f t="shared" si="167"/>
        <v>0.16792053104701338</v>
      </c>
      <c r="CW102" s="52">
        <f t="shared" ref="CW102:DP102" si="168">CW$50*CW27</f>
        <v>0.17722715878577106</v>
      </c>
      <c r="CX102" s="52">
        <f t="shared" si="168"/>
        <v>0.18597018069646878</v>
      </c>
      <c r="CY102" s="52">
        <f t="shared" si="168"/>
        <v>0.19415978275266865</v>
      </c>
      <c r="CZ102" s="52">
        <f t="shared" si="168"/>
        <v>0.20180619160197577</v>
      </c>
      <c r="DA102" s="52">
        <f t="shared" si="168"/>
        <v>0.20891966508917229</v>
      </c>
      <c r="DB102" s="52">
        <f t="shared" si="168"/>
        <v>0.21551048319118343</v>
      </c>
      <c r="DC102" s="52">
        <f t="shared" si="168"/>
        <v>0.22158893935077142</v>
      </c>
      <c r="DD102" s="52">
        <f t="shared" si="168"/>
        <v>0.22716533219621848</v>
      </c>
      <c r="DE102" s="52">
        <f t="shared" si="168"/>
        <v>0.23224995763460504</v>
      </c>
      <c r="DF102" s="52">
        <f t="shared" si="168"/>
        <v>0.23685310130662865</v>
      </c>
      <c r="DG102" s="52">
        <f t="shared" si="168"/>
        <v>0.24098503139124608</v>
      </c>
      <c r="DH102" s="52">
        <f t="shared" si="168"/>
        <v>0.24465599174873695</v>
      </c>
      <c r="DI102" s="52">
        <f t="shared" si="168"/>
        <v>0.24787619539111164</v>
      </c>
      <c r="DJ102" s="52">
        <f t="shared" si="168"/>
        <v>0.25065581826908412</v>
      </c>
      <c r="DK102" s="52">
        <f t="shared" si="168"/>
        <v>0.25300499336513893</v>
      </c>
      <c r="DL102" s="52">
        <f t="shared" si="168"/>
        <v>0.25493380508250851</v>
      </c>
      <c r="DM102" s="52">
        <f t="shared" si="168"/>
        <v>0.25645228392016134</v>
      </c>
      <c r="DN102" s="52">
        <f t="shared" si="168"/>
        <v>0.2575704014241853</v>
      </c>
      <c r="DO102" s="52">
        <f t="shared" si="168"/>
        <v>0.25829806540621181</v>
      </c>
      <c r="DP102" s="52">
        <f t="shared" si="168"/>
        <v>0.25864511541979912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1.1548847569879529E-3</v>
      </c>
      <c r="CC103" s="52">
        <f t="shared" si="169"/>
        <v>3.4430878644118165E-3</v>
      </c>
      <c r="CD103" s="52">
        <f t="shared" si="169"/>
        <v>6.8621101050958984E-3</v>
      </c>
      <c r="CE103" s="52">
        <f t="shared" si="169"/>
        <v>1.1394391852504284E-2</v>
      </c>
      <c r="CF103" s="52">
        <f t="shared" si="169"/>
        <v>1.7024387239091079E-2</v>
      </c>
      <c r="CG103" s="52">
        <f t="shared" si="169"/>
        <v>2.373515758962487E-2</v>
      </c>
      <c r="CH103" s="52">
        <f t="shared" si="169"/>
        <v>3.1508378286919249E-2</v>
      </c>
      <c r="CI103" s="52">
        <f t="shared" si="169"/>
        <v>4.032434561753067E-2</v>
      </c>
      <c r="CJ103" s="52">
        <f t="shared" si="169"/>
        <v>5.0161983597469241E-2</v>
      </c>
      <c r="CK103" s="52">
        <f t="shared" si="169"/>
        <v>6.0998850777967593E-2</v>
      </c>
      <c r="CL103" s="52">
        <f t="shared" si="169"/>
        <v>7.2811147031353121E-2</v>
      </c>
      <c r="CM103" s="52">
        <f t="shared" si="169"/>
        <v>8.5573720317067795E-2</v>
      </c>
      <c r="CN103" s="52">
        <f t="shared" si="169"/>
        <v>9.9260073427882692E-2</v>
      </c>
      <c r="CO103" s="52">
        <f t="shared" si="169"/>
        <v>0.11384237071634865</v>
      </c>
      <c r="CP103" s="52">
        <f t="shared" si="169"/>
        <v>0.12929144480153146</v>
      </c>
      <c r="CQ103" s="52">
        <f t="shared" si="169"/>
        <v>0.14557680325607394</v>
      </c>
      <c r="CR103" s="52">
        <f t="shared" si="169"/>
        <v>0.16266663527363034</v>
      </c>
      <c r="CS103" s="52">
        <f t="shared" si="169"/>
        <v>0.18052781831671699</v>
      </c>
      <c r="CT103" s="52">
        <f t="shared" si="169"/>
        <v>0.19807789356215713</v>
      </c>
      <c r="CU103" s="52">
        <f t="shared" si="169"/>
        <v>0.21530486801818005</v>
      </c>
      <c r="CV103" s="69">
        <f t="shared" si="169"/>
        <v>0.23219679673578542</v>
      </c>
      <c r="CW103" s="52">
        <f t="shared" ref="CW103:DP103" si="170">CW$50*CW28</f>
        <v>0.2450657957550115</v>
      </c>
      <c r="CX103" s="52">
        <f t="shared" si="170"/>
        <v>0.25715545309945154</v>
      </c>
      <c r="CY103" s="52">
        <f t="shared" si="170"/>
        <v>0.26847985370808242</v>
      </c>
      <c r="CZ103" s="52">
        <f t="shared" si="170"/>
        <v>0.27905313876304799</v>
      </c>
      <c r="DA103" s="52">
        <f t="shared" si="170"/>
        <v>0.28888949258525887</v>
      </c>
      <c r="DB103" s="52">
        <f t="shared" si="170"/>
        <v>0.29800313009946344</v>
      </c>
      <c r="DC103" s="52">
        <f t="shared" si="170"/>
        <v>0.30640828485067179</v>
      </c>
      <c r="DD103" s="52">
        <f t="shared" si="170"/>
        <v>0.31411919755431633</v>
      </c>
      <c r="DE103" s="52">
        <f t="shared" si="170"/>
        <v>0.3211501051630119</v>
      </c>
      <c r="DF103" s="52">
        <f t="shared" si="170"/>
        <v>0.3275152304332461</v>
      </c>
      <c r="DG103" s="52">
        <f t="shared" si="170"/>
        <v>0.33322877197579742</v>
      </c>
      <c r="DH103" s="52">
        <f t="shared" si="170"/>
        <v>0.33830489477411557</v>
      </c>
      <c r="DI103" s="52">
        <f t="shared" si="170"/>
        <v>0.3427577211553457</v>
      </c>
      <c r="DJ103" s="52">
        <f t="shared" si="170"/>
        <v>0.34660132219909195</v>
      </c>
      <c r="DK103" s="52">
        <f t="shared" si="170"/>
        <v>0.34984970956944095</v>
      </c>
      <c r="DL103" s="52">
        <f t="shared" si="170"/>
        <v>0.35251682775616378</v>
      </c>
      <c r="DM103" s="52">
        <f t="shared" si="170"/>
        <v>0.35461654671140797</v>
      </c>
      <c r="DN103" s="52">
        <f t="shared" si="170"/>
        <v>0.35616265486858073</v>
      </c>
      <c r="DO103" s="52">
        <f t="shared" si="170"/>
        <v>0.35716885253049285</v>
      </c>
      <c r="DP103" s="52">
        <f t="shared" si="170"/>
        <v>0.35764874561420118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0.45637496312555786</v>
      </c>
      <c r="CC107" s="52">
        <f t="shared" si="177"/>
        <v>1.3606025083032502</v>
      </c>
      <c r="CD107" s="52">
        <f t="shared" si="177"/>
        <v>2.7116950217131719</v>
      </c>
      <c r="CE107" s="52">
        <f t="shared" si="177"/>
        <v>4.5027134786047256</v>
      </c>
      <c r="CF107" s="52">
        <f t="shared" si="177"/>
        <v>6.7275146298917292</v>
      </c>
      <c r="CG107" s="52">
        <f t="shared" si="177"/>
        <v>9.3794048316955561</v>
      </c>
      <c r="CH107" s="52">
        <f t="shared" si="177"/>
        <v>12.451142758470832</v>
      </c>
      <c r="CI107" s="52">
        <f t="shared" si="177"/>
        <v>15.934942108214852</v>
      </c>
      <c r="CJ107" s="52">
        <f t="shared" si="177"/>
        <v>19.822474299778694</v>
      </c>
      <c r="CK107" s="52">
        <f t="shared" si="177"/>
        <v>24.104871162297929</v>
      </c>
      <c r="CL107" s="52">
        <f t="shared" si="177"/>
        <v>28.772727616760793</v>
      </c>
      <c r="CM107" s="52">
        <f t="shared" si="177"/>
        <v>33.816104349731226</v>
      </c>
      <c r="CN107" s="52">
        <f t="shared" si="177"/>
        <v>39.224530479245601</v>
      </c>
      <c r="CO107" s="52">
        <f t="shared" si="177"/>
        <v>44.98700621289926</v>
      </c>
      <c r="CP107" s="52">
        <f t="shared" si="177"/>
        <v>51.092005498142107</v>
      </c>
      <c r="CQ107" s="52">
        <f t="shared" si="177"/>
        <v>57.527478664800121</v>
      </c>
      <c r="CR107" s="52">
        <f t="shared" si="177"/>
        <v>64.280855059840405</v>
      </c>
      <c r="CS107" s="52">
        <f t="shared" si="177"/>
        <v>71.339045674397596</v>
      </c>
      <c r="CT107" s="52">
        <f t="shared" si="177"/>
        <v>78.274296048536911</v>
      </c>
      <c r="CU107" s="52">
        <f t="shared" si="177"/>
        <v>85.08186692048875</v>
      </c>
      <c r="CV107" s="69">
        <f t="shared" si="177"/>
        <v>91.757038013509899</v>
      </c>
      <c r="CW107" s="52">
        <f t="shared" ref="CW107:DP107" si="178">CW$50*CW32</f>
        <v>96.84247092560382</v>
      </c>
      <c r="CX107" s="52">
        <f t="shared" si="178"/>
        <v>101.61993195916997</v>
      </c>
      <c r="CY107" s="52">
        <f t="shared" si="178"/>
        <v>106.09498704922245</v>
      </c>
      <c r="CZ107" s="52">
        <f t="shared" si="178"/>
        <v>110.27322435634647</v>
      </c>
      <c r="DA107" s="52">
        <f t="shared" si="178"/>
        <v>114.1602490882421</v>
      </c>
      <c r="DB107" s="52">
        <f t="shared" si="178"/>
        <v>117.7616785463055</v>
      </c>
      <c r="DC107" s="52">
        <f t="shared" si="178"/>
        <v>121.08313739008808</v>
      </c>
      <c r="DD107" s="52">
        <f t="shared" si="178"/>
        <v>124.13025311267174</v>
      </c>
      <c r="DE107" s="52">
        <f t="shared" si="178"/>
        <v>126.90865172018847</v>
      </c>
      <c r="DF107" s="52">
        <f t="shared" si="178"/>
        <v>129.42395360889716</v>
      </c>
      <c r="DG107" s="52">
        <f t="shared" si="178"/>
        <v>131.68176963341449</v>
      </c>
      <c r="DH107" s="52">
        <f t="shared" si="178"/>
        <v>133.68769735987027</v>
      </c>
      <c r="DI107" s="52">
        <f t="shared" si="178"/>
        <v>135.44731749793362</v>
      </c>
      <c r="DJ107" s="52">
        <f t="shared" si="178"/>
        <v>136.96619050582055</v>
      </c>
      <c r="DK107" s="52">
        <f t="shared" si="178"/>
        <v>138.24985336256046</v>
      </c>
      <c r="DL107" s="52">
        <f t="shared" si="178"/>
        <v>139.30381650195784</v>
      </c>
      <c r="DM107" s="52">
        <f t="shared" si="178"/>
        <v>140.13356090283881</v>
      </c>
      <c r="DN107" s="52">
        <f t="shared" si="178"/>
        <v>140.744535330329</v>
      </c>
      <c r="DO107" s="52">
        <f t="shared" si="178"/>
        <v>141.14215372305057</v>
      </c>
      <c r="DP107" s="52">
        <f t="shared" si="178"/>
        <v>141.33179272127651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1.700095049527171E-5</v>
      </c>
      <c r="CC112" s="52">
        <f t="shared" si="187"/>
        <v>5.0685374431993393E-5</v>
      </c>
      <c r="CD112" s="52">
        <f t="shared" si="187"/>
        <v>1.0101648106786474E-4</v>
      </c>
      <c r="CE112" s="52">
        <f t="shared" si="187"/>
        <v>1.6773577678294127E-4</v>
      </c>
      <c r="CF112" s="52">
        <f t="shared" si="187"/>
        <v>2.5061441231503067E-4</v>
      </c>
      <c r="CG112" s="52">
        <f t="shared" si="187"/>
        <v>3.4940303501026669E-4</v>
      </c>
      <c r="CH112" s="52">
        <f t="shared" si="187"/>
        <v>4.6383188989288562E-4</v>
      </c>
      <c r="CI112" s="52">
        <f t="shared" si="187"/>
        <v>5.9361092044010483E-4</v>
      </c>
      <c r="CJ112" s="52">
        <f t="shared" si="187"/>
        <v>7.3842986906277257E-4</v>
      </c>
      <c r="CK112" s="52">
        <f t="shared" si="187"/>
        <v>8.9795837729245479E-4</v>
      </c>
      <c r="CL112" s="52">
        <f t="shared" si="187"/>
        <v>1.0718460856756263E-3</v>
      </c>
      <c r="CM112" s="52">
        <f t="shared" si="187"/>
        <v>1.2597227333756146E-3</v>
      </c>
      <c r="CN112" s="52">
        <f t="shared" si="187"/>
        <v>1.4611982574829943E-3</v>
      </c>
      <c r="CO112" s="52">
        <f t="shared" si="187"/>
        <v>1.6758628920350383E-3</v>
      </c>
      <c r="CP112" s="52">
        <f t="shared" si="187"/>
        <v>1.9032872667449367E-3</v>
      </c>
      <c r="CQ112" s="52">
        <f t="shared" si="187"/>
        <v>2.1430225054414154E-3</v>
      </c>
      <c r="CR112" s="52">
        <f t="shared" si="187"/>
        <v>2.3946003242194119E-3</v>
      </c>
      <c r="CS112" s="52">
        <f t="shared" si="187"/>
        <v>2.6575331293024656E-3</v>
      </c>
      <c r="CT112" s="52">
        <f t="shared" si="187"/>
        <v>2.9158861455931928E-3</v>
      </c>
      <c r="CU112" s="52">
        <f t="shared" si="187"/>
        <v>3.1694828253813999E-3</v>
      </c>
      <c r="CV112" s="69">
        <f t="shared" si="187"/>
        <v>3.4181473281900236E-3</v>
      </c>
      <c r="CW112" s="52">
        <f t="shared" ref="CW112:DP112" si="188">CW$50*CW37</f>
        <v>3.6075906591594058E-3</v>
      </c>
      <c r="CX112" s="52">
        <f t="shared" si="188"/>
        <v>3.7855613742233747E-3</v>
      </c>
      <c r="CY112" s="52">
        <f t="shared" si="188"/>
        <v>3.9522668164512923E-3</v>
      </c>
      <c r="CZ112" s="52">
        <f t="shared" si="188"/>
        <v>4.1079151568629247E-3</v>
      </c>
      <c r="DA112" s="52">
        <f t="shared" si="188"/>
        <v>4.252715201519785E-3</v>
      </c>
      <c r="DB112" s="52">
        <f t="shared" si="188"/>
        <v>4.3868762069996245E-3</v>
      </c>
      <c r="DC112" s="52">
        <f t="shared" si="188"/>
        <v>4.5106077039873214E-3</v>
      </c>
      <c r="DD112" s="52">
        <f t="shared" si="188"/>
        <v>4.6241193287228704E-3</v>
      </c>
      <c r="DE112" s="52">
        <f t="shared" si="188"/>
        <v>4.7276206620541841E-3</v>
      </c>
      <c r="DF112" s="52">
        <f t="shared" si="188"/>
        <v>4.8213210758493103E-3</v>
      </c>
      <c r="DG112" s="52">
        <f t="shared" si="188"/>
        <v>4.9054295865295725E-3</v>
      </c>
      <c r="DH112" s="52">
        <f t="shared" si="188"/>
        <v>4.980154715491532E-3</v>
      </c>
      <c r="DI112" s="52">
        <f t="shared" si="188"/>
        <v>5.0457043561922812E-3</v>
      </c>
      <c r="DJ112" s="52">
        <f t="shared" si="188"/>
        <v>5.1022856476786553E-3</v>
      </c>
      <c r="DK112" s="52">
        <f t="shared" si="188"/>
        <v>5.1501048543472075E-3</v>
      </c>
      <c r="DL112" s="52">
        <f t="shared" si="188"/>
        <v>5.1893672517276841E-3</v>
      </c>
      <c r="DM112" s="52">
        <f t="shared" si="188"/>
        <v>5.2202770180884324E-3</v>
      </c>
      <c r="DN112" s="52">
        <f t="shared" si="188"/>
        <v>5.2430371316680635E-3</v>
      </c>
      <c r="DO112" s="52">
        <f t="shared" si="188"/>
        <v>5.257849273342911E-3</v>
      </c>
      <c r="DP112" s="52">
        <f t="shared" si="188"/>
        <v>5.2649137345454526E-3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1.8845848593181326E-3</v>
      </c>
      <c r="CC114" s="52">
        <f t="shared" si="191"/>
        <v>5.6185616957105614E-3</v>
      </c>
      <c r="CD114" s="52">
        <f t="shared" si="191"/>
        <v>1.1197852191560781E-2</v>
      </c>
      <c r="CE114" s="52">
        <f t="shared" si="191"/>
        <v>1.8593801880607438E-2</v>
      </c>
      <c r="CF114" s="52">
        <f t="shared" si="191"/>
        <v>2.7781042425079429E-2</v>
      </c>
      <c r="CG114" s="52">
        <f t="shared" si="191"/>
        <v>3.8731932650664894E-2</v>
      </c>
      <c r="CH114" s="52">
        <f t="shared" si="191"/>
        <v>5.1416569750271299E-2</v>
      </c>
      <c r="CI114" s="52">
        <f t="shared" si="191"/>
        <v>6.5802800455095553E-2</v>
      </c>
      <c r="CJ114" s="52">
        <f t="shared" si="191"/>
        <v>8.185623217307833E-2</v>
      </c>
      <c r="CK114" s="52">
        <f t="shared" si="191"/>
        <v>9.9540244094816599E-2</v>
      </c>
      <c r="CL114" s="52">
        <f t="shared" si="191"/>
        <v>0.11881599826700791</v>
      </c>
      <c r="CM114" s="52">
        <f t="shared" si="191"/>
        <v>0.13964245063349873</v>
      </c>
      <c r="CN114" s="52">
        <f t="shared" si="191"/>
        <v>0.16197636204401397</v>
      </c>
      <c r="CO114" s="52">
        <f t="shared" si="191"/>
        <v>0.18577230923063481</v>
      </c>
      <c r="CP114" s="52">
        <f t="shared" si="191"/>
        <v>0.21098269575210432</v>
      </c>
      <c r="CQ114" s="52">
        <f t="shared" si="191"/>
        <v>0.2375577629060294</v>
      </c>
      <c r="CR114" s="52">
        <f t="shared" si="191"/>
        <v>0.26544560060905398</v>
      </c>
      <c r="CS114" s="52">
        <f t="shared" si="191"/>
        <v>0.29459215824507451</v>
      </c>
      <c r="CT114" s="52">
        <f t="shared" si="191"/>
        <v>0.32323103834745992</v>
      </c>
      <c r="CU114" s="52">
        <f t="shared" si="191"/>
        <v>0.35134267029622213</v>
      </c>
      <c r="CV114" s="69">
        <f t="shared" si="191"/>
        <v>0.37890756186939262</v>
      </c>
      <c r="CW114" s="52">
        <f t="shared" ref="CW114:DP114" si="192">CW$50*CW39</f>
        <v>0.39990768379451586</v>
      </c>
      <c r="CX114" s="52">
        <f t="shared" si="192"/>
        <v>0.41963604634135454</v>
      </c>
      <c r="CY114" s="52">
        <f t="shared" si="192"/>
        <v>0.43811563384889091</v>
      </c>
      <c r="CZ114" s="52">
        <f t="shared" si="192"/>
        <v>0.455369522435846</v>
      </c>
      <c r="DA114" s="52">
        <f t="shared" si="192"/>
        <v>0.47142085861642047</v>
      </c>
      <c r="DB114" s="52">
        <f t="shared" si="192"/>
        <v>0.48629283884532121</v>
      </c>
      <c r="DC114" s="52">
        <f t="shared" si="192"/>
        <v>0.50000868996250625</v>
      </c>
      <c r="DD114" s="52">
        <f t="shared" si="192"/>
        <v>0.51259165050890132</v>
      </c>
      <c r="DE114" s="52">
        <f t="shared" si="192"/>
        <v>0.52406495288512323</v>
      </c>
      <c r="DF114" s="52">
        <f t="shared" si="192"/>
        <v>0.53445180632600875</v>
      </c>
      <c r="DG114" s="52">
        <f t="shared" si="192"/>
        <v>0.54377538066450859</v>
      </c>
      <c r="DH114" s="52">
        <f t="shared" si="192"/>
        <v>0.55205879085921916</v>
      </c>
      <c r="DI114" s="52">
        <f t="shared" si="192"/>
        <v>0.55932508226055788</v>
      </c>
      <c r="DJ114" s="52">
        <f t="shared" si="192"/>
        <v>0.5655972165912555</v>
      </c>
      <c r="DK114" s="52">
        <f t="shared" si="192"/>
        <v>0.57089805861754239</v>
      </c>
      <c r="DL114" s="52">
        <f t="shared" si="192"/>
        <v>0.57525036348804681</v>
      </c>
      <c r="DM114" s="52">
        <f t="shared" si="192"/>
        <v>0.57867676471806817</v>
      </c>
      <c r="DN114" s="52">
        <f t="shared" si="192"/>
        <v>0.58119976279752628</v>
      </c>
      <c r="DO114" s="52">
        <f t="shared" si="192"/>
        <v>0.58284171440148247</v>
      </c>
      <c r="DP114" s="52">
        <f t="shared" si="192"/>
        <v>0.58362482218273593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0.15444018776558538</v>
      </c>
      <c r="CC120" s="54">
        <f t="shared" si="204"/>
        <v>0.46467927714312729</v>
      </c>
      <c r="CD120" s="54">
        <f t="shared" si="204"/>
        <v>0.93482522584636818</v>
      </c>
      <c r="CE120" s="54">
        <f t="shared" si="204"/>
        <v>1.5671735729463525</v>
      </c>
      <c r="CF120" s="54">
        <f t="shared" si="204"/>
        <v>2.3644929356938702</v>
      </c>
      <c r="CG120" s="54">
        <f t="shared" si="204"/>
        <v>3.3295717242223573</v>
      </c>
      <c r="CH120" s="54">
        <f t="shared" si="204"/>
        <v>4.465221389622454</v>
      </c>
      <c r="CI120" s="54">
        <f t="shared" si="204"/>
        <v>5.7742797332134757</v>
      </c>
      <c r="CJ120" s="54">
        <f t="shared" si="204"/>
        <v>7.2596142783241495</v>
      </c>
      <c r="CK120" s="54">
        <f t="shared" si="204"/>
        <v>8.9241257059210444</v>
      </c>
      <c r="CL120" s="54">
        <f t="shared" si="204"/>
        <v>10.770751355449747</v>
      </c>
      <c r="CM120" s="54">
        <f t="shared" si="204"/>
        <v>12.802468792280926</v>
      </c>
      <c r="CN120" s="54">
        <f t="shared" si="204"/>
        <v>15.022299443181426</v>
      </c>
      <c r="CO120" s="54">
        <f t="shared" si="204"/>
        <v>17.433312301257956</v>
      </c>
      <c r="CP120" s="54">
        <f t="shared" si="204"/>
        <v>20.038627701850775</v>
      </c>
      <c r="CQ120" s="54">
        <f t="shared" si="204"/>
        <v>22.841421170882917</v>
      </c>
      <c r="CR120" s="54">
        <f t="shared" si="204"/>
        <v>25.844927347201303</v>
      </c>
      <c r="CS120" s="54">
        <f t="shared" si="204"/>
        <v>29.052443980475857</v>
      </c>
      <c r="CT120" s="54">
        <f t="shared" si="204"/>
        <v>32.296455290431837</v>
      </c>
      <c r="CU120" s="54">
        <f t="shared" si="204"/>
        <v>35.577424846946414</v>
      </c>
      <c r="CV120" s="70">
        <f t="shared" ref="CV120:DP120" si="205">CV127</f>
        <v>38.895844393228423</v>
      </c>
      <c r="CW120" s="58">
        <f t="shared" si="205"/>
        <v>41.627817047753993</v>
      </c>
      <c r="CX120" s="58">
        <f t="shared" si="205"/>
        <v>44.307936663214207</v>
      </c>
      <c r="CY120" s="58">
        <f t="shared" si="205"/>
        <v>46.937140372723647</v>
      </c>
      <c r="CZ120" s="58">
        <f t="shared" si="205"/>
        <v>49.516369051502856</v>
      </c>
      <c r="DA120" s="58">
        <f t="shared" si="205"/>
        <v>52.046566444984776</v>
      </c>
      <c r="DB120" s="58">
        <f t="shared" si="205"/>
        <v>54.528678334810671</v>
      </c>
      <c r="DC120" s="58">
        <f t="shared" si="205"/>
        <v>56.96365174150997</v>
      </c>
      <c r="DD120" s="58">
        <f t="shared" si="205"/>
        <v>59.352434162691878</v>
      </c>
      <c r="DE120" s="58">
        <f t="shared" si="205"/>
        <v>61.695972845608807</v>
      </c>
      <c r="DF120" s="58">
        <f t="shared" si="205"/>
        <v>63.995214092982152</v>
      </c>
      <c r="DG120" s="58">
        <f t="shared" si="205"/>
        <v>66.251102601012846</v>
      </c>
      <c r="DH120" s="58">
        <f t="shared" si="205"/>
        <v>68.464580828527232</v>
      </c>
      <c r="DI120" s="58">
        <f t="shared" si="205"/>
        <v>70.636588396239674</v>
      </c>
      <c r="DJ120" s="58">
        <f t="shared" si="205"/>
        <v>72.768061515139493</v>
      </c>
      <c r="DK120" s="58">
        <f t="shared" si="205"/>
        <v>74.859932443039611</v>
      </c>
      <c r="DL120" s="58">
        <f t="shared" si="205"/>
        <v>76.913128968349497</v>
      </c>
      <c r="DM120" s="58">
        <f t="shared" si="205"/>
        <v>78.928573920161654</v>
      </c>
      <c r="DN120" s="58">
        <f t="shared" si="205"/>
        <v>80.907184703767342</v>
      </c>
      <c r="DO120" s="58">
        <f t="shared" si="205"/>
        <v>82.849872860740447</v>
      </c>
      <c r="DP120" s="58">
        <f t="shared" si="205"/>
        <v>84.757543652754407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0.11224821252206559</v>
      </c>
      <c r="CC121" s="52">
        <f t="shared" si="206"/>
        <v>0.33464850583414013</v>
      </c>
      <c r="CD121" s="52">
        <f t="shared" si="206"/>
        <v>0.66695797027880688</v>
      </c>
      <c r="CE121" s="52">
        <f t="shared" si="206"/>
        <v>1.1074699102924737</v>
      </c>
      <c r="CF121" s="52">
        <f t="shared" si="206"/>
        <v>1.6546733562016964</v>
      </c>
      <c r="CG121" s="52">
        <f t="shared" si="206"/>
        <v>2.3069219653686384</v>
      </c>
      <c r="CH121" s="52">
        <f t="shared" si="206"/>
        <v>3.0624346895009218</v>
      </c>
      <c r="CI121" s="52">
        <f t="shared" si="206"/>
        <v>3.9192964400144232</v>
      </c>
      <c r="CJ121" s="52">
        <f t="shared" si="206"/>
        <v>4.8754587514534409</v>
      </c>
      <c r="CK121" s="52">
        <f t="shared" si="206"/>
        <v>5.92874044297261</v>
      </c>
      <c r="CL121" s="52">
        <f t="shared" si="206"/>
        <v>7.0768282778849994</v>
      </c>
      <c r="CM121" s="52">
        <f t="shared" si="206"/>
        <v>8.3172776212806347</v>
      </c>
      <c r="CN121" s="52">
        <f t="shared" si="206"/>
        <v>9.6475130957201074</v>
      </c>
      <c r="CO121" s="52">
        <f t="shared" si="206"/>
        <v>11.064829235007192</v>
      </c>
      <c r="CP121" s="52">
        <f t="shared" si="206"/>
        <v>12.566391136045278</v>
      </c>
      <c r="CQ121" s="52">
        <f t="shared" si="206"/>
        <v>14.14923510878166</v>
      </c>
      <c r="CR121" s="52">
        <f t="shared" si="206"/>
        <v>15.810269324244146</v>
      </c>
      <c r="CS121" s="52">
        <f t="shared" si="206"/>
        <v>17.546274460674244</v>
      </c>
      <c r="CT121" s="52">
        <f t="shared" si="206"/>
        <v>19.252041693299475</v>
      </c>
      <c r="CU121" s="52">
        <f t="shared" si="206"/>
        <v>20.926405371711095</v>
      </c>
      <c r="CV121" s="69">
        <f t="shared" ref="CV121:DP121" si="207">CV$50*CV46</f>
        <v>22.568204514983648</v>
      </c>
      <c r="CW121" s="52">
        <f t="shared" si="207"/>
        <v>23.818997832772162</v>
      </c>
      <c r="CX121" s="52">
        <f t="shared" si="207"/>
        <v>24.994043584052964</v>
      </c>
      <c r="CY121" s="52">
        <f t="shared" si="207"/>
        <v>26.0947107445737</v>
      </c>
      <c r="CZ121" s="52">
        <f t="shared" si="207"/>
        <v>27.122373756597099</v>
      </c>
      <c r="DA121" s="52">
        <f t="shared" si="207"/>
        <v>28.078411255228037</v>
      </c>
      <c r="DB121" s="52">
        <f t="shared" si="207"/>
        <v>28.964204850089878</v>
      </c>
      <c r="DC121" s="52">
        <f t="shared" si="207"/>
        <v>29.781137960589263</v>
      </c>
      <c r="DD121" s="52">
        <f t="shared" si="207"/>
        <v>30.530594703056959</v>
      </c>
      <c r="DE121" s="52">
        <f t="shared" si="207"/>
        <v>31.213958828099351</v>
      </c>
      <c r="DF121" s="52">
        <f t="shared" si="207"/>
        <v>31.832612706540203</v>
      </c>
      <c r="DG121" s="52">
        <f t="shared" si="207"/>
        <v>32.387936362378049</v>
      </c>
      <c r="DH121" s="52">
        <f t="shared" si="207"/>
        <v>32.881306551226821</v>
      </c>
      <c r="DI121" s="52">
        <f t="shared" si="207"/>
        <v>33.314095882750912</v>
      </c>
      <c r="DJ121" s="52">
        <f t="shared" si="207"/>
        <v>33.68767198564597</v>
      </c>
      <c r="DK121" s="52">
        <f t="shared" si="207"/>
        <v>34.00339671375815</v>
      </c>
      <c r="DL121" s="52">
        <f t="shared" si="207"/>
        <v>34.262625391973238</v>
      </c>
      <c r="DM121" s="52">
        <f t="shared" si="207"/>
        <v>34.466706100545018</v>
      </c>
      <c r="DN121" s="52">
        <f t="shared" si="207"/>
        <v>34.616978996570644</v>
      </c>
      <c r="DO121" s="52">
        <f t="shared" si="207"/>
        <v>34.714775671355831</v>
      </c>
      <c r="DP121" s="52">
        <f t="shared" si="207"/>
        <v>34.761418542449263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7.6839576731866074E-2</v>
      </c>
      <c r="CC124" s="58">
        <f t="shared" si="209"/>
        <v>0.22908382204475525</v>
      </c>
      <c r="CD124" s="58">
        <f t="shared" si="209"/>
        <v>0.45656645199667317</v>
      </c>
      <c r="CE124" s="58">
        <f t="shared" si="209"/>
        <v>0.75811914718395201</v>
      </c>
      <c r="CF124" s="58">
        <f t="shared" si="209"/>
        <v>1.132707572470615</v>
      </c>
      <c r="CG124" s="58">
        <f t="shared" si="209"/>
        <v>1.5792047230821127</v>
      </c>
      <c r="CH124" s="58">
        <f t="shared" si="209"/>
        <v>2.0963913814126558</v>
      </c>
      <c r="CI124" s="58">
        <f t="shared" si="209"/>
        <v>2.6829565724996893</v>
      </c>
      <c r="CJ124" s="58">
        <f t="shared" si="209"/>
        <v>3.3374980181685361</v>
      </c>
      <c r="CK124" s="58">
        <f t="shared" si="209"/>
        <v>4.0585225898502193</v>
      </c>
      <c r="CL124" s="58">
        <f t="shared" si="209"/>
        <v>4.8444467600754741</v>
      </c>
      <c r="CM124" s="58">
        <f t="shared" si="209"/>
        <v>5.6935970526478838</v>
      </c>
      <c r="CN124" s="58">
        <f t="shared" si="209"/>
        <v>6.604210491499293</v>
      </c>
      <c r="CO124" s="58">
        <f t="shared" si="209"/>
        <v>7.5744350482302387</v>
      </c>
      <c r="CP124" s="58">
        <f t="shared" si="209"/>
        <v>8.6023300883386185</v>
      </c>
      <c r="CQ124" s="58">
        <f t="shared" si="209"/>
        <v>9.6858668161394306</v>
      </c>
      <c r="CR124" s="58">
        <f t="shared" si="209"/>
        <v>10.822928718378584</v>
      </c>
      <c r="CS124" s="58">
        <f t="shared" si="209"/>
        <v>12.011312006543742</v>
      </c>
      <c r="CT124" s="58">
        <f t="shared" si="209"/>
        <v>13.178995920728513</v>
      </c>
      <c r="CU124" s="58">
        <f t="shared" si="209"/>
        <v>14.32518251429291</v>
      </c>
      <c r="CV124" s="70">
        <f t="shared" ref="CV124:DP124" si="210">CV50*CV45</f>
        <v>15.449077037094368</v>
      </c>
      <c r="CW124" s="58">
        <f t="shared" si="210"/>
        <v>16.305308303129205</v>
      </c>
      <c r="CX124" s="58">
        <f t="shared" si="210"/>
        <v>17.109686530098703</v>
      </c>
      <c r="CY124" s="58">
        <f t="shared" si="210"/>
        <v>17.863148851117419</v>
      </c>
      <c r="CZ124" s="58">
        <f t="shared" si="210"/>
        <v>18.566636141405901</v>
      </c>
      <c r="DA124" s="58">
        <f t="shared" si="210"/>
        <v>19.221092146397087</v>
      </c>
      <c r="DB124" s="58">
        <f t="shared" si="210"/>
        <v>19.827462647732261</v>
      </c>
      <c r="DC124" s="58">
        <f t="shared" si="210"/>
        <v>20.38669466594083</v>
      </c>
      <c r="DD124" s="58">
        <f t="shared" si="210"/>
        <v>20.899735698632021</v>
      </c>
      <c r="DE124" s="58">
        <f t="shared" si="210"/>
        <v>21.367532993058223</v>
      </c>
      <c r="DF124" s="58">
        <f t="shared" si="210"/>
        <v>21.791032851940852</v>
      </c>
      <c r="DG124" s="58">
        <f t="shared" si="210"/>
        <v>22.171179971480811</v>
      </c>
      <c r="DH124" s="58">
        <f t="shared" si="210"/>
        <v>22.508916810504495</v>
      </c>
      <c r="DI124" s="58">
        <f t="shared" si="210"/>
        <v>22.805182989726198</v>
      </c>
      <c r="DJ124" s="58">
        <f t="shared" si="210"/>
        <v>23.060914720135294</v>
      </c>
      <c r="DK124" s="58">
        <f t="shared" si="210"/>
        <v>23.277044259544699</v>
      </c>
      <c r="DL124" s="58">
        <f t="shared" si="210"/>
        <v>23.454499396363857</v>
      </c>
      <c r="DM124" s="58">
        <f t="shared" si="210"/>
        <v>23.594202959685298</v>
      </c>
      <c r="DN124" s="58">
        <f t="shared" si="210"/>
        <v>23.697072354800259</v>
      </c>
      <c r="DO124" s="58">
        <f t="shared" si="210"/>
        <v>23.764019123282658</v>
      </c>
      <c r="DP124" s="58">
        <f t="shared" si="210"/>
        <v>23.795948526805891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70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7.7600611033719319E-2</v>
      </c>
      <c r="CC126" s="58">
        <f t="shared" si="211"/>
        <v>0.23559545509837207</v>
      </c>
      <c r="CD126" s="58">
        <f t="shared" si="211"/>
        <v>0.47825877384969501</v>
      </c>
      <c r="CE126" s="58">
        <f t="shared" si="211"/>
        <v>0.8090544257624005</v>
      </c>
      <c r="CF126" s="58">
        <f t="shared" si="211"/>
        <v>1.2317853632232552</v>
      </c>
      <c r="CG126" s="58">
        <f t="shared" si="211"/>
        <v>1.7503670011402448</v>
      </c>
      <c r="CH126" s="58">
        <f t="shared" si="211"/>
        <v>2.3688300082097982</v>
      </c>
      <c r="CI126" s="58">
        <f t="shared" si="211"/>
        <v>3.0913231607137868</v>
      </c>
      <c r="CJ126" s="58">
        <f t="shared" si="211"/>
        <v>3.9221162601556134</v>
      </c>
      <c r="CK126" s="58">
        <f t="shared" si="211"/>
        <v>4.8656031160708251</v>
      </c>
      <c r="CL126" s="58">
        <f t="shared" si="211"/>
        <v>5.9263045953742717</v>
      </c>
      <c r="CM126" s="58">
        <f t="shared" si="211"/>
        <v>7.1088717396330416</v>
      </c>
      <c r="CN126" s="58">
        <f t="shared" si="211"/>
        <v>8.4180889516821331</v>
      </c>
      <c r="CO126" s="58">
        <f t="shared" si="211"/>
        <v>9.8588772530277193</v>
      </c>
      <c r="CP126" s="58">
        <f t="shared" si="211"/>
        <v>11.436297613512156</v>
      </c>
      <c r="CQ126" s="58">
        <f t="shared" si="211"/>
        <v>13.155554354743488</v>
      </c>
      <c r="CR126" s="58">
        <f t="shared" si="211"/>
        <v>15.021998628822718</v>
      </c>
      <c r="CS126" s="58">
        <f t="shared" si="211"/>
        <v>17.041131973932114</v>
      </c>
      <c r="CT126" s="58">
        <f t="shared" si="211"/>
        <v>19.117459369703322</v>
      </c>
      <c r="CU126" s="58">
        <f t="shared" si="211"/>
        <v>21.252242332653505</v>
      </c>
      <c r="CV126" s="70">
        <f t="shared" ref="CV126:DP126" si="212">CV125*1000*$I$9*$I$10</f>
        <v>23.446767356134057</v>
      </c>
      <c r="CW126" s="58">
        <f t="shared" si="212"/>
        <v>25.322508744624784</v>
      </c>
      <c r="CX126" s="58">
        <f t="shared" si="212"/>
        <v>27.198250133115504</v>
      </c>
      <c r="CY126" s="58">
        <f t="shared" si="212"/>
        <v>29.073991521606231</v>
      </c>
      <c r="CZ126" s="58">
        <f t="shared" si="212"/>
        <v>30.949732910096955</v>
      </c>
      <c r="DA126" s="58">
        <f t="shared" si="212"/>
        <v>32.825474298587686</v>
      </c>
      <c r="DB126" s="58">
        <f t="shared" si="212"/>
        <v>34.70121568707841</v>
      </c>
      <c r="DC126" s="58">
        <f t="shared" si="212"/>
        <v>36.57695707556914</v>
      </c>
      <c r="DD126" s="58">
        <f t="shared" si="212"/>
        <v>38.452698464059857</v>
      </c>
      <c r="DE126" s="58">
        <f t="shared" si="212"/>
        <v>40.328439852550588</v>
      </c>
      <c r="DF126" s="58">
        <f t="shared" si="212"/>
        <v>42.204181241041304</v>
      </c>
      <c r="DG126" s="58">
        <f t="shared" si="212"/>
        <v>44.079922629532035</v>
      </c>
      <c r="DH126" s="58">
        <f t="shared" si="212"/>
        <v>45.955664018022745</v>
      </c>
      <c r="DI126" s="58">
        <f t="shared" si="212"/>
        <v>47.831405406513475</v>
      </c>
      <c r="DJ126" s="58">
        <f t="shared" si="212"/>
        <v>49.707146795004199</v>
      </c>
      <c r="DK126" s="58">
        <f t="shared" si="212"/>
        <v>51.582888183494916</v>
      </c>
      <c r="DL126" s="58">
        <f t="shared" si="212"/>
        <v>53.458629571985632</v>
      </c>
      <c r="DM126" s="58">
        <f t="shared" si="212"/>
        <v>55.334370960476363</v>
      </c>
      <c r="DN126" s="58">
        <f t="shared" si="212"/>
        <v>57.21011234896708</v>
      </c>
      <c r="DO126" s="58">
        <f t="shared" si="212"/>
        <v>59.085853737457796</v>
      </c>
      <c r="DP126" s="58">
        <f t="shared" si="212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0.15444018776558538</v>
      </c>
      <c r="CC127" s="59">
        <f t="shared" si="213"/>
        <v>0.46467927714312729</v>
      </c>
      <c r="CD127" s="59">
        <f t="shared" si="213"/>
        <v>0.93482522584636818</v>
      </c>
      <c r="CE127" s="59">
        <f t="shared" si="213"/>
        <v>1.5671735729463525</v>
      </c>
      <c r="CF127" s="59">
        <f t="shared" si="213"/>
        <v>2.3644929356938702</v>
      </c>
      <c r="CG127" s="59">
        <f t="shared" si="213"/>
        <v>3.3295717242223573</v>
      </c>
      <c r="CH127" s="59">
        <f t="shared" si="213"/>
        <v>4.465221389622454</v>
      </c>
      <c r="CI127" s="59">
        <f t="shared" si="213"/>
        <v>5.7742797332134757</v>
      </c>
      <c r="CJ127" s="59">
        <f t="shared" si="213"/>
        <v>7.2596142783241495</v>
      </c>
      <c r="CK127" s="59">
        <f t="shared" si="213"/>
        <v>8.9241257059210444</v>
      </c>
      <c r="CL127" s="59">
        <f t="shared" si="213"/>
        <v>10.770751355449747</v>
      </c>
      <c r="CM127" s="59">
        <f t="shared" si="213"/>
        <v>12.802468792280926</v>
      </c>
      <c r="CN127" s="59">
        <f t="shared" si="213"/>
        <v>15.022299443181426</v>
      </c>
      <c r="CO127" s="59">
        <f t="shared" si="213"/>
        <v>17.433312301257956</v>
      </c>
      <c r="CP127" s="59">
        <f t="shared" si="213"/>
        <v>20.038627701850775</v>
      </c>
      <c r="CQ127" s="59">
        <f t="shared" si="213"/>
        <v>22.841421170882917</v>
      </c>
      <c r="CR127" s="59">
        <f t="shared" si="213"/>
        <v>25.844927347201303</v>
      </c>
      <c r="CS127" s="59">
        <f t="shared" si="213"/>
        <v>29.052443980475857</v>
      </c>
      <c r="CT127" s="59">
        <f t="shared" si="213"/>
        <v>32.296455290431837</v>
      </c>
      <c r="CU127" s="59">
        <f t="shared" si="213"/>
        <v>35.577424846946414</v>
      </c>
      <c r="CV127" s="71">
        <f t="shared" ref="CV127:DP127" si="214">CV124+CV126</f>
        <v>38.895844393228423</v>
      </c>
      <c r="CW127" s="59">
        <f t="shared" si="214"/>
        <v>41.627817047753993</v>
      </c>
      <c r="CX127" s="59">
        <f t="shared" si="214"/>
        <v>44.307936663214207</v>
      </c>
      <c r="CY127" s="59">
        <f t="shared" si="214"/>
        <v>46.937140372723647</v>
      </c>
      <c r="CZ127" s="59">
        <f t="shared" si="214"/>
        <v>49.516369051502856</v>
      </c>
      <c r="DA127" s="59">
        <f t="shared" si="214"/>
        <v>52.046566444984776</v>
      </c>
      <c r="DB127" s="59">
        <f t="shared" si="214"/>
        <v>54.528678334810671</v>
      </c>
      <c r="DC127" s="59">
        <f t="shared" si="214"/>
        <v>56.96365174150997</v>
      </c>
      <c r="DD127" s="59">
        <f t="shared" si="214"/>
        <v>59.352434162691878</v>
      </c>
      <c r="DE127" s="59">
        <f t="shared" si="214"/>
        <v>61.695972845608807</v>
      </c>
      <c r="DF127" s="59">
        <f t="shared" si="214"/>
        <v>63.995214092982152</v>
      </c>
      <c r="DG127" s="59">
        <f t="shared" si="214"/>
        <v>66.251102601012846</v>
      </c>
      <c r="DH127" s="59">
        <f t="shared" si="214"/>
        <v>68.464580828527232</v>
      </c>
      <c r="DI127" s="59">
        <f t="shared" si="214"/>
        <v>70.636588396239674</v>
      </c>
      <c r="DJ127" s="59">
        <f t="shared" si="214"/>
        <v>72.768061515139493</v>
      </c>
      <c r="DK127" s="59">
        <f t="shared" si="214"/>
        <v>74.859932443039611</v>
      </c>
      <c r="DL127" s="59">
        <f t="shared" si="214"/>
        <v>76.913128968349497</v>
      </c>
      <c r="DM127" s="59">
        <f t="shared" si="214"/>
        <v>78.928573920161654</v>
      </c>
      <c r="DN127" s="59">
        <f t="shared" si="214"/>
        <v>80.907184703767342</v>
      </c>
      <c r="DO127" s="59">
        <f t="shared" si="214"/>
        <v>82.849872860740447</v>
      </c>
      <c r="DP127" s="59">
        <f t="shared" si="214"/>
        <v>84.757543652754407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topLeftCell="AY16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2.5000000000000001E-3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6.7857142857142873E-3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3.0908700194800412E-3</v>
      </c>
      <c r="K15" s="42">
        <f t="shared" ref="K15:K46" si="1">J15</f>
        <v>3.0908700194800412E-3</v>
      </c>
      <c r="L15" s="42">
        <f t="shared" ref="L15:M46" si="2">K15</f>
        <v>3.0908700194800412E-3</v>
      </c>
      <c r="M15" s="42">
        <f t="shared" si="2"/>
        <v>3.0908700194800412E-3</v>
      </c>
      <c r="N15" s="42">
        <f t="shared" ref="N15:AO15" si="3">M15*(1-$F$4)</f>
        <v>3.0698962586335693E-3</v>
      </c>
      <c r="O15" s="42">
        <f t="shared" si="3"/>
        <v>3.0490648197356988E-3</v>
      </c>
      <c r="P15" s="42">
        <f t="shared" si="3"/>
        <v>3.0283747370303494E-3</v>
      </c>
      <c r="Q15" s="42">
        <f t="shared" si="3"/>
        <v>3.0078250513147862E-3</v>
      </c>
      <c r="R15" s="42">
        <f t="shared" si="3"/>
        <v>2.9874148098951499E-3</v>
      </c>
      <c r="S15" s="42">
        <f t="shared" si="3"/>
        <v>2.9671430665422901E-3</v>
      </c>
      <c r="T15" s="42">
        <f t="shared" si="3"/>
        <v>2.9470088814478961E-3</v>
      </c>
      <c r="U15" s="42">
        <f t="shared" si="3"/>
        <v>2.9270113211809284E-3</v>
      </c>
      <c r="V15" s="42">
        <f t="shared" si="3"/>
        <v>2.9071494586443434E-3</v>
      </c>
      <c r="W15" s="42">
        <f t="shared" si="3"/>
        <v>2.887422373032114E-3</v>
      </c>
      <c r="X15" s="42">
        <f t="shared" si="3"/>
        <v>2.8678291497865392E-3</v>
      </c>
      <c r="Y15" s="42">
        <f t="shared" si="3"/>
        <v>2.8483688805558448E-3</v>
      </c>
      <c r="Z15" s="42">
        <f t="shared" si="3"/>
        <v>2.8290406631520729E-3</v>
      </c>
      <c r="AA15" s="42">
        <f t="shared" si="3"/>
        <v>2.8098436015092554E-3</v>
      </c>
      <c r="AB15" s="42">
        <f t="shared" si="3"/>
        <v>2.7907768056418714E-3</v>
      </c>
      <c r="AC15" s="42">
        <f t="shared" si="3"/>
        <v>2.7718393916035871E-3</v>
      </c>
      <c r="AD15" s="42">
        <f t="shared" si="3"/>
        <v>2.753030481446277E-3</v>
      </c>
      <c r="AE15" s="42">
        <f t="shared" si="3"/>
        <v>2.7343492031793202E-3</v>
      </c>
      <c r="AF15" s="42">
        <f t="shared" si="3"/>
        <v>2.7157946907291749E-3</v>
      </c>
      <c r="AG15" s="42">
        <f t="shared" si="3"/>
        <v>2.6973660838992271E-3</v>
      </c>
      <c r="AH15" s="42">
        <f t="shared" si="3"/>
        <v>2.6790625283299109E-3</v>
      </c>
      <c r="AI15" s="42">
        <f t="shared" si="3"/>
        <v>2.660883175459101E-3</v>
      </c>
      <c r="AJ15" s="42">
        <f t="shared" si="3"/>
        <v>2.6428271824827715E-3</v>
      </c>
      <c r="AK15" s="42">
        <f t="shared" si="3"/>
        <v>2.6248937123159242E-3</v>
      </c>
      <c r="AL15" s="42">
        <f t="shared" si="3"/>
        <v>2.6070819335537805E-3</v>
      </c>
      <c r="AM15" s="42">
        <f t="shared" si="3"/>
        <v>2.589391020433237E-3</v>
      </c>
      <c r="AN15" s="42">
        <f t="shared" si="3"/>
        <v>2.5718201527945828E-3</v>
      </c>
      <c r="AO15" s="42">
        <f t="shared" si="3"/>
        <v>2.5543685160434766E-3</v>
      </c>
      <c r="AP15" s="42">
        <f t="shared" ref="AP15:BJ15" si="4">AO15*(1-$F$4)</f>
        <v>2.5370353011131817E-3</v>
      </c>
      <c r="AQ15" s="42">
        <f t="shared" si="4"/>
        <v>2.5198197044270566E-3</v>
      </c>
      <c r="AR15" s="42">
        <f t="shared" si="4"/>
        <v>2.5027209278613016E-3</v>
      </c>
      <c r="AS15" s="42">
        <f t="shared" si="4"/>
        <v>2.4857381787079572E-3</v>
      </c>
      <c r="AT15" s="42">
        <f t="shared" si="4"/>
        <v>2.4688706696381533E-3</v>
      </c>
      <c r="AU15" s="42">
        <f t="shared" si="4"/>
        <v>2.4521176186656085E-3</v>
      </c>
      <c r="AV15" s="42">
        <f t="shared" si="4"/>
        <v>2.4354782491103778E-3</v>
      </c>
      <c r="AW15" s="42">
        <f t="shared" si="4"/>
        <v>2.418951789562843E-3</v>
      </c>
      <c r="AX15" s="42">
        <f t="shared" si="4"/>
        <v>2.4025374738479524E-3</v>
      </c>
      <c r="AY15" s="42">
        <f t="shared" si="4"/>
        <v>2.3862345409896984E-3</v>
      </c>
      <c r="AZ15" s="42">
        <f t="shared" si="4"/>
        <v>2.3700422351758399E-3</v>
      </c>
      <c r="BA15" s="42">
        <f t="shared" si="4"/>
        <v>2.3539598057228609E-3</v>
      </c>
      <c r="BB15" s="42">
        <f t="shared" si="4"/>
        <v>2.3379865070411701E-3</v>
      </c>
      <c r="BC15" s="42">
        <f t="shared" si="4"/>
        <v>2.3221215986005336E-3</v>
      </c>
      <c r="BD15" s="42">
        <f t="shared" si="4"/>
        <v>2.3063643448957443E-3</v>
      </c>
      <c r="BE15" s="42">
        <f t="shared" si="4"/>
        <v>2.2907140154125234E-3</v>
      </c>
      <c r="BF15" s="42">
        <f t="shared" si="4"/>
        <v>2.2751698845936527E-3</v>
      </c>
      <c r="BG15" s="42">
        <f t="shared" si="4"/>
        <v>2.2597312318053389E-3</v>
      </c>
      <c r="BH15" s="42">
        <f t="shared" si="4"/>
        <v>2.2443973413038025E-3</v>
      </c>
      <c r="BI15" s="42">
        <f t="shared" si="4"/>
        <v>2.2291675022020983E-3</v>
      </c>
      <c r="BJ15" s="42">
        <f t="shared" si="4"/>
        <v>2.2140410084371554E-3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47.996749152521751</v>
      </c>
      <c r="BP15" s="8">
        <f t="shared" ref="BP15:BP46" si="8">F15</f>
        <v>36.562381666912792</v>
      </c>
      <c r="BQ15" s="8" cm="1">
        <f t="array" ref="BQ15">K15*INDEX(prod_est,$G15+$H15,MATCH(BQ$14,$BP$14:$DP$14,0))</f>
        <v>36.186591929580501</v>
      </c>
      <c r="BR15" s="8" cm="1">
        <f t="array" ref="BR15">L15*INDEX(prod_est,$G15+$H15,MATCH(BR$14,$BP$14:$DP$14,0))</f>
        <v>35.122494784049394</v>
      </c>
      <c r="BS15" s="8" cm="1">
        <f t="array" ref="BS15">M15*INDEX(prod_est,$G15+$H15,MATCH(BS$14,$BP$14:$DP$14,0))</f>
        <v>34.973621236813877</v>
      </c>
      <c r="BT15" s="8" cm="1">
        <f t="array" ref="BT15">N15*INDEX(prod_est,$G15+$H15,MATCH(BT$14,$BP$14:$DP$14,0))</f>
        <v>34.630137582285812</v>
      </c>
      <c r="BU15" s="8" cm="1">
        <f t="array" ref="BU15">O15*INDEX(prod_est,$G15+$H15,MATCH(BU$14,$BP$14:$DP$14,0))</f>
        <v>34.208502776669626</v>
      </c>
      <c r="BV15" s="8" cm="1">
        <f t="array" ref="BV15">P15*INDEX(prod_est,$G15+$H15,MATCH(BV$14,$BP$14:$DP$14,0))</f>
        <v>33.815759999097978</v>
      </c>
      <c r="BW15" s="8" cm="1">
        <f t="array" ref="BW15">Q15*INDEX(prod_est,$G15+$H15,MATCH(BW$14,$BP$14:$DP$14,0))</f>
        <v>33.458240307114806</v>
      </c>
      <c r="BX15" s="8" cm="1">
        <f t="array" ref="BX15">R15*INDEX(prod_est,$G15+$H15,MATCH(BX$14,$BP$14:$DP$14,0))</f>
        <v>33.068614917398307</v>
      </c>
      <c r="BY15" s="8" cm="1">
        <f t="array" ref="BY15">S15*INDEX(prod_est,$G15+$H15,MATCH(BY$14,$BP$14:$DP$14,0))</f>
        <v>32.721613077923394</v>
      </c>
      <c r="BZ15" s="8" cm="1">
        <f t="array" ref="BZ15">T15*INDEX(prod_est,$G15+$H15,MATCH(BZ$14,$BP$14:$DP$14,0))</f>
        <v>32.261743346404337</v>
      </c>
      <c r="CA15" s="8" cm="1">
        <f t="array" ref="CA15">U15*INDEX(prod_est,$G15+$H15,MATCH(CA$14,$BP$14:$DP$14,0))</f>
        <v>31.823850586557803</v>
      </c>
      <c r="CB15" s="8" cm="1">
        <f t="array" ref="CB15">V15*INDEX(prod_est,$G15+$H15,MATCH(CB$14,$BP$14:$DP$14,0))</f>
        <v>31.394651449625787</v>
      </c>
      <c r="CC15" s="8" cm="1">
        <f t="array" ref="CC15">W15*INDEX(prod_est,$G15+$H15,MATCH(CC$14,$BP$14:$DP$14,0))</f>
        <v>30.865521864799266</v>
      </c>
      <c r="CD15" s="8" cm="1">
        <f t="array" ref="CD15">X15*INDEX(prod_est,$G15+$H15,MATCH(CD$14,$BP$14:$DP$14,0))</f>
        <v>30.417322367267253</v>
      </c>
      <c r="CE15" s="8" cm="1">
        <f t="array" ref="CE15">Y15*INDEX(prod_est,$G15+$H15,MATCH(CE$14,$BP$14:$DP$14,0))</f>
        <v>29.96738263425679</v>
      </c>
      <c r="CF15" s="8" cm="1">
        <f t="array" ref="CF15">Z15*INDEX(prod_est,$G15+$H15,MATCH(CF$14,$BP$14:$DP$14,0))</f>
        <v>29.543230913122891</v>
      </c>
      <c r="CG15" s="8" cm="1">
        <f t="array" ref="CG15">AA15*INDEX(prod_est,$G15+$H15,MATCH(CG$14,$BP$14:$DP$14,0))</f>
        <v>29.135546230070474</v>
      </c>
      <c r="CH15" s="8" cm="1">
        <f t="array" ref="CH15">AB15*INDEX(prod_est,$G15+$H15,MATCH(CH$14,$BP$14:$DP$14,0))</f>
        <v>28.775981252489316</v>
      </c>
      <c r="CI15" s="8" cm="1">
        <f t="array" ref="CI15">AC15*INDEX(prod_est,$G15+$H15,MATCH(CI$14,$BP$14:$DP$14,0))</f>
        <v>28.474916281876546</v>
      </c>
      <c r="CJ15" s="8" cm="1">
        <f t="array" ref="CJ15">AD15*INDEX(prod_est,$G15+$H15,MATCH(CJ$14,$BP$14:$DP$14,0))</f>
        <v>28.179111945177272</v>
      </c>
      <c r="CK15" s="8" cm="1">
        <f t="array" ref="CK15">AE15*INDEX(prod_est,$G15+$H15,MATCH(CK$14,$BP$14:$DP$14,0))</f>
        <v>27.907146946151396</v>
      </c>
      <c r="CL15" s="8" cm="1">
        <f t="array" ref="CL15">AF15*INDEX(prod_est,$G15+$H15,MATCH(CL$14,$BP$14:$DP$14,0))</f>
        <v>27.656173463024974</v>
      </c>
      <c r="CM15" s="8" cm="1">
        <f t="array" ref="CM15">AG15*INDEX(prod_est,$G15+$H15,MATCH(CM$14,$BP$14:$DP$14,0))</f>
        <v>27.238231293397764</v>
      </c>
      <c r="CN15" s="8" cm="1">
        <f t="array" ref="CN15">AH15*INDEX(prod_est,$G15+$H15,MATCH(CN$14,$BP$14:$DP$14,0))</f>
        <v>26.852418726733912</v>
      </c>
      <c r="CO15" s="8" cm="1">
        <f t="array" ref="CO15">AI15*INDEX(prod_est,$G15+$H15,MATCH(CO$14,$BP$14:$DP$14,0))</f>
        <v>26.483600976244794</v>
      </c>
      <c r="CP15" s="8" cm="1">
        <f t="array" ref="CP15">AJ15*INDEX(prod_est,$G15+$H15,MATCH(CP$14,$BP$14:$DP$14,0))</f>
        <v>26.138150939004557</v>
      </c>
      <c r="CQ15" s="8" cm="1">
        <f t="array" ref="CQ15">AK15*INDEX(prod_est,$G15+$H15,MATCH(CQ$14,$BP$14:$DP$14,0))</f>
        <v>25.812068277837589</v>
      </c>
      <c r="CR15" s="8" cm="1">
        <f t="array" ref="CR15">AL15*INDEX(prod_est,$G15+$H15,MATCH(CR$14,$BP$14:$DP$14,0))</f>
        <v>25.397477795048268</v>
      </c>
      <c r="CS15" s="8" cm="1">
        <f t="array" ref="CS15">AM15*INDEX(prod_est,$G15+$H15,MATCH(CS$14,$BP$14:$DP$14,0))</f>
        <v>25.001461036062661</v>
      </c>
      <c r="CT15" s="8" cm="1">
        <f t="array" ref="CT15">AN15*INDEX(prod_est,$G15+$H15,MATCH(CT$14,$BP$14:$DP$14,0))</f>
        <v>24.626065009386238</v>
      </c>
      <c r="CU15" s="8" cm="1">
        <f t="array" ref="CU15">AO15*INDEX(prod_est,$G15+$H15,MATCH(CU$14,$BP$14:$DP$14,0))</f>
        <v>24.268975951135559</v>
      </c>
      <c r="CV15" s="8" cm="1">
        <f t="array" ref="CV15">AP15*INDEX(prod_est,$G15+$H15,MATCH(CV$14,$BP$14:$DP$14,0))</f>
        <v>23.923856198016395</v>
      </c>
      <c r="CW15" cm="1">
        <f t="array" ref="CW15">AQ15*INDEX(prod_est,$G15+$H15,MATCH(CW$14,$BP$14:$DP$14,0))</f>
        <v>23.591895856034451</v>
      </c>
      <c r="CX15" cm="1">
        <f t="array" ref="CX15">AR15*INDEX(prod_est,$G15+$H15,MATCH(CX$14,$BP$14:$DP$14,0))</f>
        <v>23.257904613640967</v>
      </c>
      <c r="CY15" cm="1">
        <f t="array" ref="CY15">AS15*INDEX(prod_est,$G15+$H15,MATCH(CY$14,$BP$14:$DP$14,0))</f>
        <v>22.921962195306961</v>
      </c>
      <c r="CZ15" cm="1">
        <f t="array" ref="CZ15">AT15*INDEX(prod_est,$G15+$H15,MATCH(CZ$14,$BP$14:$DP$14,0))</f>
        <v>22.584147086807494</v>
      </c>
      <c r="DA15" cm="1">
        <f t="array" ref="DA15">AU15*INDEX(prod_est,$G15+$H15,MATCH(DA$14,$BP$14:$DP$14,0))</f>
        <v>22.244536550059571</v>
      </c>
      <c r="DB15" cm="1">
        <f t="array" ref="DB15">AV15*INDEX(prod_est,$G15+$H15,MATCH(DB$14,$BP$14:$DP$14,0))</f>
        <v>21.903206637804299</v>
      </c>
      <c r="DC15" cm="1">
        <f t="array" ref="DC15">AW15*INDEX(prod_est,$G15+$H15,MATCH(DC$14,$BP$14:$DP$14,0))</f>
        <v>21.560232208134476</v>
      </c>
      <c r="DD15" cm="1">
        <f t="array" ref="DD15">AX15*INDEX(prod_est,$G15+$H15,MATCH(DD$14,$BP$14:$DP$14,0))</f>
        <v>21.215686938869517</v>
      </c>
      <c r="DE15" cm="1">
        <f t="array" ref="DE15">AY15*INDEX(prod_est,$G15+$H15,MATCH(DE$14,$BP$14:$DP$14,0))</f>
        <v>20.869643341778932</v>
      </c>
      <c r="DF15" cm="1">
        <f t="array" ref="DF15">AZ15*INDEX(prod_est,$G15+$H15,MATCH(DF$14,$BP$14:$DP$14,0))</f>
        <v>20.522172776655978</v>
      </c>
      <c r="DG15" cm="1">
        <f t="array" ref="DG15">BA15*INDEX(prod_est,$G15+$H15,MATCH(DG$14,$BP$14:$DP$14,0))</f>
        <v>20.173345465242651</v>
      </c>
      <c r="DH15" cm="1">
        <f t="array" ref="DH15">BB15*INDEX(prod_est,$G15+$H15,MATCH(DH$14,$BP$14:$DP$14,0))</f>
        <v>19.823230505007992</v>
      </c>
      <c r="DI15" cm="1">
        <f t="array" ref="DI15">BC15*INDEX(prod_est,$G15+$H15,MATCH(DI$14,$BP$14:$DP$14,0))</f>
        <v>19.471895882780615</v>
      </c>
      <c r="DJ15" cm="1">
        <f t="array" ref="DJ15">BD15*INDEX(prod_est,$G15+$H15,MATCH(DJ$14,$BP$14:$DP$14,0))</f>
        <v>19.119408488237099</v>
      </c>
      <c r="DK15" cm="1">
        <f t="array" ref="DK15">BE15*INDEX(prod_est,$G15+$H15,MATCH(DK$14,$BP$14:$DP$14,0))</f>
        <v>18.76583412724764</v>
      </c>
      <c r="DL15" cm="1">
        <f t="array" ref="DL15">BF15*INDEX(prod_est,$G15+$H15,MATCH(DL$14,$BP$14:$DP$14,0))</f>
        <v>18.411237535080417</v>
      </c>
      <c r="DM15" cm="1">
        <f t="array" ref="DM15">BG15*INDEX(prod_est,$G15+$H15,MATCH(DM$14,$BP$14:$DP$14,0))</f>
        <v>18.055682389465858</v>
      </c>
      <c r="DN15" cm="1">
        <f t="array" ref="DN15">BH15*INDEX(prod_est,$G15+$H15,MATCH(DN$14,$BP$14:$DP$14,0))</f>
        <v>17.699231323522294</v>
      </c>
      <c r="DO15" cm="1">
        <f t="array" ref="DO15">BI15*INDEX(prod_est,$G15+$H15,MATCH(DO$14,$BP$14:$DP$14,0))</f>
        <v>17.341945938544495</v>
      </c>
      <c r="DP15" cm="1">
        <f t="array" ref="DP15">BJ15*INDEX(prod_est,$G15+$H15,MATCH(DP$14,$BP$14:$DP$14,0))</f>
        <v>16.983886816656007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3.092011532349979E-7</v>
      </c>
      <c r="K21" s="42">
        <f t="shared" si="1"/>
        <v>3.092011532349979E-7</v>
      </c>
      <c r="L21" s="42">
        <f t="shared" si="2"/>
        <v>3.092011532349979E-7</v>
      </c>
      <c r="M21" s="42">
        <f t="shared" si="2"/>
        <v>3.092011532349979E-7</v>
      </c>
      <c r="N21" s="42">
        <f t="shared" ref="N21:AP21" si="19">M21*(1-$F$4)</f>
        <v>3.0710300255233184E-7</v>
      </c>
      <c r="O21" s="42">
        <f t="shared" si="19"/>
        <v>3.0501908932072674E-7</v>
      </c>
      <c r="P21" s="42">
        <f t="shared" si="19"/>
        <v>3.0294931692890753E-7</v>
      </c>
      <c r="Q21" s="42">
        <f t="shared" si="19"/>
        <v>3.0089358942117563E-7</v>
      </c>
      <c r="R21" s="42">
        <f t="shared" si="19"/>
        <v>2.9885181149296053E-7</v>
      </c>
      <c r="S21" s="42">
        <f t="shared" si="19"/>
        <v>2.9682388848640115E-7</v>
      </c>
      <c r="T21" s="42">
        <f t="shared" si="19"/>
        <v>2.948097263859577E-7</v>
      </c>
      <c r="U21" s="42">
        <f t="shared" si="19"/>
        <v>2.9280923181405298E-7</v>
      </c>
      <c r="V21" s="42">
        <f t="shared" si="19"/>
        <v>2.9082231202674335E-7</v>
      </c>
      <c r="W21" s="42">
        <f t="shared" si="19"/>
        <v>2.8884887490941903E-7</v>
      </c>
      <c r="X21" s="42">
        <f t="shared" si="19"/>
        <v>2.8688882897253367E-7</v>
      </c>
      <c r="Y21" s="42">
        <f t="shared" si="19"/>
        <v>2.8494208334736291E-7</v>
      </c>
      <c r="Z21" s="42">
        <f t="shared" si="19"/>
        <v>2.8300854778179152E-7</v>
      </c>
      <c r="AA21" s="42">
        <f t="shared" si="19"/>
        <v>2.8108813263612935E-7</v>
      </c>
      <c r="AB21" s="42">
        <f t="shared" si="19"/>
        <v>2.7918074887895561E-7</v>
      </c>
      <c r="AC21" s="42">
        <f t="shared" si="19"/>
        <v>2.7728630808299125E-7</v>
      </c>
      <c r="AD21" s="42">
        <f t="shared" si="19"/>
        <v>2.7540472242099954E-7</v>
      </c>
      <c r="AE21" s="42">
        <f t="shared" si="19"/>
        <v>2.7353590466171417E-7</v>
      </c>
      <c r="AF21" s="42">
        <f t="shared" si="19"/>
        <v>2.7167976816579538E-7</v>
      </c>
      <c r="AG21" s="42">
        <f t="shared" si="19"/>
        <v>2.6983622688181319E-7</v>
      </c>
      <c r="AH21" s="42">
        <f t="shared" si="19"/>
        <v>2.6800519534225802E-7</v>
      </c>
      <c r="AI21" s="42">
        <f t="shared" si="19"/>
        <v>2.661865886595784E-7</v>
      </c>
      <c r="AJ21" s="42">
        <f t="shared" si="19"/>
        <v>2.6438032252224557E-7</v>
      </c>
      <c r="AK21" s="42">
        <f t="shared" si="19"/>
        <v>2.6258631319084461E-7</v>
      </c>
      <c r="AL21" s="42">
        <f t="shared" si="19"/>
        <v>2.6080447749419247E-7</v>
      </c>
      <c r="AM21" s="42">
        <f t="shared" si="19"/>
        <v>2.5903473282548186E-7</v>
      </c>
      <c r="AN21" s="42">
        <f t="shared" si="19"/>
        <v>2.5727699713845182E-7</v>
      </c>
      <c r="AO21" s="42">
        <f t="shared" si="19"/>
        <v>2.5553118894358378E-7</v>
      </c>
      <c r="AP21" s="42">
        <f t="shared" si="19"/>
        <v>2.5379722730432375E-7</v>
      </c>
      <c r="AQ21" s="42">
        <f t="shared" ref="AQ21:BJ21" si="20">AP21*(1-$F$4)</f>
        <v>2.5207503183333012E-7</v>
      </c>
      <c r="AR21" s="42">
        <f t="shared" si="20"/>
        <v>2.5036452268874681E-7</v>
      </c>
      <c r="AS21" s="42">
        <f t="shared" si="20"/>
        <v>2.4866562057050174E-7</v>
      </c>
      <c r="AT21" s="42">
        <f t="shared" si="20"/>
        <v>2.4697824671663047E-7</v>
      </c>
      <c r="AU21" s="42">
        <f t="shared" si="20"/>
        <v>2.4530232289962476E-7</v>
      </c>
      <c r="AV21" s="42">
        <f t="shared" si="20"/>
        <v>2.4363777142280586E-7</v>
      </c>
      <c r="AW21" s="42">
        <f t="shared" si="20"/>
        <v>2.4198451511672254E-7</v>
      </c>
      <c r="AX21" s="42">
        <f t="shared" si="20"/>
        <v>2.4034247733557336E-7</v>
      </c>
      <c r="AY21" s="42">
        <f t="shared" si="20"/>
        <v>2.3871158195365339E-7</v>
      </c>
      <c r="AZ21" s="42">
        <f t="shared" si="20"/>
        <v>2.3709175336182502E-7</v>
      </c>
      <c r="BA21" s="42">
        <f t="shared" si="20"/>
        <v>2.3548291646401265E-7</v>
      </c>
      <c r="BB21" s="42">
        <f t="shared" si="20"/>
        <v>2.3388499667372113E-7</v>
      </c>
      <c r="BC21" s="42">
        <f t="shared" si="20"/>
        <v>2.3229791991057802E-7</v>
      </c>
      <c r="BD21" s="42">
        <f t="shared" si="20"/>
        <v>2.307216125968991E-7</v>
      </c>
      <c r="BE21" s="42">
        <f t="shared" si="20"/>
        <v>2.2915600165427728E-7</v>
      </c>
      <c r="BF21" s="42">
        <f t="shared" si="20"/>
        <v>2.2760101450019469E-7</v>
      </c>
      <c r="BG21" s="42">
        <f t="shared" si="20"/>
        <v>2.2605657904465765E-7</v>
      </c>
      <c r="BH21" s="42">
        <f t="shared" si="20"/>
        <v>2.2452262368685461E-7</v>
      </c>
      <c r="BI21" s="42">
        <f t="shared" si="20"/>
        <v>2.2299907731183667E-7</v>
      </c>
      <c r="BJ21" s="42">
        <f t="shared" si="20"/>
        <v>2.2148586928722064E-7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3.6575884800000018E-3</v>
      </c>
      <c r="BQ21" s="8" cm="1">
        <f t="array" ref="BQ21">K21*INDEX(prod_est,$G21+$H21,MATCH(BQ$14,$BP$14:$DP$14,0))</f>
        <v>3.6199956276882863E-3</v>
      </c>
      <c r="BR21" s="8" cm="1">
        <f t="array" ref="BR21">L21*INDEX(prod_est,$G21+$H21,MATCH(BR$14,$BP$14:$DP$14,0))</f>
        <v>3.5135466141488444E-3</v>
      </c>
      <c r="BS21" s="8" cm="1">
        <f t="array" ref="BS21">M21*INDEX(prod_est,$G21+$H21,MATCH(BS$14,$BP$14:$DP$14,0))</f>
        <v>3.4986537612623448E-3</v>
      </c>
      <c r="BT21" s="8" cm="1">
        <f t="array" ref="BT21">N21*INDEX(prod_est,$G21+$H21,MATCH(BT$14,$BP$14:$DP$14,0))</f>
        <v>3.4642927103517296E-3</v>
      </c>
      <c r="BU21" s="8" cm="1">
        <f t="array" ref="BU21">O21*INDEX(prod_est,$G21+$H21,MATCH(BU$14,$BP$14:$DP$14,0))</f>
        <v>3.4221136580723103E-3</v>
      </c>
      <c r="BV21" s="8" cm="1">
        <f t="array" ref="BV21">P21*INDEX(prod_est,$G21+$H21,MATCH(BV$14,$BP$14:$DP$14,0))</f>
        <v>3.3828248756309514E-3</v>
      </c>
      <c r="BW21" s="8" cm="1">
        <f t="array" ref="BW21">Q21*INDEX(prod_est,$G21+$H21,MATCH(BW$14,$BP$14:$DP$14,0))</f>
        <v>3.3470597025991801E-3</v>
      </c>
      <c r="BX21" s="8" cm="1">
        <f t="array" ref="BX21">R21*INDEX(prod_est,$G21+$H21,MATCH(BX$14,$BP$14:$DP$14,0))</f>
        <v>3.3080827740739737E-3</v>
      </c>
      <c r="BY21" s="8" cm="1">
        <f t="array" ref="BY21">S21*INDEX(prod_est,$G21+$H21,MATCH(BY$14,$BP$14:$DP$14,0))</f>
        <v>3.2733697747358917E-3</v>
      </c>
      <c r="BZ21" s="8" cm="1">
        <f t="array" ref="BZ21">T21*INDEX(prod_est,$G21+$H21,MATCH(BZ$14,$BP$14:$DP$14,0))</f>
        <v>3.2273658177828647E-3</v>
      </c>
      <c r="CA21" s="8" cm="1">
        <f t="array" ref="CA21">U21*INDEX(prod_est,$G21+$H21,MATCH(CA$14,$BP$14:$DP$14,0))</f>
        <v>3.1835603696454555E-3</v>
      </c>
      <c r="CB21" s="8" cm="1">
        <f t="array" ref="CB21">V21*INDEX(prod_est,$G21+$H21,MATCH(CB$14,$BP$14:$DP$14,0))</f>
        <v>3.1406246048703425E-3</v>
      </c>
      <c r="CC21" s="8" cm="1">
        <f t="array" ref="CC21">W21*INDEX(prod_est,$G21+$H21,MATCH(CC$14,$BP$14:$DP$14,0))</f>
        <v>3.0876921046979031E-3</v>
      </c>
      <c r="CD21" s="8" cm="1">
        <f t="array" ref="CD21">X21*INDEX(prod_est,$G21+$H21,MATCH(CD$14,$BP$14:$DP$14,0))</f>
        <v>3.0428556021459257E-3</v>
      </c>
      <c r="CE21" s="8" cm="1">
        <f t="array" ref="CE21">Y21*INDEX(prod_est,$G21+$H21,MATCH(CE$14,$BP$14:$DP$14,0))</f>
        <v>2.9978450117761355E-3</v>
      </c>
      <c r="CF21" s="8" cm="1">
        <f t="array" ref="CF21">Z21*INDEX(prod_est,$G21+$H21,MATCH(CF$14,$BP$14:$DP$14,0))</f>
        <v>2.9554141749908109E-3</v>
      </c>
      <c r="CG21" s="8" cm="1">
        <f t="array" ref="CG21">AA21*INDEX(prod_est,$G21+$H21,MATCH(CG$14,$BP$14:$DP$14,0))</f>
        <v>2.9146306501704245E-3</v>
      </c>
      <c r="CH21" s="8" cm="1">
        <f t="array" ref="CH21">AB21*INDEX(prod_est,$G21+$H21,MATCH(CH$14,$BP$14:$DP$14,0))</f>
        <v>2.8786608730428458E-3</v>
      </c>
      <c r="CI21" s="8" cm="1">
        <f t="array" ref="CI21">AC21*INDEX(prod_est,$G21+$H21,MATCH(CI$14,$BP$14:$DP$14,0))</f>
        <v>2.8485432571206501E-3</v>
      </c>
      <c r="CJ21" s="8" cm="1">
        <f t="array" ref="CJ21">AD21*INDEX(prod_est,$G21+$H21,MATCH(CJ$14,$BP$14:$DP$14,0))</f>
        <v>2.8189518988743032E-3</v>
      </c>
      <c r="CK21" s="8" cm="1">
        <f t="array" ref="CK21">AE21*INDEX(prod_est,$G21+$H21,MATCH(CK$14,$BP$14:$DP$14,0))</f>
        <v>2.7917453548241254E-3</v>
      </c>
      <c r="CL21" s="8" cm="1">
        <f t="array" ref="CL21">AF21*INDEX(prod_est,$G21+$H21,MATCH(CL$14,$BP$14:$DP$14,0))</f>
        <v>2.7666387376176376E-3</v>
      </c>
      <c r="CM21" s="8" cm="1">
        <f t="array" ref="CM21">AG21*INDEX(prod_est,$G21+$H21,MATCH(CM$14,$BP$14:$DP$14,0))</f>
        <v>2.7248290853126825E-3</v>
      </c>
      <c r="CN21" s="8" cm="1">
        <f t="array" ref="CN21">AH21*INDEX(prod_est,$G21+$H21,MATCH(CN$14,$BP$14:$DP$14,0))</f>
        <v>2.6862335799070279E-3</v>
      </c>
      <c r="CO21" s="8" cm="1">
        <f t="array" ref="CO21">AI21*INDEX(prod_est,$G21+$H21,MATCH(CO$14,$BP$14:$DP$14,0))</f>
        <v>2.6493381837674134E-3</v>
      </c>
      <c r="CP21" s="8" cm="1">
        <f t="array" ref="CP21">AJ21*INDEX(prod_est,$G21+$H21,MATCH(CP$14,$BP$14:$DP$14,0))</f>
        <v>2.6147804219635953E-3</v>
      </c>
      <c r="CQ21" s="8" cm="1">
        <f t="array" ref="CQ21">AK21*INDEX(prod_est,$G21+$H21,MATCH(CQ$14,$BP$14:$DP$14,0))</f>
        <v>2.5821601130384965E-3</v>
      </c>
      <c r="CR21" s="8" cm="1">
        <f t="array" ref="CR21">AL21*INDEX(prod_est,$G21+$H21,MATCH(CR$14,$BP$14:$DP$14,0))</f>
        <v>2.5406857532010432E-3</v>
      </c>
      <c r="CS21" s="8" cm="1">
        <f t="array" ref="CS21">AM21*INDEX(prod_est,$G21+$H21,MATCH(CS$14,$BP$14:$DP$14,0))</f>
        <v>2.5010694517043743E-3</v>
      </c>
      <c r="CT21" s="8" cm="1">
        <f t="array" ref="CT21">AN21*INDEX(prod_est,$G21+$H21,MATCH(CT$14,$BP$14:$DP$14,0))</f>
        <v>2.4635159849986758E-3</v>
      </c>
      <c r="CU21" s="8" cm="1">
        <f t="array" ref="CU21">AO21*INDEX(prod_est,$G21+$H21,MATCH(CU$14,$BP$14:$DP$14,0))</f>
        <v>2.4277938912442179E-3</v>
      </c>
      <c r="CV21" s="8" cm="1">
        <f t="array" ref="CV21">AP21*INDEX(prod_est,$G21+$H21,MATCH(CV$14,$BP$14:$DP$14,0))</f>
        <v>2.3932691700504832E-3</v>
      </c>
      <c r="CW21" cm="1">
        <f t="array" ref="CW21">AQ21*INDEX(prod_est,$G21+$H21,MATCH(CW$14,$BP$14:$DP$14,0))</f>
        <v>2.3600608759707571E-3</v>
      </c>
      <c r="CX21" cm="1">
        <f t="array" ref="CX21">AR21*INDEX(prod_est,$G21+$H21,MATCH(CX$14,$BP$14:$DP$14,0))</f>
        <v>2.3266494168451392E-3</v>
      </c>
      <c r="CY21" cm="1">
        <f t="array" ref="CY21">AS21*INDEX(prod_est,$G21+$H21,MATCH(CY$14,$BP$14:$DP$14,0))</f>
        <v>2.2930427680650962E-3</v>
      </c>
      <c r="CZ21" cm="1">
        <f t="array" ref="CZ21">AT21*INDEX(prod_est,$G21+$H21,MATCH(CZ$14,$BP$14:$DP$14,0))</f>
        <v>2.2592487811067541E-3</v>
      </c>
      <c r="DA21" cm="1">
        <f t="array" ref="DA21">AU21*INDEX(prod_est,$G21+$H21,MATCH(DA$14,$BP$14:$DP$14,0))</f>
        <v>2.2252751850152306E-3</v>
      </c>
      <c r="DB21" cm="1">
        <f t="array" ref="DB21">AV21*INDEX(prod_est,$G21+$H21,MATCH(DB$14,$BP$14:$DP$14,0))</f>
        <v>2.1911295878733984E-3</v>
      </c>
      <c r="DC21" cm="1">
        <f t="array" ref="DC21">AW21*INDEX(prod_est,$G21+$H21,MATCH(DC$14,$BP$14:$DP$14,0))</f>
        <v>2.1568194782551802E-3</v>
      </c>
      <c r="DD21" cm="1">
        <f t="array" ref="DD21">AX21*INDEX(prod_est,$G21+$H21,MATCH(DD$14,$BP$14:$DP$14,0))</f>
        <v>2.1223522266635686E-3</v>
      </c>
      <c r="DE21" cm="1">
        <f t="array" ref="DE21">AY21*INDEX(prod_est,$G21+$H21,MATCH(DE$14,$BP$14:$DP$14,0))</f>
        <v>2.087735086953502E-3</v>
      </c>
      <c r="DF21" cm="1">
        <f t="array" ref="DF21">AZ21*INDEX(prod_est,$G21+$H21,MATCH(DF$14,$BP$14:$DP$14,0))</f>
        <v>2.0529751977397498E-3</v>
      </c>
      <c r="DG21" cm="1">
        <f t="array" ref="DG21">BA21*INDEX(prod_est,$G21+$H21,MATCH(DG$14,$BP$14:$DP$14,0))</f>
        <v>2.0180795837899247E-3</v>
      </c>
      <c r="DH21" cm="1">
        <f t="array" ref="DH21">BB21*INDEX(prod_est,$G21+$H21,MATCH(DH$14,$BP$14:$DP$14,0))</f>
        <v>1.9830551574028217E-3</v>
      </c>
      <c r="DI21" cm="1">
        <f t="array" ref="DI21">BC21*INDEX(prod_est,$G21+$H21,MATCH(DI$14,$BP$14:$DP$14,0))</f>
        <v>1.9479087197721767E-3</v>
      </c>
      <c r="DJ21" cm="1">
        <f t="array" ref="DJ21">BD21*INDEX(prod_est,$G21+$H21,MATCH(DJ$14,$BP$14:$DP$14,0))</f>
        <v>1.912646962336E-3</v>
      </c>
      <c r="DK21" cm="1">
        <f t="array" ref="DK21">BE21*INDEX(prod_est,$G21+$H21,MATCH(DK$14,$BP$14:$DP$14,0))</f>
        <v>1.8772764681116393E-3</v>
      </c>
      <c r="DL21" cm="1">
        <f t="array" ref="DL21">BF21*INDEX(prod_est,$G21+$H21,MATCH(DL$14,$BP$14:$DP$14,0))</f>
        <v>1.8418037130167001E-3</v>
      </c>
      <c r="DM21" cm="1">
        <f t="array" ref="DM21">BG21*INDEX(prod_est,$G21+$H21,MATCH(DM$14,$BP$14:$DP$14,0))</f>
        <v>1.8062350671759558E-3</v>
      </c>
      <c r="DN21" cm="1">
        <f t="array" ref="DN21">BH21*INDEX(prod_est,$G21+$H21,MATCH(DN$14,$BP$14:$DP$14,0))</f>
        <v>1.7705767962143922E-3</v>
      </c>
      <c r="DO21" cm="1">
        <f t="array" ref="DO21">BI21*INDEX(prod_est,$G21+$H21,MATCH(DO$14,$BP$14:$DP$14,0))</f>
        <v>1.7348350625365292E-3</v>
      </c>
      <c r="DP21" cm="1">
        <f t="array" ref="DP21">BJ21*INDEX(prod_est,$G21+$H21,MATCH(DP$14,$BP$14:$DP$14,0))</f>
        <v>1.6990159265921278E-3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3.4727838332948411E-5</v>
      </c>
      <c r="K26" s="42">
        <f t="shared" si="1"/>
        <v>3.4727838332948411E-5</v>
      </c>
      <c r="L26" s="42">
        <f t="shared" si="2"/>
        <v>3.4727838332948411E-5</v>
      </c>
      <c r="M26" s="42">
        <f t="shared" si="2"/>
        <v>3.4727838332948411E-5</v>
      </c>
      <c r="N26" s="42">
        <f t="shared" ref="N26:AP26" si="29">M26*(1-$F$4)</f>
        <v>3.4492185144260547E-5</v>
      </c>
      <c r="O26" s="42">
        <f t="shared" si="29"/>
        <v>3.4258131030781633E-5</v>
      </c>
      <c r="P26" s="42">
        <f t="shared" si="29"/>
        <v>3.4025665141644183E-5</v>
      </c>
      <c r="Q26" s="42">
        <f t="shared" si="29"/>
        <v>3.3794776699611597E-5</v>
      </c>
      <c r="R26" s="42">
        <f t="shared" si="29"/>
        <v>3.3565455000578516E-5</v>
      </c>
      <c r="S26" s="42">
        <f t="shared" si="29"/>
        <v>3.3337689413074591E-5</v>
      </c>
      <c r="T26" s="42">
        <f t="shared" si="29"/>
        <v>3.3111469377771583E-5</v>
      </c>
      <c r="U26" s="42">
        <f t="shared" si="29"/>
        <v>3.288678440699385E-5</v>
      </c>
      <c r="V26" s="42">
        <f t="shared" si="29"/>
        <v>3.266362408423211E-5</v>
      </c>
      <c r="W26" s="42">
        <f t="shared" si="29"/>
        <v>3.2441978063660535E-5</v>
      </c>
      <c r="X26" s="42">
        <f t="shared" si="29"/>
        <v>3.2221836069657125E-5</v>
      </c>
      <c r="Y26" s="42">
        <f t="shared" si="29"/>
        <v>3.2003187896327307E-5</v>
      </c>
      <c r="Z26" s="42">
        <f t="shared" si="29"/>
        <v>3.17860234070308E-5</v>
      </c>
      <c r="AA26" s="42">
        <f t="shared" si="29"/>
        <v>3.1570332533911659E-5</v>
      </c>
      <c r="AB26" s="42">
        <f t="shared" si="29"/>
        <v>3.1356105277431544E-5</v>
      </c>
      <c r="AC26" s="42">
        <f t="shared" si="29"/>
        <v>3.1143331705906113E-5</v>
      </c>
      <c r="AD26" s="42">
        <f t="shared" si="29"/>
        <v>3.0932001955044607E-5</v>
      </c>
      <c r="AE26" s="42">
        <f t="shared" si="29"/>
        <v>3.0722106227492516E-5</v>
      </c>
      <c r="AF26" s="42">
        <f t="shared" si="29"/>
        <v>3.0513634792377389E-5</v>
      </c>
      <c r="AG26" s="42">
        <f t="shared" si="29"/>
        <v>3.0306577984857685E-5</v>
      </c>
      <c r="AH26" s="42">
        <f t="shared" si="29"/>
        <v>3.0100926205674724E-5</v>
      </c>
      <c r="AI26" s="42">
        <f t="shared" si="29"/>
        <v>2.9896669920707646E-5</v>
      </c>
      <c r="AJ26" s="42">
        <f t="shared" si="29"/>
        <v>2.9693799660531414E-5</v>
      </c>
      <c r="AK26" s="42">
        <f t="shared" si="29"/>
        <v>2.9492306019977809E-5</v>
      </c>
      <c r="AL26" s="42">
        <f t="shared" si="29"/>
        <v>2.9292179657699389E-5</v>
      </c>
      <c r="AM26" s="42">
        <f t="shared" si="29"/>
        <v>2.9093411295736429E-5</v>
      </c>
      <c r="AN26" s="42">
        <f t="shared" si="29"/>
        <v>2.8895991719086789E-5</v>
      </c>
      <c r="AO26" s="42">
        <f t="shared" si="29"/>
        <v>2.8699911775278699E-5</v>
      </c>
      <c r="AP26" s="42">
        <f t="shared" si="29"/>
        <v>2.8505162373946451E-5</v>
      </c>
      <c r="AQ26" s="42">
        <f t="shared" ref="AQ26:BJ26" si="30">AP26*(1-$F$4)</f>
        <v>2.8311734486408956E-5</v>
      </c>
      <c r="AR26" s="42">
        <f t="shared" si="30"/>
        <v>2.8119619145251181E-5</v>
      </c>
      <c r="AS26" s="42">
        <f t="shared" si="30"/>
        <v>2.7928807443908404E-5</v>
      </c>
      <c r="AT26" s="42">
        <f t="shared" si="30"/>
        <v>2.7739290536253313E-5</v>
      </c>
      <c r="AU26" s="42">
        <f t="shared" si="30"/>
        <v>2.755105963618588E-5</v>
      </c>
      <c r="AV26" s="42">
        <f t="shared" si="30"/>
        <v>2.7364106017226046E-5</v>
      </c>
      <c r="AW26" s="42">
        <f t="shared" si="30"/>
        <v>2.7178421012109154E-5</v>
      </c>
      <c r="AX26" s="42">
        <f t="shared" si="30"/>
        <v>2.6993996012384128E-5</v>
      </c>
      <c r="AY26" s="42">
        <f t="shared" si="30"/>
        <v>2.6810822468014378E-5</v>
      </c>
      <c r="AZ26" s="42">
        <f t="shared" si="30"/>
        <v>2.6628891886981424E-5</v>
      </c>
      <c r="BA26" s="42">
        <f t="shared" si="30"/>
        <v>2.6448195834891192E-5</v>
      </c>
      <c r="BB26" s="42">
        <f t="shared" si="30"/>
        <v>2.6268725934583001E-5</v>
      </c>
      <c r="BC26" s="42">
        <f t="shared" si="30"/>
        <v>2.6090473865741188E-5</v>
      </c>
      <c r="BD26" s="42">
        <f t="shared" si="30"/>
        <v>2.5913431364509373E-5</v>
      </c>
      <c r="BE26" s="42">
        <f t="shared" si="30"/>
        <v>2.5737590223107345E-5</v>
      </c>
      <c r="BF26" s="42">
        <f t="shared" si="30"/>
        <v>2.5562942289450545E-5</v>
      </c>
      <c r="BG26" s="42">
        <f t="shared" si="30"/>
        <v>2.5389479466772129E-5</v>
      </c>
      <c r="BH26" s="42">
        <f t="shared" si="30"/>
        <v>2.5217193713247604E-5</v>
      </c>
      <c r="BI26" s="42">
        <f t="shared" si="30"/>
        <v>2.5046077041621994E-5</v>
      </c>
      <c r="BJ26" s="42">
        <f t="shared" si="30"/>
        <v>2.487612151883956E-5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0.41080099505759998</v>
      </c>
      <c r="BQ26" s="8" cm="1">
        <f t="array" ref="BQ26">K26*INDEX(prod_est,$G26+$H26,MATCH(BQ$14,$BP$14:$DP$14,0))</f>
        <v>0.40657876469430165</v>
      </c>
      <c r="BR26" s="8" cm="1">
        <f t="array" ref="BR26">L26*INDEX(prod_est,$G26+$H26,MATCH(BR$14,$BP$14:$DP$14,0))</f>
        <v>0.39462297444506544</v>
      </c>
      <c r="BS26" s="8" cm="1">
        <f t="array" ref="BS26">M26*INDEX(prod_est,$G26+$H26,MATCH(BS$14,$BP$14:$DP$14,0))</f>
        <v>0.3929502879691335</v>
      </c>
      <c r="BT26" s="8" cm="1">
        <f t="array" ref="BT26">N26*INDEX(prod_est,$G26+$H26,MATCH(BT$14,$BP$14:$DP$14,0))</f>
        <v>0.38909103644794935</v>
      </c>
      <c r="BU26" s="8" cm="1">
        <f t="array" ref="BU26">O26*INDEX(prod_est,$G26+$H26,MATCH(BU$14,$BP$14:$DP$14,0))</f>
        <v>0.38435370835822064</v>
      </c>
      <c r="BV26" s="8" cm="1">
        <f t="array" ref="BV26">P26*INDEX(prod_est,$G26+$H26,MATCH(BV$14,$BP$14:$DP$14,0))</f>
        <v>0.37994100009162202</v>
      </c>
      <c r="BW26" s="8" cm="1">
        <f t="array" ref="BW26">Q26*INDEX(prod_est,$G26+$H26,MATCH(BW$14,$BP$14:$DP$14,0))</f>
        <v>0.37592404499943549</v>
      </c>
      <c r="BX26" s="8" cm="1">
        <f t="array" ref="BX26">R26*INDEX(prod_est,$G26+$H26,MATCH(BX$14,$BP$14:$DP$14,0))</f>
        <v>0.37154636251547163</v>
      </c>
      <c r="BY26" s="8" cm="1">
        <f t="array" ref="BY26">S26*INDEX(prod_est,$G26+$H26,MATCH(BY$14,$BP$14:$DP$14,0))</f>
        <v>0.36764758200818021</v>
      </c>
      <c r="BZ26" s="8" cm="1">
        <f t="array" ref="BZ26">T26*INDEX(prod_est,$G26+$H26,MATCH(BZ$14,$BP$14:$DP$14,0))</f>
        <v>0.36248066085337316</v>
      </c>
      <c r="CA26" s="8" cm="1">
        <f t="array" ref="CA26">U26*INDEX(prod_est,$G26+$H26,MATCH(CA$14,$BP$14:$DP$14,0))</f>
        <v>0.35756066458200703</v>
      </c>
      <c r="CB26" s="8" cm="1">
        <f t="array" ref="CB26">V26*INDEX(prod_est,$G26+$H26,MATCH(CB$14,$BP$14:$DP$14,0))</f>
        <v>0.35273834654660702</v>
      </c>
      <c r="CC26" s="8" cm="1">
        <f t="array" ref="CC26">W26*INDEX(prod_est,$G26+$H26,MATCH(CC$14,$BP$14:$DP$14,0))</f>
        <v>0.34679324805872991</v>
      </c>
      <c r="CD26" s="8" cm="1">
        <f t="array" ref="CD26">X26*INDEX(prod_est,$G26+$H26,MATCH(CD$14,$BP$14:$DP$14,0))</f>
        <v>0.34175744920821111</v>
      </c>
      <c r="CE26" s="8" cm="1">
        <f t="array" ref="CE26">Y26*INDEX(prod_est,$G26+$H26,MATCH(CE$14,$BP$14:$DP$14,0))</f>
        <v>0.33670209773465226</v>
      </c>
      <c r="CF26" s="8" cm="1">
        <f t="array" ref="CF26">Z26*INDEX(prod_est,$G26+$H26,MATCH(CF$14,$BP$14:$DP$14,0))</f>
        <v>0.33193649054077295</v>
      </c>
      <c r="CG26" s="8" cm="1">
        <f t="array" ref="CG26">AA26*INDEX(prod_est,$G26+$H26,MATCH(CG$14,$BP$14:$DP$14,0))</f>
        <v>0.32735590071504955</v>
      </c>
      <c r="CH26" s="8" cm="1">
        <f t="array" ref="CH26">AB26*INDEX(prod_est,$G26+$H26,MATCH(CH$14,$BP$14:$DP$14,0))</f>
        <v>0.3233159655728628</v>
      </c>
      <c r="CI26" s="8" cm="1">
        <f t="array" ref="CI26">AC26*INDEX(prod_est,$G26+$H26,MATCH(CI$14,$BP$14:$DP$14,0))</f>
        <v>0.31993331422833521</v>
      </c>
      <c r="CJ26" s="8" cm="1">
        <f t="array" ref="CJ26">AD26*INDEX(prod_est,$G26+$H26,MATCH(CJ$14,$BP$14:$DP$14,0))</f>
        <v>0.3166097693628655</v>
      </c>
      <c r="CK26" s="8" cm="1">
        <f t="array" ref="CK26">AE26*INDEX(prod_est,$G26+$H26,MATCH(CK$14,$BP$14:$DP$14,0))</f>
        <v>0.3135540742159113</v>
      </c>
      <c r="CL26" s="8" cm="1">
        <f t="array" ref="CL26">AF26*INDEX(prod_est,$G26+$H26,MATCH(CL$14,$BP$14:$DP$14,0))</f>
        <v>0.3107342317466581</v>
      </c>
      <c r="CM26" s="8" cm="1">
        <f t="array" ref="CM26">AG26*INDEX(prod_est,$G26+$H26,MATCH(CM$14,$BP$14:$DP$14,0))</f>
        <v>0.30603839270850369</v>
      </c>
      <c r="CN26" s="8" cm="1">
        <f t="array" ref="CN26">AH26*INDEX(prod_est,$G26+$H26,MATCH(CN$14,$BP$14:$DP$14,0))</f>
        <v>0.30170354965218649</v>
      </c>
      <c r="CO26" s="8" cm="1">
        <f t="array" ref="CO26">AI26*INDEX(prod_est,$G26+$H26,MATCH(CO$14,$BP$14:$DP$14,0))</f>
        <v>0.29755965387766842</v>
      </c>
      <c r="CP26" s="8" cm="1">
        <f t="array" ref="CP26">AJ26*INDEX(prod_est,$G26+$H26,MATCH(CP$14,$BP$14:$DP$14,0))</f>
        <v>0.29367830882925772</v>
      </c>
      <c r="CQ26" s="8" cm="1">
        <f t="array" ref="CQ26">AK26*INDEX(prod_est,$G26+$H26,MATCH(CQ$14,$BP$14:$DP$14,0))</f>
        <v>0.29001456824203981</v>
      </c>
      <c r="CR26" s="8" cm="1">
        <f t="array" ref="CR26">AL26*INDEX(prod_est,$G26+$H26,MATCH(CR$14,$BP$14:$DP$14,0))</f>
        <v>0.28535638748065384</v>
      </c>
      <c r="CS26" s="8" cm="1">
        <f t="array" ref="CS26">AM26*INDEX(prod_est,$G26+$H26,MATCH(CS$14,$BP$14:$DP$14,0))</f>
        <v>0.28090689400583474</v>
      </c>
      <c r="CT26" s="8" cm="1">
        <f t="array" ref="CT26">AN26*INDEX(prod_est,$G26+$H26,MATCH(CT$14,$BP$14:$DP$14,0))</f>
        <v>0.276689087225515</v>
      </c>
      <c r="CU26" s="8" cm="1">
        <f t="array" ref="CU26">AO26*INDEX(prod_est,$G26+$H26,MATCH(CU$14,$BP$14:$DP$14,0))</f>
        <v>0.27267697056993317</v>
      </c>
      <c r="CV26" s="8" cm="1">
        <f t="array" ref="CV26">AP26*INDEX(prod_est,$G26+$H26,MATCH(CV$14,$BP$14:$DP$14,0))</f>
        <v>0.26879933646811305</v>
      </c>
      <c r="CW26" cm="1">
        <f t="array" ref="CW26">AQ26*INDEX(prod_est,$G26+$H26,MATCH(CW$14,$BP$14:$DP$14,0))</f>
        <v>0.26506955649786418</v>
      </c>
      <c r="CX26" cm="1">
        <f t="array" ref="CX26">AR26*INDEX(prod_est,$G26+$H26,MATCH(CX$14,$BP$14:$DP$14,0))</f>
        <v>0.26131695810409133</v>
      </c>
      <c r="CY26" cm="1">
        <f t="array" ref="CY26">AS26*INDEX(prod_est,$G26+$H26,MATCH(CY$14,$BP$14:$DP$14,0))</f>
        <v>0.25754243704058644</v>
      </c>
      <c r="CZ26" cm="1">
        <f t="array" ref="CZ26">AT26*INDEX(prod_est,$G26+$H26,MATCH(CZ$14,$BP$14:$DP$14,0))</f>
        <v>0.25374687514362571</v>
      </c>
      <c r="DA26" cm="1">
        <f t="array" ref="DA26">AU26*INDEX(prod_est,$G26+$H26,MATCH(DA$14,$BP$14:$DP$14,0))</f>
        <v>0.24993114049868204</v>
      </c>
      <c r="DB26" cm="1">
        <f t="array" ref="DB26">AV26*INDEX(prod_est,$G26+$H26,MATCH(DB$14,$BP$14:$DP$14,0))</f>
        <v>0.24609608760538865</v>
      </c>
      <c r="DC26" cm="1">
        <f t="array" ref="DC26">AW26*INDEX(prod_est,$G26+$H26,MATCH(DC$14,$BP$14:$DP$14,0))</f>
        <v>0.24224255754076546</v>
      </c>
      <c r="DD26" cm="1">
        <f t="array" ref="DD26">AX26*INDEX(prod_est,$G26+$H26,MATCH(DD$14,$BP$14:$DP$14,0))</f>
        <v>0.23837137812073003</v>
      </c>
      <c r="DE26" cm="1">
        <f t="array" ref="DE26">AY26*INDEX(prod_est,$G26+$H26,MATCH(DE$14,$BP$14:$DP$14,0))</f>
        <v>0.2344833640599073</v>
      </c>
      <c r="DF26" cm="1">
        <f t="array" ref="DF26">AZ26*INDEX(prod_est,$G26+$H26,MATCH(DF$14,$BP$14:$DP$14,0))</f>
        <v>0.23057931712975585</v>
      </c>
      <c r="DG26" cm="1">
        <f t="array" ref="DG26">BA26*INDEX(prod_est,$G26+$H26,MATCH(DG$14,$BP$14:$DP$14,0))</f>
        <v>0.22666002631502374</v>
      </c>
      <c r="DH26" cm="1">
        <f t="array" ref="DH26">BB26*INDEX(prod_est,$G26+$H26,MATCH(DH$14,$BP$14:$DP$14,0))</f>
        <v>0.22272626796855619</v>
      </c>
      <c r="DI26" cm="1">
        <f t="array" ref="DI26">BC26*INDEX(prod_est,$G26+$H26,MATCH(DI$14,$BP$14:$DP$14,0))</f>
        <v>0.21877880596446572</v>
      </c>
      <c r="DJ26" cm="1">
        <f t="array" ref="DJ26">BD26*INDEX(prod_est,$G26+$H26,MATCH(DJ$14,$BP$14:$DP$14,0))</f>
        <v>0.21481839184968235</v>
      </c>
      <c r="DK26" cm="1">
        <f t="array" ref="DK26">BE26*INDEX(prod_est,$G26+$H26,MATCH(DK$14,$BP$14:$DP$14,0))</f>
        <v>0.21084576499390048</v>
      </c>
      <c r="DL26" cm="1">
        <f t="array" ref="DL26">BF26*INDEX(prod_est,$G26+$H26,MATCH(DL$14,$BP$14:$DP$14,0))</f>
        <v>0.20686165273793788</v>
      </c>
      <c r="DM26" cm="1">
        <f t="array" ref="DM26">BG26*INDEX(prod_est,$G26+$H26,MATCH(DM$14,$BP$14:$DP$14,0))</f>
        <v>0.20286677054052099</v>
      </c>
      <c r="DN26" cm="1">
        <f t="array" ref="DN26">BH26*INDEX(prod_est,$G26+$H26,MATCH(DN$14,$BP$14:$DP$14,0))</f>
        <v>0.19886182212351267</v>
      </c>
      <c r="DO26" cm="1">
        <f t="array" ref="DO26">BI26*INDEX(prod_est,$G26+$H26,MATCH(DO$14,$BP$14:$DP$14,0))</f>
        <v>0.19484749961559897</v>
      </c>
      <c r="DP26" cm="1">
        <f t="array" ref="DP26">BJ26*INDEX(prod_est,$G26+$H26,MATCH(DP$14,$BP$14:$DP$14,0))</f>
        <v>0.1908244836944466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5.8732901809163457E-4</v>
      </c>
      <c r="K27" s="42">
        <f t="shared" si="1"/>
        <v>5.8732901809163457E-4</v>
      </c>
      <c r="L27" s="42">
        <f t="shared" si="2"/>
        <v>5.8732901809163457E-4</v>
      </c>
      <c r="M27" s="42">
        <f t="shared" si="2"/>
        <v>5.8732901809163457E-4</v>
      </c>
      <c r="N27" s="42">
        <f t="shared" ref="N27:AP27" si="31">M27*(1-$F$4)</f>
        <v>5.8334357118315563E-4</v>
      </c>
      <c r="O27" s="42">
        <f t="shared" si="31"/>
        <v>5.7938516837869854E-4</v>
      </c>
      <c r="P27" s="42">
        <f t="shared" si="31"/>
        <v>5.7545362616470024E-4</v>
      </c>
      <c r="Q27" s="42">
        <f t="shared" si="31"/>
        <v>5.7154876227286837E-4</v>
      </c>
      <c r="R27" s="42">
        <f t="shared" si="31"/>
        <v>5.676703956717311E-4</v>
      </c>
      <c r="S27" s="42">
        <f t="shared" si="31"/>
        <v>5.6381834655824434E-4</v>
      </c>
      <c r="T27" s="42">
        <f t="shared" si="31"/>
        <v>5.5999243634945628E-4</v>
      </c>
      <c r="U27" s="42">
        <f t="shared" si="31"/>
        <v>5.5619248767422788E-4</v>
      </c>
      <c r="V27" s="42">
        <f t="shared" si="31"/>
        <v>5.5241832436500994E-4</v>
      </c>
      <c r="W27" s="42">
        <f t="shared" si="31"/>
        <v>5.4866977144967595E-4</v>
      </c>
      <c r="X27" s="42">
        <f t="shared" si="31"/>
        <v>5.4494665514341026E-4</v>
      </c>
      <c r="Y27" s="42">
        <f t="shared" si="31"/>
        <v>5.4124880284065141E-4</v>
      </c>
      <c r="Z27" s="42">
        <f t="shared" si="31"/>
        <v>5.3757604310708984E-4</v>
      </c>
      <c r="AA27" s="42">
        <f t="shared" si="31"/>
        <v>5.3392820567172035E-4</v>
      </c>
      <c r="AB27" s="42">
        <f t="shared" si="31"/>
        <v>5.3030512141894793E-4</v>
      </c>
      <c r="AC27" s="42">
        <f t="shared" si="31"/>
        <v>5.267066223807479E-4</v>
      </c>
      <c r="AD27" s="42">
        <f t="shared" si="31"/>
        <v>5.2313254172887849E-4</v>
      </c>
      <c r="AE27" s="42">
        <f t="shared" si="31"/>
        <v>5.1958271376714683E-4</v>
      </c>
      <c r="AF27" s="42">
        <f t="shared" si="31"/>
        <v>5.1605697392372691E-4</v>
      </c>
      <c r="AG27" s="42">
        <f t="shared" si="31"/>
        <v>5.1255515874353019E-4</v>
      </c>
      <c r="AH27" s="42">
        <f t="shared" si="31"/>
        <v>5.0907710588062765E-4</v>
      </c>
      <c r="AI27" s="42">
        <f t="shared" si="31"/>
        <v>5.0562265409072338E-4</v>
      </c>
      <c r="AJ27" s="42">
        <f t="shared" si="31"/>
        <v>5.0219164322367921E-4</v>
      </c>
      <c r="AK27" s="42">
        <f t="shared" si="31"/>
        <v>4.9878391421608991E-4</v>
      </c>
      <c r="AL27" s="42">
        <f t="shared" si="31"/>
        <v>4.9539930908390928E-4</v>
      </c>
      <c r="AM27" s="42">
        <f t="shared" si="31"/>
        <v>4.9203767091512561E-4</v>
      </c>
      <c r="AN27" s="42">
        <f t="shared" si="31"/>
        <v>4.8869884386248724E-4</v>
      </c>
      <c r="AO27" s="42">
        <f t="shared" si="31"/>
        <v>4.8538267313627748E-4</v>
      </c>
      <c r="AP27" s="42">
        <f t="shared" si="31"/>
        <v>4.8208900499713844E-4</v>
      </c>
      <c r="AQ27" s="42">
        <f t="shared" ref="AQ27:BJ27" si="32">AP27*(1-$F$4)</f>
        <v>4.7881768674894355E-4</v>
      </c>
      <c r="AR27" s="42">
        <f t="shared" si="32"/>
        <v>4.7556856673171857E-4</v>
      </c>
      <c r="AS27" s="42">
        <f t="shared" si="32"/>
        <v>4.7234149431461049E-4</v>
      </c>
      <c r="AT27" s="42">
        <f t="shared" si="32"/>
        <v>4.691363198889042E-4</v>
      </c>
      <c r="AU27" s="42">
        <f t="shared" si="32"/>
        <v>4.6595289486108665E-4</v>
      </c>
      <c r="AV27" s="42">
        <f t="shared" si="32"/>
        <v>4.6279107164595788E-4</v>
      </c>
      <c r="AW27" s="42">
        <f t="shared" si="32"/>
        <v>4.5965070365978889E-4</v>
      </c>
      <c r="AX27" s="42">
        <f t="shared" si="32"/>
        <v>4.5653164531352601E-4</v>
      </c>
      <c r="AY27" s="42">
        <f t="shared" si="32"/>
        <v>4.5343375200604136E-4</v>
      </c>
      <c r="AZ27" s="42">
        <f t="shared" si="32"/>
        <v>4.5035688011742892E-4</v>
      </c>
      <c r="BA27" s="42">
        <f t="shared" si="32"/>
        <v>4.4730088700234639E-4</v>
      </c>
      <c r="BB27" s="42">
        <f t="shared" si="32"/>
        <v>4.4426563098340187E-4</v>
      </c>
      <c r="BC27" s="42">
        <f t="shared" si="32"/>
        <v>4.4125097134458595E-4</v>
      </c>
      <c r="BD27" s="42">
        <f t="shared" si="32"/>
        <v>4.3825676832474767E-4</v>
      </c>
      <c r="BE27" s="42">
        <f t="shared" si="32"/>
        <v>4.3528288311111543E-4</v>
      </c>
      <c r="BF27" s="42">
        <f t="shared" si="32"/>
        <v>4.3232917783286141E-4</v>
      </c>
      <c r="BG27" s="42">
        <f t="shared" si="32"/>
        <v>4.2939551555470982E-4</v>
      </c>
      <c r="BH27" s="42">
        <f t="shared" si="32"/>
        <v>4.264817602705886E-4</v>
      </c>
      <c r="BI27" s="42">
        <f t="shared" si="32"/>
        <v>4.2358777689732388E-4</v>
      </c>
      <c r="BJ27" s="42">
        <f t="shared" si="32"/>
        <v>4.2071343126837775E-4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7.3414230476194016</v>
      </c>
      <c r="BP27" s="8">
        <f t="shared" si="8"/>
        <v>6.9476062041366404</v>
      </c>
      <c r="BQ27" s="8" cm="1">
        <f t="array" ref="BQ27">K27*INDEX(prod_est,$G27+$H27,MATCH(BQ$14,$BP$14:$DP$14,0))</f>
        <v>6.8761984076116285</v>
      </c>
      <c r="BR27" s="8" cm="1">
        <f t="array" ref="BR27">L27*INDEX(prod_est,$G27+$H27,MATCH(BR$14,$BP$14:$DP$14,0))</f>
        <v>6.6739980149390075</v>
      </c>
      <c r="BS27" s="8" cm="1">
        <f t="array" ref="BS27">M27*INDEX(prod_est,$G27+$H27,MATCH(BS$14,$BP$14:$DP$14,0))</f>
        <v>6.6457089721236891</v>
      </c>
      <c r="BT27" s="8" cm="1">
        <f t="array" ref="BT27">N27*INDEX(prod_est,$G27+$H27,MATCH(BT$14,$BP$14:$DP$14,0))</f>
        <v>6.5804399972806671</v>
      </c>
      <c r="BU27" s="8" cm="1">
        <f t="array" ref="BU27">O27*INDEX(prod_est,$G27+$H27,MATCH(BU$14,$BP$14:$DP$14,0))</f>
        <v>6.500320692743407</v>
      </c>
      <c r="BV27" s="8" cm="1">
        <f t="array" ref="BV27">P27*INDEX(prod_est,$G27+$H27,MATCH(BV$14,$BP$14:$DP$14,0))</f>
        <v>6.425691469107357</v>
      </c>
      <c r="BW27" s="8" cm="1">
        <f t="array" ref="BW27">Q27*INDEX(prod_est,$G27+$H27,MATCH(BW$14,$BP$14:$DP$14,0))</f>
        <v>6.3577553578126409</v>
      </c>
      <c r="BX27" s="8" cm="1">
        <f t="array" ref="BX27">R27*INDEX(prod_est,$G27+$H27,MATCH(BX$14,$BP$14:$DP$14,0))</f>
        <v>6.2837185021300916</v>
      </c>
      <c r="BY27" s="8" cm="1">
        <f t="array" ref="BY27">S27*INDEX(prod_est,$G27+$H27,MATCH(BY$14,$BP$14:$DP$14,0))</f>
        <v>6.2177809996242202</v>
      </c>
      <c r="BZ27" s="8" cm="1">
        <f t="array" ref="BZ27">T27*INDEX(prod_est,$G27+$H27,MATCH(BZ$14,$BP$14:$DP$14,0))</f>
        <v>6.130396271000599</v>
      </c>
      <c r="CA27" s="8" cm="1">
        <f t="array" ref="CA27">U27*INDEX(prod_est,$G27+$H27,MATCH(CA$14,$BP$14:$DP$14,0))</f>
        <v>6.0471876200223322</v>
      </c>
      <c r="CB27" s="8" cm="1">
        <f t="array" ref="CB27">V27*INDEX(prod_est,$G27+$H27,MATCH(CB$14,$BP$14:$DP$14,0))</f>
        <v>5.9656309366059057</v>
      </c>
      <c r="CC27" s="8" cm="1">
        <f t="array" ref="CC27">W27*INDEX(prod_est,$G27+$H27,MATCH(CC$14,$BP$14:$DP$14,0))</f>
        <v>5.8650854081492696</v>
      </c>
      <c r="CD27" s="8" cm="1">
        <f t="array" ref="CD27">X27*INDEX(prod_est,$G27+$H27,MATCH(CD$14,$BP$14:$DP$14,0))</f>
        <v>5.7799182645503526</v>
      </c>
      <c r="CE27" s="8" cm="1">
        <f t="array" ref="CE27">Y27*INDEX(prod_est,$G27+$H27,MATCH(CE$14,$BP$14:$DP$14,0))</f>
        <v>5.6944204403377698</v>
      </c>
      <c r="CF27" s="8" cm="1">
        <f t="array" ref="CF27">Z27*INDEX(prod_est,$G27+$H27,MATCH(CF$14,$BP$14:$DP$14,0))</f>
        <v>5.613822869969102</v>
      </c>
      <c r="CG27" s="8" cm="1">
        <f t="array" ref="CG27">AA27*INDEX(prod_est,$G27+$H27,MATCH(CG$14,$BP$14:$DP$14,0))</f>
        <v>5.5363543762831542</v>
      </c>
      <c r="CH27" s="8" cm="1">
        <f t="array" ref="CH27">AB27*INDEX(prod_est,$G27+$H27,MATCH(CH$14,$BP$14:$DP$14,0))</f>
        <v>5.4680296185638335</v>
      </c>
      <c r="CI27" s="8" cm="1">
        <f t="array" ref="CI27">AC27*INDEX(prod_est,$G27+$H27,MATCH(CI$14,$BP$14:$DP$14,0))</f>
        <v>5.4108210680724307</v>
      </c>
      <c r="CJ27" s="8" cm="1">
        <f t="array" ref="CJ27">AD27*INDEX(prod_est,$G27+$H27,MATCH(CJ$14,$BP$14:$DP$14,0))</f>
        <v>5.3546121464659322</v>
      </c>
      <c r="CK27" s="8" cm="1">
        <f t="array" ref="CK27">AE27*INDEX(prod_est,$G27+$H27,MATCH(CK$14,$BP$14:$DP$14,0))</f>
        <v>5.302933190435283</v>
      </c>
      <c r="CL27" s="8" cm="1">
        <f t="array" ref="CL27">AF27*INDEX(prod_est,$G27+$H27,MATCH(CL$14,$BP$14:$DP$14,0))</f>
        <v>5.2552430551391778</v>
      </c>
      <c r="CM27" s="8" cm="1">
        <f t="array" ref="CM27">AG27*INDEX(prod_est,$G27+$H27,MATCH(CM$14,$BP$14:$DP$14,0))</f>
        <v>5.1758254275588591</v>
      </c>
      <c r="CN27" s="8" cm="1">
        <f t="array" ref="CN27">AH27*INDEX(prod_est,$G27+$H27,MATCH(CN$14,$BP$14:$DP$14,0))</f>
        <v>5.1025130868528557</v>
      </c>
      <c r="CO27" s="8" cm="1">
        <f t="array" ref="CO27">AI27*INDEX(prod_est,$G27+$H27,MATCH(CO$14,$BP$14:$DP$14,0))</f>
        <v>5.0324301115467689</v>
      </c>
      <c r="CP27" s="8" cm="1">
        <f t="array" ref="CP27">AJ27*INDEX(prod_est,$G27+$H27,MATCH(CP$14,$BP$14:$DP$14,0))</f>
        <v>4.9667874834539329</v>
      </c>
      <c r="CQ27" s="8" cm="1">
        <f t="array" ref="CQ27">AK27*INDEX(prod_est,$G27+$H27,MATCH(CQ$14,$BP$14:$DP$14,0))</f>
        <v>4.9048250560490683</v>
      </c>
      <c r="CR27" s="8" cm="1">
        <f t="array" ref="CR27">AL27*INDEX(prod_est,$G27+$H27,MATCH(CR$14,$BP$14:$DP$14,0))</f>
        <v>4.8260443180587496</v>
      </c>
      <c r="CS27" s="8" cm="1">
        <f t="array" ref="CS27">AM27*INDEX(prod_est,$G27+$H27,MATCH(CS$14,$BP$14:$DP$14,0))</f>
        <v>4.7507929704650458</v>
      </c>
      <c r="CT27" s="8" cm="1">
        <f t="array" ref="CT27">AN27*INDEX(prod_est,$G27+$H27,MATCH(CT$14,$BP$14:$DP$14,0))</f>
        <v>4.6794599870804987</v>
      </c>
      <c r="CU27" s="8" cm="1">
        <f t="array" ref="CU27">AO27*INDEX(prod_est,$G27+$H27,MATCH(CU$14,$BP$14:$DP$14,0))</f>
        <v>4.611605705071927</v>
      </c>
      <c r="CV27" s="8" cm="1">
        <f t="array" ref="CV27">AP27*INDEX(prod_est,$G27+$H27,MATCH(CV$14,$BP$14:$DP$14,0))</f>
        <v>4.5460258377704861</v>
      </c>
      <c r="CW27" cm="1">
        <f t="array" ref="CW27">AQ27*INDEX(prod_est,$G27+$H27,MATCH(CW$14,$BP$14:$DP$14,0))</f>
        <v>4.4829465298497926</v>
      </c>
      <c r="CX27" cm="1">
        <f t="array" ref="CX27">AR27*INDEX(prod_est,$G27+$H27,MATCH(CX$14,$BP$14:$DP$14,0))</f>
        <v>4.4194813089864544</v>
      </c>
      <c r="CY27" cm="1">
        <f t="array" ref="CY27">AS27*INDEX(prod_est,$G27+$H27,MATCH(CY$14,$BP$14:$DP$14,0))</f>
        <v>4.3556453244733842</v>
      </c>
      <c r="CZ27" cm="1">
        <f t="array" ref="CZ27">AT27*INDEX(prod_est,$G27+$H27,MATCH(CZ$14,$BP$14:$DP$14,0))</f>
        <v>4.2914534902257291</v>
      </c>
      <c r="DA27" cm="1">
        <f t="array" ref="DA27">AU27*INDEX(prod_est,$G27+$H27,MATCH(DA$14,$BP$14:$DP$14,0))</f>
        <v>4.2269204876003759</v>
      </c>
      <c r="DB27" cm="1">
        <f t="array" ref="DB27">AV27*INDEX(prod_est,$G27+$H27,MATCH(DB$14,$BP$14:$DP$14,0))</f>
        <v>4.1620607681858672</v>
      </c>
      <c r="DC27" cm="1">
        <f t="array" ref="DC27">AW27*INDEX(prod_est,$G27+$H27,MATCH(DC$14,$BP$14:$DP$14,0))</f>
        <v>4.0968885565629396</v>
      </c>
      <c r="DD27" cm="1">
        <f t="array" ref="DD27">AX27*INDEX(prod_est,$G27+$H27,MATCH(DD$14,$BP$14:$DP$14,0))</f>
        <v>4.0314178530360572</v>
      </c>
      <c r="DE27" cm="1">
        <f t="array" ref="DE27">AY27*INDEX(prod_est,$G27+$H27,MATCH(DE$14,$BP$14:$DP$14,0))</f>
        <v>3.9656624363361659</v>
      </c>
      <c r="DF27" cm="1">
        <f t="array" ref="DF27">AZ27*INDEX(prod_est,$G27+$H27,MATCH(DF$14,$BP$14:$DP$14,0))</f>
        <v>3.8996358662949766</v>
      </c>
      <c r="DG27" cm="1">
        <f t="array" ref="DG27">BA27*INDEX(prod_est,$G27+$H27,MATCH(DG$14,$BP$14:$DP$14,0))</f>
        <v>3.8333514864910025</v>
      </c>
      <c r="DH27" cm="1">
        <f t="array" ref="DH27">BB27*INDEX(prod_est,$G27+$H27,MATCH(DH$14,$BP$14:$DP$14,0))</f>
        <v>3.7668224268677162</v>
      </c>
      <c r="DI27" cm="1">
        <f t="array" ref="DI27">BC27*INDEX(prod_est,$G27+$H27,MATCH(DI$14,$BP$14:$DP$14,0))</f>
        <v>3.7000616063240197</v>
      </c>
      <c r="DJ27" cm="1">
        <f t="array" ref="DJ27">BD27*INDEX(prod_est,$G27+$H27,MATCH(DJ$14,$BP$14:$DP$14,0))</f>
        <v>3.6330817352773068</v>
      </c>
      <c r="DK27" cm="1">
        <f t="array" ref="DK27">BE27*INDEX(prod_est,$G27+$H27,MATCH(DK$14,$BP$14:$DP$14,0))</f>
        <v>3.5658953181994217</v>
      </c>
      <c r="DL27" cm="1">
        <f t="array" ref="DL27">BF27*INDEX(prod_est,$G27+$H27,MATCH(DL$14,$BP$14:$DP$14,0))</f>
        <v>3.4985146561257539</v>
      </c>
      <c r="DM27" cm="1">
        <f t="array" ref="DM27">BG27*INDEX(prod_est,$G27+$H27,MATCH(DM$14,$BP$14:$DP$14,0))</f>
        <v>3.4309518491377209</v>
      </c>
      <c r="DN27" cm="1">
        <f t="array" ref="DN27">BH27*INDEX(prod_est,$G27+$H27,MATCH(DN$14,$BP$14:$DP$14,0))</f>
        <v>3.3632187988189095</v>
      </c>
      <c r="DO27" cm="1">
        <f t="array" ref="DO27">BI27*INDEX(prod_est,$G27+$H27,MATCH(DO$14,$BP$14:$DP$14,0))</f>
        <v>3.2953272106851563</v>
      </c>
      <c r="DP27" cm="1">
        <f t="array" ref="DP27">BJ27*INDEX(prod_est,$G27+$H27,MATCH(DP$14,$BP$14:$DP$14,0))</f>
        <v>3.2272885965887621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2.3545547955852122E-5</v>
      </c>
      <c r="K28" s="42">
        <f t="shared" si="1"/>
        <v>2.3545547955852122E-5</v>
      </c>
      <c r="L28" s="42">
        <f t="shared" si="2"/>
        <v>2.3545547955852122E-5</v>
      </c>
      <c r="M28" s="42">
        <f t="shared" si="2"/>
        <v>2.3545547955852122E-5</v>
      </c>
      <c r="N28" s="42">
        <f t="shared" ref="N28:AP28" si="33">M28*(1-$F$4)</f>
        <v>2.3385774594723124E-5</v>
      </c>
      <c r="O28" s="42">
        <f t="shared" si="33"/>
        <v>2.3227085409973219E-5</v>
      </c>
      <c r="P28" s="42">
        <f t="shared" si="33"/>
        <v>2.3069473044691257E-5</v>
      </c>
      <c r="Q28" s="42">
        <f t="shared" si="33"/>
        <v>2.2912930191887993E-5</v>
      </c>
      <c r="R28" s="42">
        <f t="shared" si="33"/>
        <v>2.2757449594157326E-5</v>
      </c>
      <c r="S28" s="42">
        <f t="shared" si="33"/>
        <v>2.2603024043339829E-5</v>
      </c>
      <c r="T28" s="42">
        <f t="shared" si="33"/>
        <v>2.2449646380188596E-5</v>
      </c>
      <c r="U28" s="42">
        <f t="shared" si="33"/>
        <v>2.2297309494037315E-5</v>
      </c>
      <c r="V28" s="42">
        <f t="shared" si="33"/>
        <v>2.2146006322470634E-5</v>
      </c>
      <c r="W28" s="42">
        <f t="shared" si="33"/>
        <v>2.1995729850996726E-5</v>
      </c>
      <c r="X28" s="42">
        <f t="shared" si="33"/>
        <v>2.1846473112722106E-5</v>
      </c>
      <c r="Y28" s="42">
        <f t="shared" si="33"/>
        <v>2.1698229188028634E-5</v>
      </c>
      <c r="Z28" s="42">
        <f t="shared" si="33"/>
        <v>2.1550991204252725E-5</v>
      </c>
      <c r="AA28" s="42">
        <f t="shared" si="33"/>
        <v>2.1404752335366725E-5</v>
      </c>
      <c r="AB28" s="42">
        <f t="shared" si="33"/>
        <v>2.125950580166245E-5</v>
      </c>
      <c r="AC28" s="42">
        <f t="shared" si="33"/>
        <v>2.1115244869436882E-5</v>
      </c>
      <c r="AD28" s="42">
        <f t="shared" si="33"/>
        <v>2.0971962850679988E-5</v>
      </c>
      <c r="AE28" s="42">
        <f t="shared" si="33"/>
        <v>2.0829653102764659E-5</v>
      </c>
      <c r="AF28" s="42">
        <f t="shared" si="33"/>
        <v>2.0688309028138757E-5</v>
      </c>
      <c r="AG28" s="42">
        <f t="shared" si="33"/>
        <v>2.0547924074019244E-5</v>
      </c>
      <c r="AH28" s="42">
        <f t="shared" si="33"/>
        <v>2.0408491732088399E-5</v>
      </c>
      <c r="AI28" s="42">
        <f t="shared" si="33"/>
        <v>2.0270005538192084E-5</v>
      </c>
      <c r="AJ28" s="42">
        <f t="shared" si="33"/>
        <v>2.0132459072040066E-5</v>
      </c>
      <c r="AK28" s="42">
        <f t="shared" si="33"/>
        <v>1.9995845956908366E-5</v>
      </c>
      <c r="AL28" s="42">
        <f t="shared" si="33"/>
        <v>1.986015985934363E-5</v>
      </c>
      <c r="AM28" s="42">
        <f t="shared" si="33"/>
        <v>1.9725394488869514E-5</v>
      </c>
      <c r="AN28" s="42">
        <f t="shared" si="33"/>
        <v>1.9591543597695041E-5</v>
      </c>
      <c r="AO28" s="42">
        <f t="shared" si="33"/>
        <v>1.9458600980424967E-5</v>
      </c>
      <c r="AP28" s="42">
        <f t="shared" si="33"/>
        <v>1.9326560473772083E-5</v>
      </c>
      <c r="AQ28" s="42">
        <f t="shared" ref="AQ28:BJ28" si="34">AP28*(1-$F$4)</f>
        <v>1.9195415956271487E-5</v>
      </c>
      <c r="AR28" s="42">
        <f t="shared" si="34"/>
        <v>1.9065161347996786E-5</v>
      </c>
      <c r="AS28" s="42">
        <f t="shared" si="34"/>
        <v>1.8935790610278238E-5</v>
      </c>
      <c r="AT28" s="42">
        <f t="shared" si="34"/>
        <v>1.8807297745422777E-5</v>
      </c>
      <c r="AU28" s="42">
        <f t="shared" si="34"/>
        <v>1.8679676796435981E-5</v>
      </c>
      <c r="AV28" s="42">
        <f t="shared" si="34"/>
        <v>1.8552921846745878E-5</v>
      </c>
      <c r="AW28" s="42">
        <f t="shared" si="34"/>
        <v>1.8427027019928675E-5</v>
      </c>
      <c r="AX28" s="42">
        <f t="shared" si="34"/>
        <v>1.8301986479436302E-5</v>
      </c>
      <c r="AY28" s="42">
        <f t="shared" si="34"/>
        <v>1.817779442832584E-5</v>
      </c>
      <c r="AZ28" s="42">
        <f t="shared" si="34"/>
        <v>1.8054445108990773E-5</v>
      </c>
      <c r="BA28" s="42">
        <f t="shared" si="34"/>
        <v>1.7931932802894051E-5</v>
      </c>
      <c r="BB28" s="42">
        <f t="shared" si="34"/>
        <v>1.7810251830302983E-5</v>
      </c>
      <c r="BC28" s="42">
        <f t="shared" si="34"/>
        <v>1.7689396550025926E-5</v>
      </c>
      <c r="BD28" s="42">
        <f t="shared" si="34"/>
        <v>1.756936135915075E-5</v>
      </c>
      <c r="BE28" s="42">
        <f t="shared" si="34"/>
        <v>1.7450140692785083E-5</v>
      </c>
      <c r="BF28" s="42">
        <f t="shared" si="34"/>
        <v>1.7331729023798327E-5</v>
      </c>
      <c r="BG28" s="42">
        <f t="shared" si="34"/>
        <v>1.721412086256541E-5</v>
      </c>
      <c r="BH28" s="42">
        <f t="shared" si="34"/>
        <v>1.7097310756712286E-5</v>
      </c>
      <c r="BI28" s="42">
        <f t="shared" si="34"/>
        <v>1.6981293290863166E-5</v>
      </c>
      <c r="BJ28" s="42">
        <f t="shared" si="34"/>
        <v>1.6866063086389453E-5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0.34619794083677108</v>
      </c>
      <c r="BP28" s="8">
        <f t="shared" si="8"/>
        <v>0.27852394487403409</v>
      </c>
      <c r="BQ28" s="8" cm="1">
        <f t="array" ref="BQ28">K28*INDEX(prod_est,$G28+$H28,MATCH(BQ$14,$BP$14:$DP$14,0))</f>
        <v>0.27566126374350791</v>
      </c>
      <c r="BR28" s="8" cm="1">
        <f t="array" ref="BR28">L28*INDEX(prod_est,$G28+$H28,MATCH(BR$14,$BP$14:$DP$14,0))</f>
        <v>0.26755521262784088</v>
      </c>
      <c r="BS28" s="8" cm="1">
        <f t="array" ref="BS28">M28*INDEX(prod_est,$G28+$H28,MATCH(BS$14,$BP$14:$DP$14,0))</f>
        <v>0.26642112765380449</v>
      </c>
      <c r="BT28" s="8" cm="1">
        <f t="array" ref="BT28">N28*INDEX(prod_est,$G28+$H28,MATCH(BT$14,$BP$14:$DP$14,0))</f>
        <v>0.26380454694715205</v>
      </c>
      <c r="BU28" s="8" cm="1">
        <f t="array" ref="BU28">O28*INDEX(prod_est,$G28+$H28,MATCH(BU$14,$BP$14:$DP$14,0))</f>
        <v>0.26059262846694298</v>
      </c>
      <c r="BV28" s="8" cm="1">
        <f t="array" ref="BV28">P28*INDEX(prod_est,$G28+$H28,MATCH(BV$14,$BP$14:$DP$14,0))</f>
        <v>0.25760080291447818</v>
      </c>
      <c r="BW28" s="8" cm="1">
        <f t="array" ref="BW28">Q28*INDEX(prod_est,$G28+$H28,MATCH(BW$14,$BP$14:$DP$14,0))</f>
        <v>0.25487729885261295</v>
      </c>
      <c r="BX28" s="8" cm="1">
        <f t="array" ref="BX28">R28*INDEX(prod_est,$G28+$H28,MATCH(BX$14,$BP$14:$DP$14,0))</f>
        <v>0.2519092208549718</v>
      </c>
      <c r="BY28" s="8" cm="1">
        <f t="array" ref="BY28">S28*INDEX(prod_est,$G28+$H28,MATCH(BY$14,$BP$14:$DP$14,0))</f>
        <v>0.24926583941200195</v>
      </c>
      <c r="BZ28" s="8" cm="1">
        <f t="array" ref="BZ28">T28*INDEX(prod_est,$G28+$H28,MATCH(BZ$14,$BP$14:$DP$14,0))</f>
        <v>0.24576265592363636</v>
      </c>
      <c r="CA28" s="8" cm="1">
        <f t="array" ref="CA28">U28*INDEX(prod_est,$G28+$H28,MATCH(CA$14,$BP$14:$DP$14,0))</f>
        <v>0.24242688802931978</v>
      </c>
      <c r="CB28" s="8" cm="1">
        <f t="array" ref="CB28">V28*INDEX(prod_est,$G28+$H28,MATCH(CB$14,$BP$14:$DP$14,0))</f>
        <v>0.23915734618590603</v>
      </c>
      <c r="CC28" s="8" cm="1">
        <f t="array" ref="CC28">W28*INDEX(prod_est,$G28+$H28,MATCH(CC$14,$BP$14:$DP$14,0))</f>
        <v>0.23512655681725803</v>
      </c>
      <c r="CD28" s="8" cm="1">
        <f t="array" ref="CD28">X28*INDEX(prod_est,$G28+$H28,MATCH(CD$14,$BP$14:$DP$14,0))</f>
        <v>0.23171227452896428</v>
      </c>
      <c r="CE28" s="8" cm="1">
        <f t="array" ref="CE28">Y28*INDEX(prod_est,$G28+$H28,MATCH(CE$14,$BP$14:$DP$14,0))</f>
        <v>0.22828473552082981</v>
      </c>
      <c r="CF28" s="8" cm="1">
        <f t="array" ref="CF28">Z28*INDEX(prod_est,$G28+$H28,MATCH(CF$14,$BP$14:$DP$14,0))</f>
        <v>0.22505364374810122</v>
      </c>
      <c r="CG28" s="8" cm="1">
        <f t="array" ref="CG28">AA28*INDEX(prod_est,$G28+$H28,MATCH(CG$14,$BP$14:$DP$14,0))</f>
        <v>0.22194799414291597</v>
      </c>
      <c r="CH28" s="8" cm="1">
        <f t="array" ref="CH28">AB28*INDEX(prod_est,$G28+$H28,MATCH(CH$14,$BP$14:$DP$14,0))</f>
        <v>0.21920890955847061</v>
      </c>
      <c r="CI28" s="8" cm="1">
        <f t="array" ref="CI28">AC28*INDEX(prod_est,$G28+$H28,MATCH(CI$14,$BP$14:$DP$14,0))</f>
        <v>0.21691546478120277</v>
      </c>
      <c r="CJ28" s="8" cm="1">
        <f t="array" ref="CJ28">AD28*INDEX(prod_est,$G28+$H28,MATCH(CJ$14,$BP$14:$DP$14,0))</f>
        <v>0.21466209432194502</v>
      </c>
      <c r="CK28" s="8" cm="1">
        <f t="array" ref="CK28">AE28*INDEX(prod_est,$G28+$H28,MATCH(CK$14,$BP$14:$DP$14,0))</f>
        <v>0.21259032653924342</v>
      </c>
      <c r="CL28" s="8" cm="1">
        <f t="array" ref="CL28">AF28*INDEX(prod_est,$G28+$H28,MATCH(CL$14,$BP$14:$DP$14,0))</f>
        <v>0.21067846737164422</v>
      </c>
      <c r="CM28" s="8" cm="1">
        <f t="array" ref="CM28">AG28*INDEX(prod_est,$G28+$H28,MATCH(CM$14,$BP$14:$DP$14,0))</f>
        <v>0.20749467855629125</v>
      </c>
      <c r="CN28" s="8" cm="1">
        <f t="array" ref="CN28">AH28*INDEX(prod_est,$G28+$H28,MATCH(CN$14,$BP$14:$DP$14,0))</f>
        <v>0.20455564578134386</v>
      </c>
      <c r="CO28" s="8" cm="1">
        <f t="array" ref="CO28">AI28*INDEX(prod_est,$G28+$H28,MATCH(CO$14,$BP$14:$DP$14,0))</f>
        <v>0.20174607566795164</v>
      </c>
      <c r="CP28" s="8" cm="1">
        <f t="array" ref="CP28">AJ28*INDEX(prod_est,$G28+$H28,MATCH(CP$14,$BP$14:$DP$14,0))</f>
        <v>0.19911451550303755</v>
      </c>
      <c r="CQ28" s="8" cm="1">
        <f t="array" ref="CQ28">AK28*INDEX(prod_est,$G28+$H28,MATCH(CQ$14,$BP$14:$DP$14,0))</f>
        <v>0.19663049162377708</v>
      </c>
      <c r="CR28" s="8" cm="1">
        <f t="array" ref="CR28">AL28*INDEX(prod_est,$G28+$H28,MATCH(CR$14,$BP$14:$DP$14,0))</f>
        <v>0.19347223519984696</v>
      </c>
      <c r="CS28" s="8" cm="1">
        <f t="array" ref="CS28">AM28*INDEX(prod_est,$G28+$H28,MATCH(CS$14,$BP$14:$DP$14,0))</f>
        <v>0.19045546919828429</v>
      </c>
      <c r="CT28" s="8" cm="1">
        <f t="array" ref="CT28">AN28*INDEX(prod_est,$G28+$H28,MATCH(CT$14,$BP$14:$DP$14,0))</f>
        <v>0.18759578726638831</v>
      </c>
      <c r="CU28" s="8" cm="1">
        <f t="array" ref="CU28">AO28*INDEX(prod_est,$G28+$H28,MATCH(CU$14,$BP$14:$DP$14,0))</f>
        <v>0.18487556367479066</v>
      </c>
      <c r="CV28" s="8" cm="1">
        <f t="array" ref="CV28">AP28*INDEX(prod_est,$G28+$H28,MATCH(CV$14,$BP$14:$DP$14,0))</f>
        <v>0.18224651953952611</v>
      </c>
      <c r="CW28" cm="1">
        <f t="array" ref="CW28">AQ28*INDEX(prod_est,$G28+$H28,MATCH(CW$14,$BP$14:$DP$14,0))</f>
        <v>0.17971772081867537</v>
      </c>
      <c r="CX28" cm="1">
        <f t="array" ref="CX28">AR28*INDEX(prod_est,$G28+$H28,MATCH(CX$14,$BP$14:$DP$14,0))</f>
        <v>0.17717345115833769</v>
      </c>
      <c r="CY28" cm="1">
        <f t="array" ref="CY28">AS28*INDEX(prod_est,$G28+$H28,MATCH(CY$14,$BP$14:$DP$14,0))</f>
        <v>0.17461431788148157</v>
      </c>
      <c r="CZ28" cm="1">
        <f t="array" ref="CZ28">AT28*INDEX(prod_est,$G28+$H28,MATCH(CZ$14,$BP$14:$DP$14,0))</f>
        <v>0.17204091887497025</v>
      </c>
      <c r="DA28" cm="1">
        <f t="array" ref="DA28">AU28*INDEX(prod_est,$G28+$H28,MATCH(DA$14,$BP$14:$DP$14,0))</f>
        <v>0.16945384270259339</v>
      </c>
      <c r="DB28" cm="1">
        <f t="array" ref="DB28">AV28*INDEX(prod_est,$G28+$H28,MATCH(DB$14,$BP$14:$DP$14,0))</f>
        <v>0.16685366871691235</v>
      </c>
      <c r="DC28" cm="1">
        <f t="array" ref="DC28">AW28*INDEX(prod_est,$G28+$H28,MATCH(DC$14,$BP$14:$DP$14,0))</f>
        <v>0.16424096716992842</v>
      </c>
      <c r="DD28" cm="1">
        <f t="array" ref="DD28">AX28*INDEX(prod_est,$G28+$H28,MATCH(DD$14,$BP$14:$DP$14,0))</f>
        <v>0.16161629932258723</v>
      </c>
      <c r="DE28" cm="1">
        <f t="array" ref="DE28">AY28*INDEX(prod_est,$G28+$H28,MATCH(DE$14,$BP$14:$DP$14,0))</f>
        <v>0.15898021755313041</v>
      </c>
      <c r="DF28" cm="1">
        <f t="array" ref="DF28">AZ28*INDEX(prod_est,$G28+$H28,MATCH(DF$14,$BP$14:$DP$14,0))</f>
        <v>0.15633326546430532</v>
      </c>
      <c r="DG28" cm="1">
        <f t="array" ref="DG28">BA28*INDEX(prod_est,$G28+$H28,MATCH(DG$14,$BP$14:$DP$14,0))</f>
        <v>0.15367597798944246</v>
      </c>
      <c r="DH28" cm="1">
        <f t="array" ref="DH28">BB28*INDEX(prod_est,$G28+$H28,MATCH(DH$14,$BP$14:$DP$14,0))</f>
        <v>0.15100888149741554</v>
      </c>
      <c r="DI28" cm="1">
        <f t="array" ref="DI28">BC28*INDEX(prod_est,$G28+$H28,MATCH(DI$14,$BP$14:$DP$14,0))</f>
        <v>0.14833249389649095</v>
      </c>
      <c r="DJ28" cm="1">
        <f t="array" ref="DJ28">BD28*INDEX(prod_est,$G28+$H28,MATCH(DJ$14,$BP$14:$DP$14,0))</f>
        <v>0.14564732473707934</v>
      </c>
      <c r="DK28" cm="1">
        <f t="array" ref="DK28">BE28*INDEX(prod_est,$G28+$H28,MATCH(DK$14,$BP$14:$DP$14,0))</f>
        <v>0.14295387531339973</v>
      </c>
      <c r="DL28" cm="1">
        <f t="array" ref="DL28">BF28*INDEX(prod_est,$G28+$H28,MATCH(DL$14,$BP$14:$DP$14,0))</f>
        <v>0.14025263876406738</v>
      </c>
      <c r="DM28" cm="1">
        <f t="array" ref="DM28">BG28*INDEX(prod_est,$G28+$H28,MATCH(DM$14,$BP$14:$DP$14,0))</f>
        <v>0.13754410017161439</v>
      </c>
      <c r="DN28" cm="1">
        <f t="array" ref="DN28">BH28*INDEX(prod_est,$G28+$H28,MATCH(DN$14,$BP$14:$DP$14,0))</f>
        <v>0.13482873666095449</v>
      </c>
      <c r="DO28" cm="1">
        <f t="array" ref="DO28">BI28*INDEX(prod_est,$G28+$H28,MATCH(DO$14,$BP$14:$DP$14,0))</f>
        <v>0.13210701749680306</v>
      </c>
      <c r="DP28" cm="1">
        <f t="array" ref="DP28">BJ28*INDEX(prod_est,$G28+$H28,MATCH(DP$14,$BP$14:$DP$14,0))</f>
        <v>0.12937940418006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7.2444530379055618E-4</v>
      </c>
      <c r="K32" s="42">
        <f t="shared" si="1"/>
        <v>7.2444530379055618E-4</v>
      </c>
      <c r="L32" s="42">
        <f t="shared" si="2"/>
        <v>7.2444530379055618E-4</v>
      </c>
      <c r="M32" s="42">
        <f t="shared" si="2"/>
        <v>7.2444530379055618E-4</v>
      </c>
      <c r="N32" s="42">
        <f t="shared" ref="N32:AP32" si="41">M32*(1-$F$4)</f>
        <v>7.1952942494340599E-4</v>
      </c>
      <c r="O32" s="42">
        <f t="shared" si="41"/>
        <v>7.1464690384557574E-4</v>
      </c>
      <c r="P32" s="42">
        <f t="shared" si="41"/>
        <v>7.0979751414090928E-4</v>
      </c>
      <c r="Q32" s="42">
        <f t="shared" si="41"/>
        <v>7.0498103100923883E-4</v>
      </c>
      <c r="R32" s="42">
        <f t="shared" si="41"/>
        <v>7.0019723115596184E-4</v>
      </c>
      <c r="S32" s="42">
        <f t="shared" si="41"/>
        <v>6.9544589280168929E-4</v>
      </c>
      <c r="T32" s="42">
        <f t="shared" si="41"/>
        <v>6.9072679567196355E-4</v>
      </c>
      <c r="U32" s="42">
        <f t="shared" si="41"/>
        <v>6.860397209870467E-4</v>
      </c>
      <c r="V32" s="42">
        <f t="shared" si="41"/>
        <v>6.8138445145177748E-4</v>
      </c>
      <c r="W32" s="42">
        <f t="shared" si="41"/>
        <v>6.7676077124549758E-4</v>
      </c>
      <c r="X32" s="42">
        <f t="shared" si="41"/>
        <v>6.7216846601204602E-4</v>
      </c>
      <c r="Y32" s="42">
        <f t="shared" si="41"/>
        <v>6.6760732284982139E-4</v>
      </c>
      <c r="Z32" s="42">
        <f t="shared" si="41"/>
        <v>6.6307713030191193E-4</v>
      </c>
      <c r="AA32" s="42">
        <f t="shared" si="41"/>
        <v>6.5857767834629182E-4</v>
      </c>
      <c r="AB32" s="42">
        <f t="shared" si="41"/>
        <v>6.5410875838608487E-4</v>
      </c>
      <c r="AC32" s="42">
        <f t="shared" si="41"/>
        <v>6.4967016323989359E-4</v>
      </c>
      <c r="AD32" s="42">
        <f t="shared" si="41"/>
        <v>6.452616871321943E-4</v>
      </c>
      <c r="AE32" s="42">
        <f t="shared" si="41"/>
        <v>6.4088312568379721E-4</v>
      </c>
      <c r="AF32" s="42">
        <f t="shared" si="41"/>
        <v>6.3653427590237149E-4</v>
      </c>
      <c r="AG32" s="42">
        <f t="shared" si="41"/>
        <v>6.3221493617303393E-4</v>
      </c>
      <c r="AH32" s="42">
        <f t="shared" si="41"/>
        <v>6.2792490624900257E-4</v>
      </c>
      <c r="AI32" s="42">
        <f t="shared" si="41"/>
        <v>6.2366398724231296E-4</v>
      </c>
      <c r="AJ32" s="42">
        <f t="shared" si="41"/>
        <v>6.1943198161459726E-4</v>
      </c>
      <c r="AK32" s="42">
        <f t="shared" si="41"/>
        <v>6.1522869316792681E-4</v>
      </c>
      <c r="AL32" s="42">
        <f t="shared" si="41"/>
        <v>6.1105392703571584E-4</v>
      </c>
      <c r="AM32" s="42">
        <f t="shared" si="41"/>
        <v>6.0690748967368773E-4</v>
      </c>
      <c r="AN32" s="42">
        <f t="shared" si="41"/>
        <v>6.0278918885090199E-4</v>
      </c>
      <c r="AO32" s="42">
        <f t="shared" si="41"/>
        <v>5.9869883364084228E-4</v>
      </c>
      <c r="AP32" s="42">
        <f t="shared" si="41"/>
        <v>5.9463623441256515E-4</v>
      </c>
      <c r="AQ32" s="42">
        <f t="shared" ref="AQ32:BJ32" si="42">AP32*(1-$F$4)</f>
        <v>5.9060120282190842E-4</v>
      </c>
      <c r="AR32" s="42">
        <f t="shared" si="42"/>
        <v>5.8659355180275979E-4</v>
      </c>
      <c r="AS32" s="42">
        <f t="shared" si="42"/>
        <v>5.8261309555838396E-4</v>
      </c>
      <c r="AT32" s="42">
        <f t="shared" si="42"/>
        <v>5.7865964955280925E-4</v>
      </c>
      <c r="AU32" s="42">
        <f t="shared" si="42"/>
        <v>5.7473303050227238E-4</v>
      </c>
      <c r="AV32" s="42">
        <f t="shared" si="42"/>
        <v>5.7083305636672127E-4</v>
      </c>
      <c r="AW32" s="42">
        <f t="shared" si="42"/>
        <v>5.669595463413757E-4</v>
      </c>
      <c r="AX32" s="42">
        <f t="shared" si="42"/>
        <v>5.6311232084834491E-4</v>
      </c>
      <c r="AY32" s="42">
        <f t="shared" si="42"/>
        <v>5.5929120152830257E-4</v>
      </c>
      <c r="AZ32" s="42">
        <f t="shared" si="42"/>
        <v>5.5549601123221768E-4</v>
      </c>
      <c r="BA32" s="42">
        <f t="shared" si="42"/>
        <v>5.5172657401314192E-4</v>
      </c>
      <c r="BB32" s="42">
        <f t="shared" si="42"/>
        <v>5.4798271511805269E-4</v>
      </c>
      <c r="BC32" s="42">
        <f t="shared" si="42"/>
        <v>5.4426426097975162E-4</v>
      </c>
      <c r="BD32" s="42">
        <f t="shared" si="42"/>
        <v>5.4057103920881761E-4</v>
      </c>
      <c r="BE32" s="42">
        <f t="shared" si="42"/>
        <v>5.3690287858561498E-4</v>
      </c>
      <c r="BF32" s="42">
        <f t="shared" si="42"/>
        <v>5.3325960905235544E-4</v>
      </c>
      <c r="BG32" s="42">
        <f t="shared" si="42"/>
        <v>5.2964106170521447E-4</v>
      </c>
      <c r="BH32" s="42">
        <f t="shared" si="42"/>
        <v>5.2604706878650056E-4</v>
      </c>
      <c r="BI32" s="42">
        <f t="shared" si="42"/>
        <v>5.2247746367687785E-4</v>
      </c>
      <c r="BJ32" s="42">
        <f t="shared" si="42"/>
        <v>5.1893208088764191E-4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8.5974273694129568</v>
      </c>
      <c r="BP32" s="8">
        <f t="shared" si="8"/>
        <v>8.5695760504509106</v>
      </c>
      <c r="BQ32" s="8" cm="1">
        <f t="array" ref="BQ32">K32*INDEX(prod_est,$G32+$H32,MATCH(BQ$14,$BP$14:$DP$14,0))</f>
        <v>8.4814975778178674</v>
      </c>
      <c r="BR32" s="8" cm="1">
        <f t="array" ref="BR32">L32*INDEX(prod_est,$G32+$H32,MATCH(BR$14,$BP$14:$DP$14,0))</f>
        <v>8.2320920140126876</v>
      </c>
      <c r="BS32" s="8" cm="1">
        <f t="array" ref="BS32">M32*INDEX(prod_est,$G32+$H32,MATCH(BS$14,$BP$14:$DP$14,0))</f>
        <v>8.1971986857673418</v>
      </c>
      <c r="BT32" s="8" cm="1">
        <f t="array" ref="BT32">N32*INDEX(prod_est,$G32+$H32,MATCH(BT$14,$BP$14:$DP$14,0))</f>
        <v>8.116692187958181</v>
      </c>
      <c r="BU32" s="8" cm="1">
        <f t="array" ref="BU32">O32*INDEX(prod_est,$G32+$H32,MATCH(BU$14,$BP$14:$DP$14,0))</f>
        <v>8.0178684415960895</v>
      </c>
      <c r="BV32" s="8" cm="1">
        <f t="array" ref="BV32">P32*INDEX(prod_est,$G32+$H32,MATCH(BV$14,$BP$14:$DP$14,0))</f>
        <v>7.9258164759630274</v>
      </c>
      <c r="BW32" s="8" cm="1">
        <f t="array" ref="BW32">Q32*INDEX(prod_est,$G32+$H32,MATCH(BW$14,$BP$14:$DP$14,0))</f>
        <v>7.8420201790506701</v>
      </c>
      <c r="BX32" s="8" cm="1">
        <f t="array" ref="BX32">R32*INDEX(prod_est,$G32+$H32,MATCH(BX$14,$BP$14:$DP$14,0))</f>
        <v>7.7506988740333949</v>
      </c>
      <c r="BY32" s="8" cm="1">
        <f t="array" ref="BY32">S32*INDEX(prod_est,$G32+$H32,MATCH(BY$14,$BP$14:$DP$14,0))</f>
        <v>7.6693677758539351</v>
      </c>
      <c r="BZ32" s="8" cm="1">
        <f t="array" ref="BZ32">T32*INDEX(prod_est,$G32+$H32,MATCH(BZ$14,$BP$14:$DP$14,0))</f>
        <v>7.5615824386334305</v>
      </c>
      <c r="CA32" s="8" cm="1">
        <f t="array" ref="CA32">U32*INDEX(prod_est,$G32+$H32,MATCH(CA$14,$BP$14:$DP$14,0))</f>
        <v>7.458948115146713</v>
      </c>
      <c r="CB32" s="8" cm="1">
        <f t="array" ref="CB32">V32*INDEX(prod_est,$G32+$H32,MATCH(CB$14,$BP$14:$DP$14,0))</f>
        <v>7.3583514232179912</v>
      </c>
      <c r="CC32" s="8" cm="1">
        <f t="array" ref="CC32">W32*INDEX(prod_est,$G32+$H32,MATCH(CC$14,$BP$14:$DP$14,0))</f>
        <v>7.2343328004974206</v>
      </c>
      <c r="CD32" s="8" cm="1">
        <f t="array" ref="CD32">X32*INDEX(prod_est,$G32+$H32,MATCH(CD$14,$BP$14:$DP$14,0))</f>
        <v>7.1292827598609732</v>
      </c>
      <c r="CE32" s="8" cm="1">
        <f t="array" ref="CE32">Y32*INDEX(prod_est,$G32+$H32,MATCH(CE$14,$BP$14:$DP$14,0))</f>
        <v>7.023824838785715</v>
      </c>
      <c r="CF32" s="8" cm="1">
        <f t="array" ref="CF32">Z32*INDEX(prod_est,$G32+$H32,MATCH(CF$14,$BP$14:$DP$14,0))</f>
        <v>6.9244111719108385</v>
      </c>
      <c r="CG32" s="8" cm="1">
        <f t="array" ref="CG32">AA32*INDEX(prod_est,$G32+$H32,MATCH(CG$14,$BP$14:$DP$14,0))</f>
        <v>6.8288570877198929</v>
      </c>
      <c r="CH32" s="8" cm="1">
        <f t="array" ref="CH32">AB32*INDEX(prod_est,$G32+$H32,MATCH(CH$14,$BP$14:$DP$14,0))</f>
        <v>6.7445814120122325</v>
      </c>
      <c r="CI32" s="8" cm="1">
        <f t="array" ref="CI32">AC32*INDEX(prod_est,$G32+$H32,MATCH(CI$14,$BP$14:$DP$14,0))</f>
        <v>6.6740171039948564</v>
      </c>
      <c r="CJ32" s="8" cm="1">
        <f t="array" ref="CJ32">AD32*INDEX(prod_est,$G32+$H32,MATCH(CJ$14,$BP$14:$DP$14,0))</f>
        <v>6.6046857955891038</v>
      </c>
      <c r="CK32" s="8" cm="1">
        <f t="array" ref="CK32">AE32*INDEX(prod_est,$G32+$H32,MATCH(CK$14,$BP$14:$DP$14,0))</f>
        <v>6.5409420065918402</v>
      </c>
      <c r="CL32" s="8" cm="1">
        <f t="array" ref="CL32">AF32*INDEX(prod_est,$G32+$H32,MATCH(CL$14,$BP$14:$DP$14,0))</f>
        <v>6.4821182579123411</v>
      </c>
      <c r="CM32" s="8" cm="1">
        <f t="array" ref="CM32">AG32*INDEX(prod_est,$G32+$H32,MATCH(CM$14,$BP$14:$DP$14,0))</f>
        <v>6.3841600001615326</v>
      </c>
      <c r="CN32" s="8" cm="1">
        <f t="array" ref="CN32">AH32*INDEX(prod_est,$G32+$H32,MATCH(CN$14,$BP$14:$DP$14,0))</f>
        <v>6.2937323534790535</v>
      </c>
      <c r="CO32" s="8" cm="1">
        <f t="array" ref="CO32">AI32*INDEX(prod_est,$G32+$H32,MATCH(CO$14,$BP$14:$DP$14,0))</f>
        <v>6.2072879913374877</v>
      </c>
      <c r="CP32" s="8" cm="1">
        <f t="array" ref="CP32">AJ32*INDEX(prod_est,$G32+$H32,MATCH(CP$14,$BP$14:$DP$14,0))</f>
        <v>6.1263206081749111</v>
      </c>
      <c r="CQ32" s="8" cm="1">
        <f t="array" ref="CQ32">AK32*INDEX(prod_est,$G32+$H32,MATCH(CQ$14,$BP$14:$DP$14,0))</f>
        <v>6.0498925956602738</v>
      </c>
      <c r="CR32" s="8" cm="1">
        <f t="array" ref="CR32">AL32*INDEX(prod_est,$G32+$H32,MATCH(CR$14,$BP$14:$DP$14,0))</f>
        <v>5.952719914065753</v>
      </c>
      <c r="CS32" s="8" cm="1">
        <f t="array" ref="CS32">AM32*INDEX(prod_est,$G32+$H32,MATCH(CS$14,$BP$14:$DP$14,0))</f>
        <v>5.8599005850543886</v>
      </c>
      <c r="CT32" s="8" cm="1">
        <f t="array" ref="CT32">AN32*INDEX(prod_est,$G32+$H32,MATCH(CT$14,$BP$14:$DP$14,0))</f>
        <v>5.7719143912405455</v>
      </c>
      <c r="CU32" s="8" cm="1">
        <f t="array" ref="CU32">AO32*INDEX(prod_est,$G32+$H32,MATCH(CU$14,$BP$14:$DP$14,0))</f>
        <v>5.6882190272639601</v>
      </c>
      <c r="CV32" s="8" cm="1">
        <f t="array" ref="CV32">AP32*INDEX(prod_est,$G32+$H32,MATCH(CV$14,$BP$14:$DP$14,0))</f>
        <v>5.6073290568618424</v>
      </c>
      <c r="CW32" cm="1">
        <f t="array" ref="CW32">AQ32*INDEX(prod_est,$G32+$H32,MATCH(CW$14,$BP$14:$DP$14,0))</f>
        <v>5.5295234198477097</v>
      </c>
      <c r="CX32" cm="1">
        <f t="array" ref="CX32">AR32*INDEX(prod_est,$G32+$H32,MATCH(CX$14,$BP$14:$DP$14,0))</f>
        <v>5.4512417756717326</v>
      </c>
      <c r="CY32" cm="1">
        <f t="array" ref="CY32">AS32*INDEX(prod_est,$G32+$H32,MATCH(CY$14,$BP$14:$DP$14,0))</f>
        <v>5.3725028103408468</v>
      </c>
      <c r="CZ32" cm="1">
        <f t="array" ref="CZ32">AT32*INDEX(prod_est,$G32+$H32,MATCH(CZ$14,$BP$14:$DP$14,0))</f>
        <v>5.2933249195335517</v>
      </c>
      <c r="DA32" cm="1">
        <f t="array" ref="DA32">AU32*INDEX(prod_est,$G32+$H32,MATCH(DA$14,$BP$14:$DP$14,0))</f>
        <v>5.2137262120776464</v>
      </c>
      <c r="DB32" cm="1">
        <f t="array" ref="DB32">AV32*INDEX(prod_est,$G32+$H32,MATCH(DB$14,$BP$14:$DP$14,0))</f>
        <v>5.1337245133914706</v>
      </c>
      <c r="DC32" cm="1">
        <f t="array" ref="DC32">AW32*INDEX(prod_est,$G32+$H32,MATCH(DC$14,$BP$14:$DP$14,0))</f>
        <v>5.0533373688889194</v>
      </c>
      <c r="DD32" cm="1">
        <f t="array" ref="DD32">AX32*INDEX(prod_est,$G32+$H32,MATCH(DD$14,$BP$14:$DP$14,0))</f>
        <v>4.972582047348661</v>
      </c>
      <c r="DE32" cm="1">
        <f t="array" ref="DE32">AY32*INDEX(prod_est,$G32+$H32,MATCH(DE$14,$BP$14:$DP$14,0))</f>
        <v>4.8914755442478812</v>
      </c>
      <c r="DF32" cm="1">
        <f t="array" ref="DF32">AZ32*INDEX(prod_est,$G32+$H32,MATCH(DF$14,$BP$14:$DP$14,0))</f>
        <v>4.8100345850608877</v>
      </c>
      <c r="DG32" cm="1">
        <f t="array" ref="DG32">BA32*INDEX(prod_est,$G32+$H32,MATCH(DG$14,$BP$14:$DP$14,0))</f>
        <v>4.7282756285228897</v>
      </c>
      <c r="DH32" cm="1">
        <f t="array" ref="DH32">BB32*INDEX(prod_est,$G32+$H32,MATCH(DH$14,$BP$14:$DP$14,0))</f>
        <v>4.6462148698593841</v>
      </c>
      <c r="DI32" cm="1">
        <f t="array" ref="DI32">BC32*INDEX(prod_est,$G32+$H32,MATCH(DI$14,$BP$14:$DP$14,0))</f>
        <v>4.5638682439813838</v>
      </c>
      <c r="DJ32" cm="1">
        <f t="array" ref="DJ32">BD32*INDEX(prod_est,$G32+$H32,MATCH(DJ$14,$BP$14:$DP$14,0))</f>
        <v>4.4812514286468526</v>
      </c>
      <c r="DK32" cm="1">
        <f t="array" ref="DK32">BE32*INDEX(prod_est,$G32+$H32,MATCH(DK$14,$BP$14:$DP$14,0))</f>
        <v>4.3983798475886982</v>
      </c>
      <c r="DL32" cm="1">
        <f t="array" ref="DL32">BF32*INDEX(prod_est,$G32+$H32,MATCH(DL$14,$BP$14:$DP$14,0))</f>
        <v>4.3152686736096335</v>
      </c>
      <c r="DM32" cm="1">
        <f t="array" ref="DM32">BG32*INDEX(prod_est,$G32+$H32,MATCH(DM$14,$BP$14:$DP$14,0))</f>
        <v>4.2319328316442162</v>
      </c>
      <c r="DN32" cm="1">
        <f t="array" ref="DN32">BH32*INDEX(prod_est,$G32+$H32,MATCH(DN$14,$BP$14:$DP$14,0))</f>
        <v>4.1483870017883913</v>
      </c>
      <c r="DO32" cm="1">
        <f t="array" ref="DO32">BI32*INDEX(prod_est,$G32+$H32,MATCH(DO$14,$BP$14:$DP$14,0))</f>
        <v>4.0646456222968945</v>
      </c>
      <c r="DP32" cm="1">
        <f t="array" ref="DP32">BJ32*INDEX(prod_est,$G32+$H32,MATCH(DP$14,$BP$14:$DP$14,0))</f>
        <v>3.9807228925487435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1.7542755944367091E-3</v>
      </c>
      <c r="K45" s="42">
        <f t="shared" si="1"/>
        <v>1.7542755944367091E-3</v>
      </c>
      <c r="L45" s="42">
        <f t="shared" si="2"/>
        <v>1.7542755944367091E-3</v>
      </c>
      <c r="M45" s="42">
        <f t="shared" si="2"/>
        <v>1.7542755944367091E-3</v>
      </c>
      <c r="N45" s="42">
        <f t="shared" ref="N45:AP45" si="64">M45*(1-$F$4)</f>
        <v>1.7423715814744599E-3</v>
      </c>
      <c r="O45" s="42">
        <f t="shared" si="64"/>
        <v>1.7305483457430259E-3</v>
      </c>
      <c r="P45" s="42">
        <f t="shared" si="64"/>
        <v>1.7188053391111982E-3</v>
      </c>
      <c r="Q45" s="42">
        <f t="shared" si="64"/>
        <v>1.7071420171672295E-3</v>
      </c>
      <c r="R45" s="42">
        <f t="shared" si="64"/>
        <v>1.6955578391935947E-3</v>
      </c>
      <c r="S45" s="42">
        <f t="shared" si="64"/>
        <v>1.6840522681419239E-3</v>
      </c>
      <c r="T45" s="42">
        <f t="shared" si="64"/>
        <v>1.6726247706081037E-3</v>
      </c>
      <c r="U45" s="42">
        <f t="shared" si="64"/>
        <v>1.6612748168075488E-3</v>
      </c>
      <c r="V45" s="42">
        <f t="shared" si="64"/>
        <v>1.6500018805506405E-3</v>
      </c>
      <c r="W45" s="42">
        <f t="shared" si="64"/>
        <v>1.6388054392183326E-3</v>
      </c>
      <c r="X45" s="42">
        <f t="shared" si="64"/>
        <v>1.6276849737379224E-3</v>
      </c>
      <c r="Y45" s="42">
        <f t="shared" si="64"/>
        <v>1.6166399685589865E-3</v>
      </c>
      <c r="Z45" s="42">
        <f t="shared" si="64"/>
        <v>1.605669911629479E-3</v>
      </c>
      <c r="AA45" s="42">
        <f t="shared" si="64"/>
        <v>1.5947742943719933E-3</v>
      </c>
      <c r="AB45" s="42">
        <f t="shared" si="64"/>
        <v>1.5839526116601835E-3</v>
      </c>
      <c r="AC45" s="42">
        <f t="shared" si="64"/>
        <v>1.5732043617953464E-3</v>
      </c>
      <c r="AD45" s="42">
        <f t="shared" si="64"/>
        <v>1.5625290464831637E-3</v>
      </c>
      <c r="AE45" s="42">
        <f t="shared" si="64"/>
        <v>1.5519261708105993E-3</v>
      </c>
      <c r="AF45" s="42">
        <f t="shared" si="64"/>
        <v>1.541395243222956E-3</v>
      </c>
      <c r="AG45" s="42">
        <f t="shared" si="64"/>
        <v>1.5309357755010859E-3</v>
      </c>
      <c r="AH45" s="42">
        <f t="shared" si="64"/>
        <v>1.520547282738757E-3</v>
      </c>
      <c r="AI45" s="42">
        <f t="shared" si="64"/>
        <v>1.5102292833201725E-3</v>
      </c>
      <c r="AJ45" s="42">
        <f t="shared" si="64"/>
        <v>1.4999812988976428E-3</v>
      </c>
      <c r="AK45" s="42">
        <f t="shared" si="64"/>
        <v>1.4898028543694089E-3</v>
      </c>
      <c r="AL45" s="42">
        <f t="shared" si="64"/>
        <v>1.4796934778576166E-3</v>
      </c>
      <c r="AM45" s="42">
        <f t="shared" si="64"/>
        <v>1.46965270068644E-3</v>
      </c>
      <c r="AN45" s="42">
        <f t="shared" si="64"/>
        <v>1.4596800573603533E-3</v>
      </c>
      <c r="AO45" s="42">
        <f t="shared" si="64"/>
        <v>1.4497750855425508E-3</v>
      </c>
      <c r="AP45" s="42">
        <f t="shared" si="64"/>
        <v>1.4399373260335121E-3</v>
      </c>
      <c r="AQ45" s="42">
        <f t="shared" si="60"/>
        <v>1.4301663227497133E-3</v>
      </c>
      <c r="AR45" s="42">
        <f t="shared" si="60"/>
        <v>1.4204616227024831E-3</v>
      </c>
      <c r="AS45" s="42">
        <f t="shared" si="60"/>
        <v>1.410822775977002E-3</v>
      </c>
      <c r="AT45" s="42">
        <f t="shared" si="60"/>
        <v>1.4012493357114437E-3</v>
      </c>
      <c r="AU45" s="42">
        <f t="shared" si="60"/>
        <v>1.391740858076259E-3</v>
      </c>
      <c r="AV45" s="42">
        <f t="shared" si="60"/>
        <v>1.3822969022535985E-3</v>
      </c>
      <c r="AW45" s="42">
        <f t="shared" si="60"/>
        <v>1.3729170304168778E-3</v>
      </c>
      <c r="AX45" s="42">
        <f t="shared" si="60"/>
        <v>1.3636008077104775E-3</v>
      </c>
      <c r="AY45" s="42">
        <f t="shared" si="60"/>
        <v>1.3543478022295849E-3</v>
      </c>
      <c r="AZ45" s="42">
        <f t="shared" si="60"/>
        <v>1.3451575850001699E-3</v>
      </c>
      <c r="BA45" s="42">
        <f t="shared" si="60"/>
        <v>1.3360297299590974E-3</v>
      </c>
      <c r="BB45" s="42">
        <f t="shared" si="60"/>
        <v>1.326963813934375E-3</v>
      </c>
      <c r="BC45" s="42">
        <f t="shared" si="60"/>
        <v>1.3179594166255347E-3</v>
      </c>
      <c r="BD45" s="42">
        <f t="shared" si="60"/>
        <v>1.3090161205841471E-3</v>
      </c>
      <c r="BE45" s="42">
        <f t="shared" si="60"/>
        <v>1.3001335111944689E-3</v>
      </c>
      <c r="BF45" s="42">
        <f t="shared" si="60"/>
        <v>1.2913111766542206E-3</v>
      </c>
      <c r="BG45" s="42">
        <f t="shared" si="60"/>
        <v>1.2825487079554956E-3</v>
      </c>
      <c r="BH45" s="42">
        <f t="shared" si="60"/>
        <v>1.2738456988657975E-3</v>
      </c>
      <c r="BI45" s="42">
        <f t="shared" si="60"/>
        <v>1.2652017459092082E-3</v>
      </c>
      <c r="BJ45" s="42">
        <f t="shared" si="60"/>
        <v>1.2566164483476814E-3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19.247609243753569</v>
      </c>
      <c r="BP45" s="8">
        <f t="shared" si="8"/>
        <v>20.751598555909268</v>
      </c>
      <c r="BQ45" s="8" cm="1">
        <f t="array" ref="BQ45">K45*INDEX(prod_est,$G45+$H45,MATCH(BQ$14,$BP$14:$DP$14,0))</f>
        <v>20.53831273001332</v>
      </c>
      <c r="BR45" s="8" cm="1">
        <f t="array" ref="BR45">L45*INDEX(prod_est,$G45+$H45,MATCH(BR$14,$BP$14:$DP$14,0))</f>
        <v>19.934366384566864</v>
      </c>
      <c r="BS45" s="8" cm="1">
        <f t="array" ref="BS45">M45*INDEX(prod_est,$G45+$H45,MATCH(BS$14,$BP$14:$DP$14,0))</f>
        <v>19.849870683056768</v>
      </c>
      <c r="BT45" s="8" cm="1">
        <f t="array" ref="BT45">N45*INDEX(prod_est,$G45+$H45,MATCH(BT$14,$BP$14:$DP$14,0))</f>
        <v>19.65492072125673</v>
      </c>
      <c r="BU45" s="8" cm="1">
        <f t="array" ref="BU45">O45*INDEX(prod_est,$G45+$H45,MATCH(BU$14,$BP$14:$DP$14,0))</f>
        <v>19.415614750900215</v>
      </c>
      <c r="BV45" s="8" cm="1">
        <f t="array" ref="BV45">P45*INDEX(prod_est,$G45+$H45,MATCH(BV$14,$BP$14:$DP$14,0))</f>
        <v>19.192706940075762</v>
      </c>
      <c r="BW45" s="8" cm="1">
        <f t="array" ref="BW45">Q45*INDEX(prod_est,$G45+$H45,MATCH(BW$14,$BP$14:$DP$14,0))</f>
        <v>18.989790587649491</v>
      </c>
      <c r="BX45" s="8" cm="1">
        <f t="array" ref="BX45">R45*INDEX(prod_est,$G45+$H45,MATCH(BX$14,$BP$14:$DP$14,0))</f>
        <v>18.768652103065939</v>
      </c>
      <c r="BY45" s="8" cm="1">
        <f t="array" ref="BY45">S45*INDEX(prod_est,$G45+$H45,MATCH(BY$14,$BP$14:$DP$14,0))</f>
        <v>18.57170533585187</v>
      </c>
      <c r="BZ45" s="8" cm="1">
        <f t="array" ref="BZ45">T45*INDEX(prod_est,$G45+$H45,MATCH(BZ$14,$BP$14:$DP$14,0))</f>
        <v>18.310698486149484</v>
      </c>
      <c r="CA45" s="8" cm="1">
        <f t="array" ref="CA45">U45*INDEX(prod_est,$G45+$H45,MATCH(CA$14,$BP$14:$DP$14,0))</f>
        <v>18.062165038693632</v>
      </c>
      <c r="CB45" s="8" cm="1">
        <f t="array" ref="CB45">V45*INDEX(prod_est,$G45+$H45,MATCH(CB$14,$BP$14:$DP$14,0))</f>
        <v>17.818565804067845</v>
      </c>
      <c r="CC45" s="8" cm="1">
        <f t="array" ref="CC45">W45*INDEX(prod_est,$G45+$H45,MATCH(CC$14,$BP$14:$DP$14,0))</f>
        <v>17.518249352355085</v>
      </c>
      <c r="CD45" s="8" cm="1">
        <f t="array" ref="CD45">X45*INDEX(prod_est,$G45+$H45,MATCH(CD$14,$BP$14:$DP$14,0))</f>
        <v>17.263866141477948</v>
      </c>
      <c r="CE45" s="8" cm="1">
        <f t="array" ref="CE45">Y45*INDEX(prod_est,$G45+$H45,MATCH(CE$14,$BP$14:$DP$14,0))</f>
        <v>17.008495230500458</v>
      </c>
      <c r="CF45" s="8" cm="1">
        <f t="array" ref="CF45">Z45*INDEX(prod_est,$G45+$H45,MATCH(CF$14,$BP$14:$DP$14,0))</f>
        <v>16.767760742141515</v>
      </c>
      <c r="CG45" s="8" cm="1">
        <f t="array" ref="CG45">AA45*INDEX(prod_est,$G45+$H45,MATCH(CG$14,$BP$14:$DP$14,0))</f>
        <v>16.536372399960491</v>
      </c>
      <c r="CH45" s="8" cm="1">
        <f t="array" ref="CH45">AB45*INDEX(prod_est,$G45+$H45,MATCH(CH$14,$BP$14:$DP$14,0))</f>
        <v>16.332295211075362</v>
      </c>
      <c r="CI45" s="8" cm="1">
        <f t="array" ref="CI45">AC45*INDEX(prod_est,$G45+$H45,MATCH(CI$14,$BP$14:$DP$14,0))</f>
        <v>16.161420691293827</v>
      </c>
      <c r="CJ45" s="8" cm="1">
        <f t="array" ref="CJ45">AD45*INDEX(prod_est,$G45+$H45,MATCH(CJ$14,$BP$14:$DP$14,0))</f>
        <v>15.993531933329374</v>
      </c>
      <c r="CK45" s="8" cm="1">
        <f t="array" ref="CK45">AE45*INDEX(prod_est,$G45+$H45,MATCH(CK$14,$BP$14:$DP$14,0))</f>
        <v>15.839173594956943</v>
      </c>
      <c r="CL45" s="8" cm="1">
        <f t="array" ref="CL45">AF45*INDEX(prod_est,$G45+$H45,MATCH(CL$14,$BP$14:$DP$14,0))</f>
        <v>15.696729346727599</v>
      </c>
      <c r="CM45" s="8" cm="1">
        <f t="array" ref="CM45">AG45*INDEX(prod_est,$G45+$H45,MATCH(CM$14,$BP$14:$DP$14,0))</f>
        <v>15.459519194426763</v>
      </c>
      <c r="CN45" s="8" cm="1">
        <f t="array" ref="CN45">AH45*INDEX(prod_est,$G45+$H45,MATCH(CN$14,$BP$14:$DP$14,0))</f>
        <v>15.240544742101124</v>
      </c>
      <c r="CO45" s="8" cm="1">
        <f t="array" ref="CO45">AI45*INDEX(prod_est,$G45+$H45,MATCH(CO$14,$BP$14:$DP$14,0))</f>
        <v>15.031215985343193</v>
      </c>
      <c r="CP45" s="8" cm="1">
        <f t="array" ref="CP45">AJ45*INDEX(prod_est,$G45+$H45,MATCH(CP$14,$BP$14:$DP$14,0))</f>
        <v>14.835149969752624</v>
      </c>
      <c r="CQ45" s="8" cm="1">
        <f t="array" ref="CQ45">AK45*INDEX(prod_est,$G45+$H45,MATCH(CQ$14,$BP$14:$DP$14,0))</f>
        <v>14.650076236257219</v>
      </c>
      <c r="CR45" s="8" cm="1">
        <f t="array" ref="CR45">AL45*INDEX(prod_est,$G45+$H45,MATCH(CR$14,$BP$14:$DP$14,0))</f>
        <v>14.414768390550595</v>
      </c>
      <c r="CS45" s="8" cm="1">
        <f t="array" ref="CS45">AM45*INDEX(prod_est,$G45+$H45,MATCH(CS$14,$BP$14:$DP$14,0))</f>
        <v>14.190002376160498</v>
      </c>
      <c r="CT45" s="8" cm="1">
        <f t="array" ref="CT45">AN45*INDEX(prod_est,$G45+$H45,MATCH(CT$14,$BP$14:$DP$14,0))</f>
        <v>13.976940007411086</v>
      </c>
      <c r="CU45" s="8" cm="1">
        <f t="array" ref="CU45">AO45*INDEX(prod_est,$G45+$H45,MATCH(CU$14,$BP$14:$DP$14,0))</f>
        <v>13.77426806844843</v>
      </c>
      <c r="CV45" s="8" cm="1">
        <f t="array" ref="CV45">AP45*INDEX(prod_est,$G45+$H45,MATCH(CV$14,$BP$14:$DP$14,0))</f>
        <v>13.578389511201038</v>
      </c>
      <c r="CW45" cm="1">
        <f t="array" ref="CW45">AQ45*INDEX(prod_est,$G45+$H45,MATCH(CW$14,$BP$14:$DP$14,0))</f>
        <v>13.389979800475722</v>
      </c>
      <c r="CX45" cm="1">
        <f t="array" ref="CX45">AR45*INDEX(prod_est,$G45+$H45,MATCH(CX$14,$BP$14:$DP$14,0))</f>
        <v>13.200417417847593</v>
      </c>
      <c r="CY45" cm="1">
        <f t="array" ref="CY45">AS45*INDEX(prod_est,$G45+$H45,MATCH(CY$14,$BP$14:$DP$14,0))</f>
        <v>13.009747612289566</v>
      </c>
      <c r="CZ45" cm="1">
        <f t="array" ref="CZ45">AT45*INDEX(prod_est,$G45+$H45,MATCH(CZ$14,$BP$14:$DP$14,0))</f>
        <v>12.818014929731696</v>
      </c>
      <c r="DA45" cm="1">
        <f t="array" ref="DA45">AU45*INDEX(prod_est,$G45+$H45,MATCH(DA$14,$BP$14:$DP$14,0))</f>
        <v>12.625263221482687</v>
      </c>
      <c r="DB45" cm="1">
        <f t="array" ref="DB45">AV45*INDEX(prod_est,$G45+$H45,MATCH(DB$14,$BP$14:$DP$14,0))</f>
        <v>12.431535652562985</v>
      </c>
      <c r="DC45" cm="1">
        <f t="array" ref="DC45">AW45*INDEX(prod_est,$G45+$H45,MATCH(DC$14,$BP$14:$DP$14,0))</f>
        <v>12.236874709950191</v>
      </c>
      <c r="DD45" cm="1">
        <f t="array" ref="DD45">AX45*INDEX(prod_est,$G45+$H45,MATCH(DD$14,$BP$14:$DP$14,0))</f>
        <v>12.041322210737745</v>
      </c>
      <c r="DE45" cm="1">
        <f t="array" ref="DE45">AY45*INDEX(prod_est,$G45+$H45,MATCH(DE$14,$BP$14:$DP$14,0))</f>
        <v>11.844919310207741</v>
      </c>
      <c r="DF45" cm="1">
        <f t="array" ref="DF45">AZ45*INDEX(prod_est,$G45+$H45,MATCH(DF$14,$BP$14:$DP$14,0))</f>
        <v>11.647706509818654</v>
      </c>
      <c r="DG45" cm="1">
        <f t="array" ref="DG45">BA45*INDEX(prod_est,$G45+$H45,MATCH(DG$14,$BP$14:$DP$14,0))</f>
        <v>11.449723665108701</v>
      </c>
      <c r="DH45" cm="1">
        <f t="array" ref="DH45">BB45*INDEX(prod_est,$G45+$H45,MATCH(DH$14,$BP$14:$DP$14,0))</f>
        <v>11.251009993515948</v>
      </c>
      <c r="DI45" cm="1">
        <f t="array" ref="DI45">BC45*INDEX(prod_est,$G45+$H45,MATCH(DI$14,$BP$14:$DP$14,0))</f>
        <v>11.0516040821157</v>
      </c>
      <c r="DJ45" cm="1">
        <f t="array" ref="DJ45">BD45*INDEX(prod_est,$G45+$H45,MATCH(DJ$14,$BP$14:$DP$14,0))</f>
        <v>10.851543895276041</v>
      </c>
      <c r="DK45" cm="1">
        <f t="array" ref="DK45">BE45*INDEX(prod_est,$G45+$H45,MATCH(DK$14,$BP$14:$DP$14,0))</f>
        <v>10.650866782232409</v>
      </c>
      <c r="DL45" cm="1">
        <f t="array" ref="DL45">BF45*INDEX(prod_est,$G45+$H45,MATCH(DL$14,$BP$14:$DP$14,0))</f>
        <v>10.449609484581945</v>
      </c>
      <c r="DM45" cm="1">
        <f t="array" ref="DM45">BG45*INDEX(prod_est,$G45+$H45,MATCH(DM$14,$BP$14:$DP$14,0))</f>
        <v>10.247808143698339</v>
      </c>
      <c r="DN45" cm="1">
        <f t="array" ref="DN45">BH45*INDEX(prod_est,$G45+$H45,MATCH(DN$14,$BP$14:$DP$14,0))</f>
        <v>10.045498308068003</v>
      </c>
      <c r="DO45" cm="1">
        <f t="array" ref="DO45">BI45*INDEX(prod_est,$G45+$H45,MATCH(DO$14,$BP$14:$DP$14,0))</f>
        <v>9.8427149405484204</v>
      </c>
      <c r="DP45" cm="1">
        <f t="array" ref="DP45">BJ45*INDEX(prod_est,$G45+$H45,MATCH(DP$14,$BP$14:$DP$14,0))</f>
        <v>9.6394924255492036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2.3926279714612928E-9</v>
      </c>
      <c r="K46" s="42">
        <f t="shared" si="1"/>
        <v>2.3926279714612928E-9</v>
      </c>
      <c r="L46" s="42">
        <f t="shared" si="2"/>
        <v>2.3926279714612928E-9</v>
      </c>
      <c r="M46" s="42">
        <f t="shared" si="2"/>
        <v>2.3926279714612928E-9</v>
      </c>
      <c r="N46" s="42">
        <f t="shared" ref="N46:AP46" si="65">M46*(1-$F$4)</f>
        <v>2.3763922816549482E-9</v>
      </c>
      <c r="O46" s="42">
        <f t="shared" si="65"/>
        <v>2.3602667626008612E-9</v>
      </c>
      <c r="P46" s="42">
        <f t="shared" si="65"/>
        <v>2.3442506667117841E-9</v>
      </c>
      <c r="Q46" s="42">
        <f t="shared" si="65"/>
        <v>2.3283432514733828E-9</v>
      </c>
      <c r="R46" s="42">
        <f t="shared" si="65"/>
        <v>2.3125437794098135E-9</v>
      </c>
      <c r="S46" s="42">
        <f t="shared" si="65"/>
        <v>2.2968515180495327E-9</v>
      </c>
      <c r="T46" s="42">
        <f t="shared" si="65"/>
        <v>2.2812657398913395E-9</v>
      </c>
      <c r="U46" s="42">
        <f t="shared" si="65"/>
        <v>2.2657857223706482E-9</v>
      </c>
      <c r="V46" s="42">
        <f t="shared" si="65"/>
        <v>2.2504107478259904E-9</v>
      </c>
      <c r="W46" s="42">
        <f t="shared" si="65"/>
        <v>2.2351401034657427E-9</v>
      </c>
      <c r="X46" s="42">
        <f t="shared" si="65"/>
        <v>2.2199730813350821E-9</v>
      </c>
      <c r="Y46" s="42">
        <f t="shared" si="65"/>
        <v>2.2049089782831655E-9</v>
      </c>
      <c r="Z46" s="42">
        <f t="shared" si="65"/>
        <v>2.1899470959305296E-9</v>
      </c>
      <c r="AA46" s="42">
        <f t="shared" si="65"/>
        <v>2.1750867406367154E-9</v>
      </c>
      <c r="AB46" s="42">
        <f t="shared" si="65"/>
        <v>2.1603272234681091E-9</v>
      </c>
      <c r="AC46" s="42">
        <f t="shared" si="65"/>
        <v>2.1456678601660041E-9</v>
      </c>
      <c r="AD46" s="42">
        <f t="shared" si="65"/>
        <v>2.1311079711148777E-9</v>
      </c>
      <c r="AE46" s="42">
        <f t="shared" si="65"/>
        <v>2.1166468813108839E-9</v>
      </c>
      <c r="AF46" s="42">
        <f t="shared" si="65"/>
        <v>2.10228392033056E-9</v>
      </c>
      <c r="AG46" s="42">
        <f t="shared" si="65"/>
        <v>2.0880184222997453E-9</v>
      </c>
      <c r="AH46" s="42">
        <f t="shared" si="65"/>
        <v>2.0738497258627115E-9</v>
      </c>
      <c r="AI46" s="42">
        <f t="shared" si="65"/>
        <v>2.0597771741515001E-9</v>
      </c>
      <c r="AJ46" s="42">
        <f t="shared" si="65"/>
        <v>2.0458001147554721E-9</v>
      </c>
      <c r="AK46" s="42">
        <f t="shared" si="65"/>
        <v>2.0319178996910599E-9</v>
      </c>
      <c r="AL46" s="42">
        <f t="shared" si="65"/>
        <v>2.0181298853717277E-9</v>
      </c>
      <c r="AM46" s="42">
        <f t="shared" si="65"/>
        <v>2.0044354325781337E-9</v>
      </c>
      <c r="AN46" s="42">
        <f t="shared" si="65"/>
        <v>1.9908339064284964E-9</v>
      </c>
      <c r="AO46" s="42">
        <f t="shared" si="65"/>
        <v>1.9773246763491603E-9</v>
      </c>
      <c r="AP46" s="42">
        <f t="shared" si="65"/>
        <v>1.9639071160453625E-9</v>
      </c>
      <c r="AQ46" s="42">
        <f t="shared" si="60"/>
        <v>1.9505806034721976E-9</v>
      </c>
      <c r="AR46" s="42">
        <f t="shared" si="60"/>
        <v>1.9373445208057791E-9</v>
      </c>
      <c r="AS46" s="42">
        <f t="shared" si="60"/>
        <v>1.9241982544145971E-9</v>
      </c>
      <c r="AT46" s="42">
        <f t="shared" si="60"/>
        <v>1.9111411948310696E-9</v>
      </c>
      <c r="AU46" s="42">
        <f t="shared" si="60"/>
        <v>1.8981727367232875E-9</v>
      </c>
      <c r="AV46" s="42">
        <f t="shared" si="60"/>
        <v>1.8852922788669508E-9</v>
      </c>
      <c r="AW46" s="42">
        <f t="shared" si="60"/>
        <v>1.8724992241174964E-9</v>
      </c>
      <c r="AX46" s="42">
        <f t="shared" si="60"/>
        <v>1.8597929793824134E-9</v>
      </c>
      <c r="AY46" s="42">
        <f t="shared" si="60"/>
        <v>1.8471729555937471E-9</v>
      </c>
      <c r="AZ46" s="42">
        <f t="shared" si="60"/>
        <v>1.8346385676807895E-9</v>
      </c>
      <c r="BA46" s="42">
        <f t="shared" si="60"/>
        <v>1.8221892345429555E-9</v>
      </c>
      <c r="BB46" s="42">
        <f t="shared" si="60"/>
        <v>1.8098243790228426E-9</v>
      </c>
      <c r="BC46" s="42">
        <f t="shared" si="60"/>
        <v>1.7975434278794732E-9</v>
      </c>
      <c r="BD46" s="42">
        <f t="shared" si="60"/>
        <v>1.7853458117617197E-9</v>
      </c>
      <c r="BE46" s="42">
        <f t="shared" si="60"/>
        <v>1.7732309651819081E-9</v>
      </c>
      <c r="BF46" s="42">
        <f t="shared" si="60"/>
        <v>1.7611983264896023E-9</v>
      </c>
      <c r="BG46" s="42">
        <f t="shared" si="60"/>
        <v>1.7492473378455658E-9</v>
      </c>
      <c r="BH46" s="42">
        <f t="shared" si="60"/>
        <v>1.7373774451958995E-9</v>
      </c>
      <c r="BI46" s="42">
        <f t="shared" si="60"/>
        <v>1.7255880982463559E-9</v>
      </c>
      <c r="BJ46" s="42">
        <f t="shared" si="60"/>
        <v>1.7138787504368269E-9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2.8302768000000009E-5</v>
      </c>
      <c r="BQ46" s="8" cm="1">
        <f t="array" ref="BQ46">K46*INDEX(prod_est,$G46+$H46,MATCH(BQ$14,$BP$14:$DP$14,0))</f>
        <v>2.8011870928540309E-5</v>
      </c>
      <c r="BR46" s="8" cm="1">
        <f t="array" ref="BR46">L46*INDEX(prod_est,$G46+$H46,MATCH(BR$14,$BP$14:$DP$14,0))</f>
        <v>2.7188158323770812E-5</v>
      </c>
      <c r="BS46" s="8" cm="1">
        <f t="array" ref="BS46">M46*INDEX(prod_est,$G46+$H46,MATCH(BS$14,$BP$14:$DP$14,0))</f>
        <v>2.707291600976814E-5</v>
      </c>
      <c r="BT46" s="8" cm="1">
        <f t="array" ref="BT46">N46*INDEX(prod_est,$G46+$H46,MATCH(BT$14,$BP$14:$DP$14,0))</f>
        <v>2.6807026925340757E-5</v>
      </c>
      <c r="BU46" s="8" cm="1">
        <f t="array" ref="BU46">O46*INDEX(prod_est,$G46+$H46,MATCH(BU$14,$BP$14:$DP$14,0))</f>
        <v>2.6480641401750015E-5</v>
      </c>
      <c r="BV46" s="8" cm="1">
        <f t="array" ref="BV46">P46*INDEX(prod_est,$G46+$H46,MATCH(BV$14,$BP$14:$DP$14,0))</f>
        <v>2.617662106142998E-5</v>
      </c>
      <c r="BW46" s="8" cm="1">
        <f t="array" ref="BW46">Q46*INDEX(prod_est,$G46+$H46,MATCH(BW$14,$BP$14:$DP$14,0))</f>
        <v>2.5899866746303182E-5</v>
      </c>
      <c r="BX46" s="8" cm="1">
        <f t="array" ref="BX46">R46*INDEX(prod_est,$G46+$H46,MATCH(BX$14,$BP$14:$DP$14,0))</f>
        <v>2.5598259561286701E-5</v>
      </c>
      <c r="BY46" s="8" cm="1">
        <f t="array" ref="BY46">S46*INDEX(prod_est,$G46+$H46,MATCH(BY$14,$BP$14:$DP$14,0))</f>
        <v>2.5329647066408685E-5</v>
      </c>
      <c r="BZ46" s="8" cm="1">
        <f t="array" ref="BZ46">T46*INDEX(prod_est,$G46+$H46,MATCH(BZ$14,$BP$14:$DP$14,0))</f>
        <v>2.4973664066176932E-5</v>
      </c>
      <c r="CA46" s="8" cm="1">
        <f t="array" ref="CA46">U46*INDEX(prod_est,$G46+$H46,MATCH(CA$14,$BP$14:$DP$14,0))</f>
        <v>2.4634693336542216E-5</v>
      </c>
      <c r="CB46" s="8" cm="1">
        <f t="array" ref="CB46">V46*INDEX(prod_est,$G46+$H46,MATCH(CB$14,$BP$14:$DP$14,0))</f>
        <v>2.4302452299591937E-5</v>
      </c>
      <c r="CC46" s="8" cm="1">
        <f t="array" ref="CC46">W46*INDEX(prod_est,$G46+$H46,MATCH(CC$14,$BP$14:$DP$14,0))</f>
        <v>2.3892855572067109E-5</v>
      </c>
      <c r="CD46" s="8" cm="1">
        <f t="array" ref="CD46">X46*INDEX(prod_est,$G46+$H46,MATCH(CD$14,$BP$14:$DP$14,0))</f>
        <v>2.3545906445176808E-5</v>
      </c>
      <c r="CE46" s="8" cm="1">
        <f t="array" ref="CE46">Y46*INDEX(prod_est,$G46+$H46,MATCH(CE$14,$BP$14:$DP$14,0))</f>
        <v>2.319761021017248E-5</v>
      </c>
      <c r="CF46" s="8" cm="1">
        <f t="array" ref="CF46">Z46*INDEX(prod_est,$G46+$H46,MATCH(CF$14,$BP$14:$DP$14,0))</f>
        <v>2.286927635409556E-5</v>
      </c>
      <c r="CG46" s="8" cm="1">
        <f t="array" ref="CG46">AA46*INDEX(prod_est,$G46+$H46,MATCH(CG$14,$BP$14:$DP$14,0))</f>
        <v>2.255368955489019E-5</v>
      </c>
      <c r="CH46" s="8" cm="1">
        <f t="array" ref="CH46">AB46*INDEX(prod_est,$G46+$H46,MATCH(CH$14,$BP$14:$DP$14,0))</f>
        <v>2.2275351993783929E-5</v>
      </c>
      <c r="CI46" s="8" cm="1">
        <f t="array" ref="CI46">AC46*INDEX(prod_est,$G46+$H46,MATCH(CI$14,$BP$14:$DP$14,0))</f>
        <v>2.2042299013433605E-5</v>
      </c>
      <c r="CJ46" s="8" cm="1">
        <f t="array" ref="CJ46">AD46*INDEX(prod_est,$G46+$H46,MATCH(CJ$14,$BP$14:$DP$14,0))</f>
        <v>2.1813318265098777E-5</v>
      </c>
      <c r="CK46" s="8" cm="1">
        <f t="array" ref="CK46">AE46*INDEX(prod_est,$G46+$H46,MATCH(CK$14,$BP$14:$DP$14,0))</f>
        <v>2.1602791436139072E-5</v>
      </c>
      <c r="CL46" s="8" cm="1">
        <f t="array" ref="CL46">AF46*INDEX(prod_est,$G46+$H46,MATCH(CL$14,$BP$14:$DP$14,0))</f>
        <v>2.1408514041088869E-5</v>
      </c>
      <c r="CM46" s="8" cm="1">
        <f t="array" ref="CM46">AG46*INDEX(prod_est,$G46+$H46,MATCH(CM$14,$BP$14:$DP$14,0))</f>
        <v>2.1084986969681475E-5</v>
      </c>
      <c r="CN46" s="8" cm="1">
        <f t="array" ref="CN46">AH46*INDEX(prod_est,$G46+$H46,MATCH(CN$14,$BP$14:$DP$14,0))</f>
        <v>2.0786331273090103E-5</v>
      </c>
      <c r="CO46" s="8" cm="1">
        <f t="array" ref="CO46">AI46*INDEX(prod_est,$G46+$H46,MATCH(CO$14,$BP$14:$DP$14,0))</f>
        <v>2.0500831183914512E-5</v>
      </c>
      <c r="CP46" s="8" cm="1">
        <f t="array" ref="CP46">AJ46*INDEX(prod_est,$G46+$H46,MATCH(CP$14,$BP$14:$DP$14,0))</f>
        <v>2.0233419931861159E-5</v>
      </c>
      <c r="CQ46" s="8" cm="1">
        <f t="array" ref="CQ46">AK46*INDEX(prod_est,$G46+$H46,MATCH(CQ$14,$BP$14:$DP$14,0))</f>
        <v>1.9981000874702658E-5</v>
      </c>
      <c r="CR46" s="8" cm="1">
        <f t="array" ref="CR46">AL46*INDEX(prod_est,$G46+$H46,MATCH(CR$14,$BP$14:$DP$14,0))</f>
        <v>1.966006832834141E-5</v>
      </c>
      <c r="CS46" s="8" cm="1">
        <f t="array" ref="CS46">AM46*INDEX(prod_est,$G46+$H46,MATCH(CS$14,$BP$14:$DP$14,0))</f>
        <v>1.9353513614379088E-5</v>
      </c>
      <c r="CT46" s="8" cm="1">
        <f t="array" ref="CT46">AN46*INDEX(prod_est,$G46+$H46,MATCH(CT$14,$BP$14:$DP$14,0))</f>
        <v>1.9062921312489757E-5</v>
      </c>
      <c r="CU46" s="8" cm="1">
        <f t="array" ref="CU46">AO46*INDEX(prod_est,$G46+$H46,MATCH(CU$14,$BP$14:$DP$14,0))</f>
        <v>1.8786500348913593E-5</v>
      </c>
      <c r="CV46" s="8" cm="1">
        <f t="array" ref="CV46">AP46*INDEX(prod_est,$G46+$H46,MATCH(CV$14,$BP$14:$DP$14,0))</f>
        <v>1.8519344768247788E-5</v>
      </c>
      <c r="CW46" cm="1">
        <f t="array" ref="CW46">AQ46*INDEX(prod_est,$G46+$H46,MATCH(CW$14,$BP$14:$DP$14,0))</f>
        <v>1.8262375825964193E-5</v>
      </c>
      <c r="CX46" cm="1">
        <f t="array" ref="CX46">AR46*INDEX(prod_est,$G46+$H46,MATCH(CX$14,$BP$14:$DP$14,0))</f>
        <v>1.8003834773206435E-5</v>
      </c>
      <c r="CY46" cm="1">
        <f t="array" ref="CY46">AS46*INDEX(prod_est,$G46+$H46,MATCH(CY$14,$BP$14:$DP$14,0))</f>
        <v>1.774378332431325E-5</v>
      </c>
      <c r="CZ46" cm="1">
        <f t="array" ref="CZ46">AT46*INDEX(prod_est,$G46+$H46,MATCH(CZ$14,$BP$14:$DP$14,0))</f>
        <v>1.7482282234754647E-5</v>
      </c>
      <c r="DA46" cm="1">
        <f t="array" ref="DA46">AU46*INDEX(prod_est,$G46+$H46,MATCH(DA$14,$BP$14:$DP$14,0))</f>
        <v>1.721939131261786E-5</v>
      </c>
      <c r="DB46" cm="1">
        <f t="array" ref="DB46">AV46*INDEX(prod_est,$G46+$H46,MATCH(DB$14,$BP$14:$DP$14,0))</f>
        <v>1.695516942997273E-5</v>
      </c>
      <c r="DC46" cm="1">
        <f t="array" ref="DC46">AW46*INDEX(prod_est,$G46+$H46,MATCH(DC$14,$BP$14:$DP$14,0))</f>
        <v>1.6689674534117471E-5</v>
      </c>
      <c r="DD46" cm="1">
        <f t="array" ref="DD46">AX46*INDEX(prod_est,$G46+$H46,MATCH(DD$14,$BP$14:$DP$14,0))</f>
        <v>1.642296365870619E-5</v>
      </c>
      <c r="DE46" cm="1">
        <f t="array" ref="DE46">AY46*INDEX(prod_est,$G46+$H46,MATCH(DE$14,$BP$14:$DP$14,0))</f>
        <v>1.6155092934759247E-5</v>
      </c>
      <c r="DF46" cm="1">
        <f t="array" ref="DF46">AZ46*INDEX(prod_est,$G46+$H46,MATCH(DF$14,$BP$14:$DP$14,0))</f>
        <v>1.5886117601557595E-5</v>
      </c>
      <c r="DG46" cm="1">
        <f t="array" ref="DG46">BA46*INDEX(prod_est,$G46+$H46,MATCH(DG$14,$BP$14:$DP$14,0))</f>
        <v>1.5616092017422041E-5</v>
      </c>
      <c r="DH46" cm="1">
        <f t="array" ref="DH46">BB46*INDEX(prod_est,$G46+$H46,MATCH(DH$14,$BP$14:$DP$14,0))</f>
        <v>1.5345069670378983E-5</v>
      </c>
      <c r="DI46" cm="1">
        <f t="array" ref="DI46">BC46*INDEX(prod_est,$G46+$H46,MATCH(DI$14,$BP$14:$DP$14,0))</f>
        <v>1.5073103188713275E-5</v>
      </c>
      <c r="DJ46" cm="1">
        <f t="array" ref="DJ46">BD46*INDEX(prod_est,$G46+$H46,MATCH(DJ$14,$BP$14:$DP$14,0))</f>
        <v>1.4800244351409528E-5</v>
      </c>
      <c r="DK46" cm="1">
        <f t="array" ref="DK46">BE46*INDEX(prod_est,$G46+$H46,MATCH(DK$14,$BP$14:$DP$14,0))</f>
        <v>1.4526544098482928E-5</v>
      </c>
      <c r="DL46" cm="1">
        <f t="array" ref="DL46">BF46*INDEX(prod_est,$G46+$H46,MATCH(DL$14,$BP$14:$DP$14,0))</f>
        <v>1.4252052541200659E-5</v>
      </c>
      <c r="DM46" cm="1">
        <f t="array" ref="DM46">BG46*INDEX(prod_est,$G46+$H46,MATCH(DM$14,$BP$14:$DP$14,0))</f>
        <v>1.3976818972194902E-5</v>
      </c>
      <c r="DN46" cm="1">
        <f t="array" ref="DN46">BH46*INDEX(prod_est,$G46+$H46,MATCH(DN$14,$BP$14:$DP$14,0))</f>
        <v>1.3700891875468516E-5</v>
      </c>
      <c r="DO46" cm="1">
        <f t="array" ref="DO46">BI46*INDEX(prod_est,$G46+$H46,MATCH(DO$14,$BP$14:$DP$14,0))</f>
        <v>1.3424318936294577E-5</v>
      </c>
      <c r="DP46" cm="1">
        <f t="array" ref="DP46">BJ46*INDEX(prod_est,$G46+$H46,MATCH(DP$14,$BP$14:$DP$14,0))</f>
        <v>1.3147147051010516E-5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6">SUM(J15:J46)*1000</f>
        <v>6.2155049158689479</v>
      </c>
      <c r="K47" s="42">
        <f t="shared" si="66"/>
        <v>6.2155049158689479</v>
      </c>
      <c r="L47" s="42">
        <f t="shared" si="66"/>
        <v>6.2155049158689479</v>
      </c>
      <c r="M47" s="42">
        <f t="shared" si="66"/>
        <v>6.2155049158689479</v>
      </c>
      <c r="N47" s="42">
        <f t="shared" si="66"/>
        <v>6.1733282753684096</v>
      </c>
      <c r="O47" s="42">
        <f t="shared" si="66"/>
        <v>6.1314378334998381</v>
      </c>
      <c r="P47" s="42">
        <f t="shared" si="66"/>
        <v>6.0898316482010886</v>
      </c>
      <c r="Q47" s="42">
        <f t="shared" si="66"/>
        <v>6.0485077905882951</v>
      </c>
      <c r="R47" s="42">
        <f t="shared" si="66"/>
        <v>6.0074643448664471</v>
      </c>
      <c r="S47" s="42">
        <f t="shared" si="66"/>
        <v>5.966699408240566</v>
      </c>
      <c r="T47" s="42">
        <f t="shared" si="66"/>
        <v>5.926211090827505</v>
      </c>
      <c r="U47" s="42">
        <f t="shared" si="66"/>
        <v>5.8859975155683193</v>
      </c>
      <c r="V47" s="42">
        <f t="shared" si="66"/>
        <v>5.8460568181412489</v>
      </c>
      <c r="W47" s="42">
        <f t="shared" si="66"/>
        <v>5.8063871468752906</v>
      </c>
      <c r="X47" s="42">
        <f t="shared" si="66"/>
        <v>5.7669866626643511</v>
      </c>
      <c r="Y47" s="42">
        <f t="shared" si="66"/>
        <v>5.7278535388819867</v>
      </c>
      <c r="Z47" s="42">
        <f t="shared" si="66"/>
        <v>5.6889859612967157</v>
      </c>
      <c r="AA47" s="42">
        <f t="shared" si="66"/>
        <v>5.6503821279879158</v>
      </c>
      <c r="AB47" s="42">
        <f t="shared" si="66"/>
        <v>5.6120402492622841</v>
      </c>
      <c r="AC47" s="42">
        <f t="shared" si="66"/>
        <v>5.5739585475708617</v>
      </c>
      <c r="AD47" s="42">
        <f t="shared" si="66"/>
        <v>5.5361352574266309</v>
      </c>
      <c r="AE47" s="42">
        <f t="shared" si="66"/>
        <v>5.4985686253226636</v>
      </c>
      <c r="AF47" s="42">
        <f t="shared" si="66"/>
        <v>5.4612569096508317</v>
      </c>
      <c r="AG47" s="42">
        <f t="shared" si="66"/>
        <v>5.4241983806210579</v>
      </c>
      <c r="AH47" s="42">
        <f t="shared" si="66"/>
        <v>5.3873913201811297</v>
      </c>
      <c r="AI47" s="42">
        <f t="shared" si="66"/>
        <v>5.350834021937044</v>
      </c>
      <c r="AJ47" s="42">
        <f t="shared" si="66"/>
        <v>5.3145247910738984</v>
      </c>
      <c r="AK47" s="42">
        <f t="shared" si="66"/>
        <v>5.2784619442773266</v>
      </c>
      <c r="AL47" s="42">
        <f t="shared" si="66"/>
        <v>5.2426438096554451</v>
      </c>
      <c r="AM47" s="42">
        <f t="shared" si="66"/>
        <v>5.2070687266613547</v>
      </c>
      <c r="AN47" s="42">
        <f t="shared" si="66"/>
        <v>5.1717350460161517</v>
      </c>
      <c r="AO47" s="42">
        <f t="shared" ref="AO47:BJ47" si="67">SUM(AO15:AO46)*1000</f>
        <v>5.136641129632471</v>
      </c>
      <c r="AP47">
        <f t="shared" si="67"/>
        <v>5.1017853505385355</v>
      </c>
      <c r="AQ47">
        <f t="shared" si="67"/>
        <v>5.0671660928027391</v>
      </c>
      <c r="AR47">
        <f t="shared" si="67"/>
        <v>5.032781751458721</v>
      </c>
      <c r="AS47">
        <f t="shared" si="67"/>
        <v>4.9986307324309651</v>
      </c>
      <c r="AT47">
        <f t="shared" si="67"/>
        <v>4.9647114524608975</v>
      </c>
      <c r="AU47">
        <f t="shared" si="67"/>
        <v>4.9310223390334853</v>
      </c>
      <c r="AV47">
        <f t="shared" si="67"/>
        <v>4.8975618303043298</v>
      </c>
      <c r="AW47">
        <f t="shared" si="67"/>
        <v>4.8643283750272639</v>
      </c>
      <c r="AX47">
        <f t="shared" si="67"/>
        <v>4.8313204324824364</v>
      </c>
      <c r="AY47">
        <f t="shared" si="67"/>
        <v>4.7985364724048765</v>
      </c>
      <c r="AZ47">
        <f t="shared" si="67"/>
        <v>4.7659749749135587</v>
      </c>
      <c r="BA47">
        <f t="shared" si="67"/>
        <v>4.7336344304409304</v>
      </c>
      <c r="BB47">
        <f t="shared" si="67"/>
        <v>4.7015133396629381</v>
      </c>
      <c r="BC47">
        <f t="shared" si="67"/>
        <v>4.669610213429511</v>
      </c>
      <c r="BD47">
        <f t="shared" si="67"/>
        <v>4.6379235726955264</v>
      </c>
      <c r="BE47">
        <f t="shared" si="67"/>
        <v>4.6064519484522348</v>
      </c>
      <c r="BF47">
        <f t="shared" si="67"/>
        <v>4.5751938816591649</v>
      </c>
      <c r="BG47">
        <f t="shared" si="67"/>
        <v>4.544147923176479</v>
      </c>
      <c r="BH47">
        <f t="shared" si="67"/>
        <v>4.5133126336977814</v>
      </c>
      <c r="BI47">
        <f t="shared" si="67"/>
        <v>4.482686583683404</v>
      </c>
      <c r="BJ47">
        <f t="shared" si="67"/>
        <v>4.4522683532941238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47.996749152521751</v>
      </c>
      <c r="BP58" s="65">
        <f t="shared" si="75"/>
        <v>36.562381666912792</v>
      </c>
      <c r="BQ58" s="65">
        <f t="shared" si="75"/>
        <v>36.186591929580501</v>
      </c>
      <c r="BR58" s="65">
        <f t="shared" si="75"/>
        <v>35.122494784049394</v>
      </c>
      <c r="BS58" s="65">
        <f t="shared" si="75"/>
        <v>34.973621236813877</v>
      </c>
      <c r="BT58" s="65">
        <f t="shared" si="75"/>
        <v>34.630137582285812</v>
      </c>
      <c r="BU58" s="65">
        <f t="shared" si="75"/>
        <v>34.208502776669626</v>
      </c>
      <c r="BV58" s="65">
        <f t="shared" si="75"/>
        <v>33.815759999097978</v>
      </c>
      <c r="BW58" s="65">
        <f t="shared" si="75"/>
        <v>33.458240307114806</v>
      </c>
      <c r="BX58" s="65">
        <f t="shared" si="75"/>
        <v>33.068614917398307</v>
      </c>
      <c r="BY58" s="65">
        <f t="shared" si="75"/>
        <v>32.721613077923394</v>
      </c>
      <c r="BZ58" s="65">
        <f t="shared" si="75"/>
        <v>32.261743346404337</v>
      </c>
      <c r="CA58" s="65">
        <f t="shared" si="75"/>
        <v>31.823850586557803</v>
      </c>
      <c r="CB58" s="65">
        <f t="shared" si="75"/>
        <v>31.394651449625787</v>
      </c>
      <c r="CC58" s="65">
        <f t="shared" si="75"/>
        <v>30.865521864799266</v>
      </c>
      <c r="CD58" s="65">
        <f t="shared" si="75"/>
        <v>30.417322367267253</v>
      </c>
      <c r="CE58" s="65">
        <f t="shared" si="75"/>
        <v>29.96738263425679</v>
      </c>
      <c r="CF58" s="65">
        <f t="shared" si="75"/>
        <v>29.543230913122891</v>
      </c>
      <c r="CG58" s="65">
        <f t="shared" si="75"/>
        <v>29.135546230070474</v>
      </c>
      <c r="CH58" s="65">
        <f t="shared" si="75"/>
        <v>28.775981252489316</v>
      </c>
      <c r="CI58" s="65">
        <f t="shared" si="75"/>
        <v>28.474916281876546</v>
      </c>
      <c r="CJ58" s="65">
        <f t="shared" si="75"/>
        <v>28.179111945177272</v>
      </c>
      <c r="CK58" s="65">
        <f t="shared" si="75"/>
        <v>27.907146946151396</v>
      </c>
      <c r="CL58" s="65">
        <f t="shared" si="75"/>
        <v>27.656173463024974</v>
      </c>
      <c r="CM58" s="65">
        <f t="shared" si="75"/>
        <v>27.238231293397764</v>
      </c>
      <c r="CN58" s="65">
        <f t="shared" si="75"/>
        <v>26.852418726733912</v>
      </c>
      <c r="CO58" s="65">
        <f t="shared" si="75"/>
        <v>26.483600976244794</v>
      </c>
      <c r="CP58" s="65">
        <f t="shared" si="75"/>
        <v>26.138150939004557</v>
      </c>
      <c r="CQ58" s="65">
        <f t="shared" si="75"/>
        <v>25.812068277837589</v>
      </c>
      <c r="CR58" s="65">
        <f t="shared" si="75"/>
        <v>25.397477795048268</v>
      </c>
      <c r="CS58" s="65">
        <f t="shared" si="75"/>
        <v>25.001461036062661</v>
      </c>
      <c r="CT58" s="65">
        <f t="shared" si="75"/>
        <v>24.626065009386238</v>
      </c>
      <c r="CU58" s="65">
        <f t="shared" si="75"/>
        <v>24.268975951135559</v>
      </c>
      <c r="CV58" s="69">
        <f t="shared" ref="CV58:DP58" si="76">CV$49*CV15</f>
        <v>23.923856198016395</v>
      </c>
      <c r="CW58" s="65">
        <f t="shared" si="76"/>
        <v>23.591895856034451</v>
      </c>
      <c r="CX58" s="65">
        <f t="shared" si="76"/>
        <v>23.257904613640967</v>
      </c>
      <c r="CY58" s="65">
        <f t="shared" si="76"/>
        <v>22.921962195306961</v>
      </c>
      <c r="CZ58" s="65">
        <f t="shared" si="76"/>
        <v>22.584147086807494</v>
      </c>
      <c r="DA58" s="65">
        <f t="shared" si="76"/>
        <v>22.244536550059571</v>
      </c>
      <c r="DB58" s="65">
        <f t="shared" si="76"/>
        <v>21.903206637804299</v>
      </c>
      <c r="DC58" s="65">
        <f t="shared" si="76"/>
        <v>21.560232208134476</v>
      </c>
      <c r="DD58" s="65">
        <f t="shared" si="76"/>
        <v>21.215686938869517</v>
      </c>
      <c r="DE58" s="65">
        <f t="shared" si="76"/>
        <v>20.869643341778932</v>
      </c>
      <c r="DF58" s="65">
        <f t="shared" si="76"/>
        <v>20.522172776655978</v>
      </c>
      <c r="DG58" s="65">
        <f t="shared" si="76"/>
        <v>20.173345465242651</v>
      </c>
      <c r="DH58" s="65">
        <f t="shared" si="76"/>
        <v>19.823230505007992</v>
      </c>
      <c r="DI58" s="65">
        <f t="shared" si="76"/>
        <v>19.471895882780615</v>
      </c>
      <c r="DJ58" s="65">
        <f t="shared" si="76"/>
        <v>19.119408488237099</v>
      </c>
      <c r="DK58" s="65">
        <f t="shared" si="76"/>
        <v>18.76583412724764</v>
      </c>
      <c r="DL58" s="65">
        <f t="shared" si="76"/>
        <v>18.411237535080417</v>
      </c>
      <c r="DM58" s="65">
        <f t="shared" si="76"/>
        <v>18.055682389465858</v>
      </c>
      <c r="DN58" s="65">
        <f t="shared" si="76"/>
        <v>17.699231323522294</v>
      </c>
      <c r="DO58" s="65">
        <f t="shared" si="76"/>
        <v>17.341945938544495</v>
      </c>
      <c r="DP58" s="65">
        <f t="shared" si="76"/>
        <v>16.983886816656007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3.6575884800000018E-3</v>
      </c>
      <c r="BQ64" s="65">
        <f t="shared" si="87"/>
        <v>3.6199956276882863E-3</v>
      </c>
      <c r="BR64" s="65">
        <f t="shared" si="87"/>
        <v>3.5135466141488444E-3</v>
      </c>
      <c r="BS64" s="65">
        <f t="shared" si="87"/>
        <v>3.4986537612623448E-3</v>
      </c>
      <c r="BT64" s="65">
        <f t="shared" si="87"/>
        <v>3.4642927103517296E-3</v>
      </c>
      <c r="BU64" s="65">
        <f t="shared" si="87"/>
        <v>3.4221136580723103E-3</v>
      </c>
      <c r="BV64" s="65">
        <f t="shared" si="87"/>
        <v>3.3828248756309514E-3</v>
      </c>
      <c r="BW64" s="65">
        <f t="shared" si="87"/>
        <v>3.3470597025991801E-3</v>
      </c>
      <c r="BX64" s="65">
        <f t="shared" si="87"/>
        <v>3.3080827740739737E-3</v>
      </c>
      <c r="BY64" s="65">
        <f t="shared" si="87"/>
        <v>3.2733697747358917E-3</v>
      </c>
      <c r="BZ64" s="65">
        <f t="shared" si="87"/>
        <v>3.2273658177828647E-3</v>
      </c>
      <c r="CA64" s="65">
        <f t="shared" si="87"/>
        <v>3.1835603696454555E-3</v>
      </c>
      <c r="CB64" s="65">
        <f t="shared" si="87"/>
        <v>3.1406246048703425E-3</v>
      </c>
      <c r="CC64" s="65">
        <f t="shared" si="87"/>
        <v>3.0876921046979031E-3</v>
      </c>
      <c r="CD64" s="65">
        <f t="shared" si="87"/>
        <v>3.0428556021459257E-3</v>
      </c>
      <c r="CE64" s="65">
        <f t="shared" si="87"/>
        <v>2.9978450117761355E-3</v>
      </c>
      <c r="CF64" s="65">
        <f t="shared" si="87"/>
        <v>2.9554141749908109E-3</v>
      </c>
      <c r="CG64" s="65">
        <f t="shared" si="87"/>
        <v>2.9146306501704245E-3</v>
      </c>
      <c r="CH64" s="65">
        <f t="shared" si="87"/>
        <v>2.8786608730428458E-3</v>
      </c>
      <c r="CI64" s="65">
        <f t="shared" si="87"/>
        <v>2.8485432571206501E-3</v>
      </c>
      <c r="CJ64" s="65">
        <f t="shared" si="87"/>
        <v>2.8189518988743032E-3</v>
      </c>
      <c r="CK64" s="65">
        <f t="shared" si="87"/>
        <v>2.7917453548241254E-3</v>
      </c>
      <c r="CL64" s="65">
        <f t="shared" si="87"/>
        <v>2.7666387376176376E-3</v>
      </c>
      <c r="CM64" s="65">
        <f t="shared" si="87"/>
        <v>2.7248290853126825E-3</v>
      </c>
      <c r="CN64" s="65">
        <f t="shared" si="87"/>
        <v>2.6862335799070279E-3</v>
      </c>
      <c r="CO64" s="65">
        <f t="shared" si="87"/>
        <v>2.6493381837674134E-3</v>
      </c>
      <c r="CP64" s="65">
        <f t="shared" si="87"/>
        <v>2.6147804219635953E-3</v>
      </c>
      <c r="CQ64" s="65">
        <f t="shared" si="87"/>
        <v>2.5821601130384965E-3</v>
      </c>
      <c r="CR64" s="65">
        <f t="shared" si="87"/>
        <v>2.5406857532010432E-3</v>
      </c>
      <c r="CS64" s="65">
        <f t="shared" si="87"/>
        <v>2.5010694517043743E-3</v>
      </c>
      <c r="CT64" s="65">
        <f t="shared" si="87"/>
        <v>2.4635159849986758E-3</v>
      </c>
      <c r="CU64" s="65">
        <f t="shared" si="87"/>
        <v>2.4277938912442179E-3</v>
      </c>
      <c r="CV64" s="69">
        <f t="shared" si="87"/>
        <v>2.3932691700504832E-3</v>
      </c>
      <c r="CW64" s="65">
        <f t="shared" ref="CW64:DP64" si="88">CW$49*CW21</f>
        <v>2.3600608759707571E-3</v>
      </c>
      <c r="CX64" s="65">
        <f t="shared" si="88"/>
        <v>2.3266494168451392E-3</v>
      </c>
      <c r="CY64" s="65">
        <f t="shared" si="88"/>
        <v>2.2930427680650962E-3</v>
      </c>
      <c r="CZ64" s="65">
        <f t="shared" si="88"/>
        <v>2.2592487811067541E-3</v>
      </c>
      <c r="DA64" s="65">
        <f t="shared" si="88"/>
        <v>2.2252751850152306E-3</v>
      </c>
      <c r="DB64" s="65">
        <f t="shared" si="88"/>
        <v>2.1911295878733984E-3</v>
      </c>
      <c r="DC64" s="65">
        <f t="shared" si="88"/>
        <v>2.1568194782551802E-3</v>
      </c>
      <c r="DD64" s="65">
        <f t="shared" si="88"/>
        <v>2.1223522266635686E-3</v>
      </c>
      <c r="DE64" s="65">
        <f t="shared" si="88"/>
        <v>2.087735086953502E-3</v>
      </c>
      <c r="DF64" s="65">
        <f t="shared" si="88"/>
        <v>2.0529751977397498E-3</v>
      </c>
      <c r="DG64" s="65">
        <f t="shared" si="88"/>
        <v>2.0180795837899247E-3</v>
      </c>
      <c r="DH64" s="65">
        <f t="shared" si="88"/>
        <v>1.9830551574028217E-3</v>
      </c>
      <c r="DI64" s="65">
        <f t="shared" si="88"/>
        <v>1.9479087197721767E-3</v>
      </c>
      <c r="DJ64" s="65">
        <f t="shared" si="88"/>
        <v>1.912646962336E-3</v>
      </c>
      <c r="DK64" s="65">
        <f t="shared" si="88"/>
        <v>1.8772764681116393E-3</v>
      </c>
      <c r="DL64" s="65">
        <f t="shared" si="88"/>
        <v>1.8418037130167001E-3</v>
      </c>
      <c r="DM64" s="65">
        <f t="shared" si="88"/>
        <v>1.8062350671759558E-3</v>
      </c>
      <c r="DN64" s="65">
        <f t="shared" si="88"/>
        <v>1.7705767962143922E-3</v>
      </c>
      <c r="DO64" s="65">
        <f t="shared" si="88"/>
        <v>1.7348350625365292E-3</v>
      </c>
      <c r="DP64" s="65">
        <f t="shared" si="88"/>
        <v>1.6990159265921278E-3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0.41080099505759998</v>
      </c>
      <c r="BQ69" s="65">
        <f t="shared" si="97"/>
        <v>0.40657876469430165</v>
      </c>
      <c r="BR69" s="65">
        <f t="shared" si="97"/>
        <v>0.39462297444506544</v>
      </c>
      <c r="BS69" s="65">
        <f t="shared" si="97"/>
        <v>0.3929502879691335</v>
      </c>
      <c r="BT69" s="65">
        <f t="shared" si="97"/>
        <v>0.38909103644794935</v>
      </c>
      <c r="BU69" s="65">
        <f t="shared" si="97"/>
        <v>0.38435370835822064</v>
      </c>
      <c r="BV69" s="65">
        <f t="shared" si="97"/>
        <v>0.37994100009162202</v>
      </c>
      <c r="BW69" s="65">
        <f t="shared" si="97"/>
        <v>0.37592404499943549</v>
      </c>
      <c r="BX69" s="65">
        <f t="shared" si="97"/>
        <v>0.37154636251547163</v>
      </c>
      <c r="BY69" s="65">
        <f t="shared" si="97"/>
        <v>0.36764758200818021</v>
      </c>
      <c r="BZ69" s="65">
        <f t="shared" si="97"/>
        <v>0.36248066085337316</v>
      </c>
      <c r="CA69" s="65">
        <f t="shared" si="97"/>
        <v>0.35756066458200703</v>
      </c>
      <c r="CB69" s="65">
        <f t="shared" si="97"/>
        <v>0.35273834654660702</v>
      </c>
      <c r="CC69" s="65">
        <f t="shared" si="97"/>
        <v>0.34679324805872991</v>
      </c>
      <c r="CD69" s="65">
        <f t="shared" si="97"/>
        <v>0.34175744920821111</v>
      </c>
      <c r="CE69" s="65">
        <f t="shared" si="97"/>
        <v>0.33670209773465226</v>
      </c>
      <c r="CF69" s="65">
        <f t="shared" si="97"/>
        <v>0.33193649054077295</v>
      </c>
      <c r="CG69" s="65">
        <f t="shared" si="97"/>
        <v>0.32735590071504955</v>
      </c>
      <c r="CH69" s="65">
        <f t="shared" si="97"/>
        <v>0.3233159655728628</v>
      </c>
      <c r="CI69" s="65">
        <f t="shared" si="97"/>
        <v>0.31993331422833521</v>
      </c>
      <c r="CJ69" s="65">
        <f t="shared" si="97"/>
        <v>0.3166097693628655</v>
      </c>
      <c r="CK69" s="65">
        <f t="shared" si="97"/>
        <v>0.3135540742159113</v>
      </c>
      <c r="CL69" s="65">
        <f t="shared" si="97"/>
        <v>0.3107342317466581</v>
      </c>
      <c r="CM69" s="65">
        <f t="shared" si="97"/>
        <v>0.30603839270850369</v>
      </c>
      <c r="CN69" s="65">
        <f t="shared" si="97"/>
        <v>0.30170354965218649</v>
      </c>
      <c r="CO69" s="65">
        <f t="shared" si="97"/>
        <v>0.29755965387766842</v>
      </c>
      <c r="CP69" s="65">
        <f t="shared" si="97"/>
        <v>0.29367830882925772</v>
      </c>
      <c r="CQ69" s="65">
        <f t="shared" si="97"/>
        <v>0.29001456824203981</v>
      </c>
      <c r="CR69" s="65">
        <f t="shared" si="97"/>
        <v>0.28535638748065384</v>
      </c>
      <c r="CS69" s="65">
        <f t="shared" si="97"/>
        <v>0.28090689400583474</v>
      </c>
      <c r="CT69" s="65">
        <f t="shared" si="97"/>
        <v>0.276689087225515</v>
      </c>
      <c r="CU69" s="65">
        <f t="shared" si="97"/>
        <v>0.27267697056993317</v>
      </c>
      <c r="CV69" s="69">
        <f t="shared" si="97"/>
        <v>0.26879933646811305</v>
      </c>
      <c r="CW69" s="65">
        <f t="shared" ref="CW69:DP69" si="98">CW$49*CW26</f>
        <v>0.26506955649786418</v>
      </c>
      <c r="CX69" s="65">
        <f t="shared" si="98"/>
        <v>0.26131695810409133</v>
      </c>
      <c r="CY69" s="65">
        <f t="shared" si="98"/>
        <v>0.25754243704058644</v>
      </c>
      <c r="CZ69" s="65">
        <f t="shared" si="98"/>
        <v>0.25374687514362571</v>
      </c>
      <c r="DA69" s="65">
        <f t="shared" si="98"/>
        <v>0.24993114049868204</v>
      </c>
      <c r="DB69" s="65">
        <f t="shared" si="98"/>
        <v>0.24609608760538865</v>
      </c>
      <c r="DC69" s="65">
        <f t="shared" si="98"/>
        <v>0.24224255754076546</v>
      </c>
      <c r="DD69" s="65">
        <f t="shared" si="98"/>
        <v>0.23837137812073003</v>
      </c>
      <c r="DE69" s="65">
        <f t="shared" si="98"/>
        <v>0.2344833640599073</v>
      </c>
      <c r="DF69" s="65">
        <f t="shared" si="98"/>
        <v>0.23057931712975585</v>
      </c>
      <c r="DG69" s="65">
        <f t="shared" si="98"/>
        <v>0.22666002631502374</v>
      </c>
      <c r="DH69" s="65">
        <f t="shared" si="98"/>
        <v>0.22272626796855619</v>
      </c>
      <c r="DI69" s="65">
        <f t="shared" si="98"/>
        <v>0.21877880596446572</v>
      </c>
      <c r="DJ69" s="65">
        <f t="shared" si="98"/>
        <v>0.21481839184968235</v>
      </c>
      <c r="DK69" s="65">
        <f t="shared" si="98"/>
        <v>0.21084576499390048</v>
      </c>
      <c r="DL69" s="65">
        <f t="shared" si="98"/>
        <v>0.20686165273793788</v>
      </c>
      <c r="DM69" s="65">
        <f t="shared" si="98"/>
        <v>0.20286677054052099</v>
      </c>
      <c r="DN69" s="65">
        <f t="shared" si="98"/>
        <v>0.19886182212351267</v>
      </c>
      <c r="DO69" s="65">
        <f t="shared" si="98"/>
        <v>0.19484749961559897</v>
      </c>
      <c r="DP69" s="65">
        <f t="shared" si="98"/>
        <v>0.1908244836944466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7.3414230476194016</v>
      </c>
      <c r="BP70" s="65">
        <f t="shared" si="99"/>
        <v>6.9476062041366404</v>
      </c>
      <c r="BQ70" s="65">
        <f t="shared" si="99"/>
        <v>6.8761984076116285</v>
      </c>
      <c r="BR70" s="65">
        <f t="shared" si="99"/>
        <v>6.6739980149390075</v>
      </c>
      <c r="BS70" s="65">
        <f t="shared" si="99"/>
        <v>6.6457089721236891</v>
      </c>
      <c r="BT70" s="65">
        <f t="shared" si="99"/>
        <v>6.5804399972806671</v>
      </c>
      <c r="BU70" s="65">
        <f t="shared" si="99"/>
        <v>6.500320692743407</v>
      </c>
      <c r="BV70" s="65">
        <f t="shared" si="99"/>
        <v>6.425691469107357</v>
      </c>
      <c r="BW70" s="65">
        <f t="shared" si="99"/>
        <v>6.3577553578126409</v>
      </c>
      <c r="BX70" s="65">
        <f t="shared" si="99"/>
        <v>6.2837185021300916</v>
      </c>
      <c r="BY70" s="65">
        <f t="shared" si="99"/>
        <v>6.2177809996242202</v>
      </c>
      <c r="BZ70" s="65">
        <f t="shared" si="99"/>
        <v>6.130396271000599</v>
      </c>
      <c r="CA70" s="65">
        <f t="shared" si="99"/>
        <v>6.0471876200223322</v>
      </c>
      <c r="CB70" s="65">
        <f t="shared" si="99"/>
        <v>5.9656309366059057</v>
      </c>
      <c r="CC70" s="65">
        <f t="shared" si="99"/>
        <v>5.8650854081492696</v>
      </c>
      <c r="CD70" s="65">
        <f t="shared" si="99"/>
        <v>5.7799182645503526</v>
      </c>
      <c r="CE70" s="65">
        <f t="shared" si="99"/>
        <v>5.6944204403377698</v>
      </c>
      <c r="CF70" s="65">
        <f t="shared" si="99"/>
        <v>5.613822869969102</v>
      </c>
      <c r="CG70" s="65">
        <f t="shared" si="99"/>
        <v>5.5363543762831542</v>
      </c>
      <c r="CH70" s="65">
        <f t="shared" si="99"/>
        <v>5.4680296185638335</v>
      </c>
      <c r="CI70" s="65">
        <f t="shared" si="99"/>
        <v>5.4108210680724307</v>
      </c>
      <c r="CJ70" s="65">
        <f t="shared" si="99"/>
        <v>5.3546121464659322</v>
      </c>
      <c r="CK70" s="65">
        <f t="shared" si="99"/>
        <v>5.302933190435283</v>
      </c>
      <c r="CL70" s="65">
        <f t="shared" si="99"/>
        <v>5.2552430551391778</v>
      </c>
      <c r="CM70" s="65">
        <f t="shared" si="99"/>
        <v>5.1758254275588591</v>
      </c>
      <c r="CN70" s="65">
        <f t="shared" si="99"/>
        <v>5.1025130868528557</v>
      </c>
      <c r="CO70" s="65">
        <f t="shared" si="99"/>
        <v>5.0324301115467689</v>
      </c>
      <c r="CP70" s="65">
        <f t="shared" si="99"/>
        <v>4.9667874834539329</v>
      </c>
      <c r="CQ70" s="65">
        <f t="shared" si="99"/>
        <v>4.9048250560490683</v>
      </c>
      <c r="CR70" s="65">
        <f t="shared" si="99"/>
        <v>4.8260443180587496</v>
      </c>
      <c r="CS70" s="65">
        <f t="shared" si="99"/>
        <v>4.7507929704650458</v>
      </c>
      <c r="CT70" s="65">
        <f t="shared" si="99"/>
        <v>4.6794599870804987</v>
      </c>
      <c r="CU70" s="65">
        <f t="shared" si="99"/>
        <v>4.611605705071927</v>
      </c>
      <c r="CV70" s="69">
        <f t="shared" si="99"/>
        <v>4.5460258377704861</v>
      </c>
      <c r="CW70" s="65">
        <f t="shared" ref="CW70:DP70" si="100">CW$49*CW27</f>
        <v>4.4829465298497926</v>
      </c>
      <c r="CX70" s="65">
        <f t="shared" si="100"/>
        <v>4.4194813089864544</v>
      </c>
      <c r="CY70" s="65">
        <f t="shared" si="100"/>
        <v>4.3556453244733842</v>
      </c>
      <c r="CZ70" s="65">
        <f t="shared" si="100"/>
        <v>4.2914534902257291</v>
      </c>
      <c r="DA70" s="65">
        <f t="shared" si="100"/>
        <v>4.2269204876003759</v>
      </c>
      <c r="DB70" s="65">
        <f t="shared" si="100"/>
        <v>4.1620607681858672</v>
      </c>
      <c r="DC70" s="65">
        <f t="shared" si="100"/>
        <v>4.0968885565629396</v>
      </c>
      <c r="DD70" s="65">
        <f t="shared" si="100"/>
        <v>4.0314178530360572</v>
      </c>
      <c r="DE70" s="65">
        <f t="shared" si="100"/>
        <v>3.9656624363361659</v>
      </c>
      <c r="DF70" s="65">
        <f t="shared" si="100"/>
        <v>3.8996358662949766</v>
      </c>
      <c r="DG70" s="65">
        <f t="shared" si="100"/>
        <v>3.8333514864910025</v>
      </c>
      <c r="DH70" s="65">
        <f t="shared" si="100"/>
        <v>3.7668224268677162</v>
      </c>
      <c r="DI70" s="65">
        <f t="shared" si="100"/>
        <v>3.7000616063240197</v>
      </c>
      <c r="DJ70" s="65">
        <f t="shared" si="100"/>
        <v>3.6330817352773068</v>
      </c>
      <c r="DK70" s="65">
        <f t="shared" si="100"/>
        <v>3.5658953181994217</v>
      </c>
      <c r="DL70" s="65">
        <f t="shared" si="100"/>
        <v>3.4985146561257539</v>
      </c>
      <c r="DM70" s="65">
        <f t="shared" si="100"/>
        <v>3.4309518491377209</v>
      </c>
      <c r="DN70" s="65">
        <f t="shared" si="100"/>
        <v>3.3632187988189095</v>
      </c>
      <c r="DO70" s="65">
        <f t="shared" si="100"/>
        <v>3.2953272106851563</v>
      </c>
      <c r="DP70" s="65">
        <f t="shared" si="100"/>
        <v>3.2272885965887621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0.34619794083677108</v>
      </c>
      <c r="BP71" s="65">
        <f t="shared" si="101"/>
        <v>0.27852394487403409</v>
      </c>
      <c r="BQ71" s="65">
        <f t="shared" si="101"/>
        <v>0.27566126374350791</v>
      </c>
      <c r="BR71" s="65">
        <f t="shared" si="101"/>
        <v>0.26755521262784088</v>
      </c>
      <c r="BS71" s="65">
        <f t="shared" si="101"/>
        <v>0.26642112765380449</v>
      </c>
      <c r="BT71" s="65">
        <f t="shared" si="101"/>
        <v>0.26380454694715205</v>
      </c>
      <c r="BU71" s="65">
        <f t="shared" si="101"/>
        <v>0.26059262846694298</v>
      </c>
      <c r="BV71" s="65">
        <f t="shared" si="101"/>
        <v>0.25760080291447818</v>
      </c>
      <c r="BW71" s="65">
        <f t="shared" si="101"/>
        <v>0.25487729885261295</v>
      </c>
      <c r="BX71" s="65">
        <f t="shared" si="101"/>
        <v>0.2519092208549718</v>
      </c>
      <c r="BY71" s="65">
        <f t="shared" si="101"/>
        <v>0.24926583941200195</v>
      </c>
      <c r="BZ71" s="65">
        <f t="shared" si="101"/>
        <v>0.24576265592363636</v>
      </c>
      <c r="CA71" s="65">
        <f t="shared" si="101"/>
        <v>0.24242688802931978</v>
      </c>
      <c r="CB71" s="65">
        <f t="shared" si="101"/>
        <v>0.23915734618590603</v>
      </c>
      <c r="CC71" s="65">
        <f t="shared" si="101"/>
        <v>0.23512655681725803</v>
      </c>
      <c r="CD71" s="65">
        <f t="shared" si="101"/>
        <v>0.23171227452896428</v>
      </c>
      <c r="CE71" s="65">
        <f t="shared" si="101"/>
        <v>0.22828473552082981</v>
      </c>
      <c r="CF71" s="65">
        <f t="shared" si="101"/>
        <v>0.22505364374810122</v>
      </c>
      <c r="CG71" s="65">
        <f t="shared" si="101"/>
        <v>0.22194799414291597</v>
      </c>
      <c r="CH71" s="65">
        <f t="shared" si="101"/>
        <v>0.21920890955847061</v>
      </c>
      <c r="CI71" s="65">
        <f t="shared" si="101"/>
        <v>0.21691546478120277</v>
      </c>
      <c r="CJ71" s="65">
        <f t="shared" si="101"/>
        <v>0.21466209432194502</v>
      </c>
      <c r="CK71" s="65">
        <f t="shared" si="101"/>
        <v>0.21259032653924342</v>
      </c>
      <c r="CL71" s="65">
        <f t="shared" si="101"/>
        <v>0.21067846737164422</v>
      </c>
      <c r="CM71" s="65">
        <f t="shared" si="101"/>
        <v>0.20749467855629125</v>
      </c>
      <c r="CN71" s="65">
        <f t="shared" si="101"/>
        <v>0.20455564578134386</v>
      </c>
      <c r="CO71" s="65">
        <f t="shared" si="101"/>
        <v>0.20174607566795164</v>
      </c>
      <c r="CP71" s="65">
        <f t="shared" si="101"/>
        <v>0.19911451550303755</v>
      </c>
      <c r="CQ71" s="65">
        <f t="shared" si="101"/>
        <v>0.19663049162377708</v>
      </c>
      <c r="CR71" s="65">
        <f t="shared" si="101"/>
        <v>0.19347223519984696</v>
      </c>
      <c r="CS71" s="65">
        <f t="shared" si="101"/>
        <v>0.19045546919828429</v>
      </c>
      <c r="CT71" s="65">
        <f t="shared" si="101"/>
        <v>0.18759578726638831</v>
      </c>
      <c r="CU71" s="65">
        <f t="shared" si="101"/>
        <v>0.18487556367479066</v>
      </c>
      <c r="CV71" s="69">
        <f t="shared" si="101"/>
        <v>0.18224651953952611</v>
      </c>
      <c r="CW71" s="65">
        <f t="shared" ref="CW71:DP71" si="102">CW$49*CW28</f>
        <v>0.17971772081867537</v>
      </c>
      <c r="CX71" s="65">
        <f t="shared" si="102"/>
        <v>0.17717345115833769</v>
      </c>
      <c r="CY71" s="65">
        <f t="shared" si="102"/>
        <v>0.17461431788148157</v>
      </c>
      <c r="CZ71" s="65">
        <f t="shared" si="102"/>
        <v>0.17204091887497025</v>
      </c>
      <c r="DA71" s="65">
        <f t="shared" si="102"/>
        <v>0.16945384270259339</v>
      </c>
      <c r="DB71" s="65">
        <f t="shared" si="102"/>
        <v>0.16685366871691235</v>
      </c>
      <c r="DC71" s="65">
        <f t="shared" si="102"/>
        <v>0.16424096716992842</v>
      </c>
      <c r="DD71" s="65">
        <f t="shared" si="102"/>
        <v>0.16161629932258723</v>
      </c>
      <c r="DE71" s="65">
        <f t="shared" si="102"/>
        <v>0.15898021755313041</v>
      </c>
      <c r="DF71" s="65">
        <f t="shared" si="102"/>
        <v>0.15633326546430532</v>
      </c>
      <c r="DG71" s="65">
        <f t="shared" si="102"/>
        <v>0.15367597798944246</v>
      </c>
      <c r="DH71" s="65">
        <f t="shared" si="102"/>
        <v>0.15100888149741554</v>
      </c>
      <c r="DI71" s="65">
        <f t="shared" si="102"/>
        <v>0.14833249389649095</v>
      </c>
      <c r="DJ71" s="65">
        <f t="shared" si="102"/>
        <v>0.14564732473707934</v>
      </c>
      <c r="DK71" s="65">
        <f t="shared" si="102"/>
        <v>0.14295387531339973</v>
      </c>
      <c r="DL71" s="65">
        <f t="shared" si="102"/>
        <v>0.14025263876406738</v>
      </c>
      <c r="DM71" s="65">
        <f t="shared" si="102"/>
        <v>0.13754410017161439</v>
      </c>
      <c r="DN71" s="65">
        <f t="shared" si="102"/>
        <v>0.13482873666095449</v>
      </c>
      <c r="DO71" s="65">
        <f t="shared" si="102"/>
        <v>0.13210701749680306</v>
      </c>
      <c r="DP71" s="65">
        <f t="shared" si="102"/>
        <v>0.12937940418006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8.5974273694129568</v>
      </c>
      <c r="BP75" s="65">
        <f t="shared" si="109"/>
        <v>8.5695760504509106</v>
      </c>
      <c r="BQ75" s="65">
        <f t="shared" si="109"/>
        <v>8.4814975778178674</v>
      </c>
      <c r="BR75" s="65">
        <f t="shared" si="109"/>
        <v>8.2320920140126876</v>
      </c>
      <c r="BS75" s="65">
        <f t="shared" si="109"/>
        <v>8.1971986857673418</v>
      </c>
      <c r="BT75" s="65">
        <f t="shared" si="109"/>
        <v>8.116692187958181</v>
      </c>
      <c r="BU75" s="65">
        <f t="shared" si="109"/>
        <v>8.0178684415960895</v>
      </c>
      <c r="BV75" s="65">
        <f t="shared" si="109"/>
        <v>7.9258164759630274</v>
      </c>
      <c r="BW75" s="65">
        <f t="shared" si="109"/>
        <v>7.8420201790506701</v>
      </c>
      <c r="BX75" s="65">
        <f t="shared" si="109"/>
        <v>7.7506988740333949</v>
      </c>
      <c r="BY75" s="65">
        <f t="shared" si="109"/>
        <v>7.6693677758539351</v>
      </c>
      <c r="BZ75" s="65">
        <f t="shared" si="109"/>
        <v>7.5615824386334305</v>
      </c>
      <c r="CA75" s="65">
        <f t="shared" si="109"/>
        <v>7.458948115146713</v>
      </c>
      <c r="CB75" s="65">
        <f t="shared" si="109"/>
        <v>7.3583514232179912</v>
      </c>
      <c r="CC75" s="65">
        <f t="shared" si="109"/>
        <v>7.2343328004974206</v>
      </c>
      <c r="CD75" s="65">
        <f t="shared" si="109"/>
        <v>7.1292827598609732</v>
      </c>
      <c r="CE75" s="65">
        <f t="shared" si="109"/>
        <v>7.023824838785715</v>
      </c>
      <c r="CF75" s="65">
        <f t="shared" si="109"/>
        <v>6.9244111719108385</v>
      </c>
      <c r="CG75" s="65">
        <f t="shared" si="109"/>
        <v>6.8288570877198929</v>
      </c>
      <c r="CH75" s="65">
        <f t="shared" si="109"/>
        <v>6.7445814120122325</v>
      </c>
      <c r="CI75" s="65">
        <f t="shared" si="109"/>
        <v>6.6740171039948564</v>
      </c>
      <c r="CJ75" s="65">
        <f t="shared" si="109"/>
        <v>6.6046857955891038</v>
      </c>
      <c r="CK75" s="65">
        <f t="shared" si="109"/>
        <v>6.5409420065918402</v>
      </c>
      <c r="CL75" s="65">
        <f t="shared" si="109"/>
        <v>6.4821182579123411</v>
      </c>
      <c r="CM75" s="65">
        <f t="shared" si="109"/>
        <v>6.3841600001615326</v>
      </c>
      <c r="CN75" s="65">
        <f t="shared" si="109"/>
        <v>6.2937323534790535</v>
      </c>
      <c r="CO75" s="65">
        <f t="shared" si="109"/>
        <v>6.2072879913374877</v>
      </c>
      <c r="CP75" s="65">
        <f t="shared" si="109"/>
        <v>6.1263206081749111</v>
      </c>
      <c r="CQ75" s="65">
        <f t="shared" si="109"/>
        <v>6.0498925956602738</v>
      </c>
      <c r="CR75" s="65">
        <f t="shared" si="109"/>
        <v>5.952719914065753</v>
      </c>
      <c r="CS75" s="65">
        <f t="shared" si="109"/>
        <v>5.8599005850543886</v>
      </c>
      <c r="CT75" s="65">
        <f t="shared" si="109"/>
        <v>5.7719143912405455</v>
      </c>
      <c r="CU75" s="65">
        <f t="shared" si="109"/>
        <v>5.6882190272639601</v>
      </c>
      <c r="CV75" s="69">
        <f t="shared" si="109"/>
        <v>5.6073290568618424</v>
      </c>
      <c r="CW75" s="65">
        <f t="shared" ref="CW75:DP75" si="110">CW$49*CW32</f>
        <v>5.5295234198477097</v>
      </c>
      <c r="CX75" s="65">
        <f t="shared" si="110"/>
        <v>5.4512417756717326</v>
      </c>
      <c r="CY75" s="65">
        <f t="shared" si="110"/>
        <v>5.3725028103408468</v>
      </c>
      <c r="CZ75" s="65">
        <f t="shared" si="110"/>
        <v>5.2933249195335517</v>
      </c>
      <c r="DA75" s="65">
        <f t="shared" si="110"/>
        <v>5.2137262120776464</v>
      </c>
      <c r="DB75" s="65">
        <f t="shared" si="110"/>
        <v>5.1337245133914706</v>
      </c>
      <c r="DC75" s="65">
        <f t="shared" si="110"/>
        <v>5.0533373688889194</v>
      </c>
      <c r="DD75" s="65">
        <f t="shared" si="110"/>
        <v>4.972582047348661</v>
      </c>
      <c r="DE75" s="65">
        <f t="shared" si="110"/>
        <v>4.8914755442478812</v>
      </c>
      <c r="DF75" s="65">
        <f t="shared" si="110"/>
        <v>4.8100345850608877</v>
      </c>
      <c r="DG75" s="65">
        <f t="shared" si="110"/>
        <v>4.7282756285228897</v>
      </c>
      <c r="DH75" s="65">
        <f t="shared" si="110"/>
        <v>4.6462148698593841</v>
      </c>
      <c r="DI75" s="65">
        <f t="shared" si="110"/>
        <v>4.5638682439813838</v>
      </c>
      <c r="DJ75" s="65">
        <f t="shared" si="110"/>
        <v>4.4812514286468526</v>
      </c>
      <c r="DK75" s="65">
        <f t="shared" si="110"/>
        <v>4.3983798475886982</v>
      </c>
      <c r="DL75" s="65">
        <f t="shared" si="110"/>
        <v>4.3152686736096335</v>
      </c>
      <c r="DM75" s="65">
        <f t="shared" si="110"/>
        <v>4.2319328316442162</v>
      </c>
      <c r="DN75" s="65">
        <f t="shared" si="110"/>
        <v>4.1483870017883913</v>
      </c>
      <c r="DO75" s="65">
        <f t="shared" si="110"/>
        <v>4.0646456222968945</v>
      </c>
      <c r="DP75" s="65">
        <f t="shared" si="110"/>
        <v>3.9807228925487435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19.247609243753569</v>
      </c>
      <c r="BP88" s="65">
        <f t="shared" si="135"/>
        <v>20.751598555909268</v>
      </c>
      <c r="BQ88" s="65">
        <f t="shared" si="135"/>
        <v>20.53831273001332</v>
      </c>
      <c r="BR88" s="65">
        <f t="shared" si="135"/>
        <v>19.934366384566864</v>
      </c>
      <c r="BS88" s="65">
        <f t="shared" si="135"/>
        <v>19.849870683056768</v>
      </c>
      <c r="BT88" s="65">
        <f t="shared" si="135"/>
        <v>19.65492072125673</v>
      </c>
      <c r="BU88" s="65">
        <f t="shared" si="135"/>
        <v>19.415614750900215</v>
      </c>
      <c r="BV88" s="65">
        <f t="shared" si="135"/>
        <v>19.192706940075762</v>
      </c>
      <c r="BW88" s="65">
        <f t="shared" si="135"/>
        <v>18.989790587649491</v>
      </c>
      <c r="BX88" s="65">
        <f t="shared" si="135"/>
        <v>18.768652103065939</v>
      </c>
      <c r="BY88" s="65">
        <f t="shared" si="135"/>
        <v>18.57170533585187</v>
      </c>
      <c r="BZ88" s="65">
        <f t="shared" si="135"/>
        <v>18.310698486149484</v>
      </c>
      <c r="CA88" s="65">
        <f t="shared" si="135"/>
        <v>18.062165038693632</v>
      </c>
      <c r="CB88" s="65">
        <f t="shared" si="135"/>
        <v>17.818565804067845</v>
      </c>
      <c r="CC88" s="65">
        <f t="shared" si="135"/>
        <v>17.518249352355085</v>
      </c>
      <c r="CD88" s="65">
        <f t="shared" si="135"/>
        <v>17.263866141477948</v>
      </c>
      <c r="CE88" s="65">
        <f t="shared" si="135"/>
        <v>17.008495230500458</v>
      </c>
      <c r="CF88" s="65">
        <f t="shared" si="135"/>
        <v>16.767760742141515</v>
      </c>
      <c r="CG88" s="65">
        <f t="shared" si="135"/>
        <v>16.536372399960491</v>
      </c>
      <c r="CH88" s="65">
        <f t="shared" si="135"/>
        <v>16.332295211075362</v>
      </c>
      <c r="CI88" s="65">
        <f t="shared" si="135"/>
        <v>16.161420691293827</v>
      </c>
      <c r="CJ88" s="65">
        <f t="shared" si="135"/>
        <v>15.993531933329374</v>
      </c>
      <c r="CK88" s="65">
        <f t="shared" si="135"/>
        <v>15.839173594956943</v>
      </c>
      <c r="CL88" s="65">
        <f t="shared" si="135"/>
        <v>15.696729346727599</v>
      </c>
      <c r="CM88" s="65">
        <f t="shared" si="135"/>
        <v>15.459519194426763</v>
      </c>
      <c r="CN88" s="65">
        <f t="shared" si="135"/>
        <v>15.240544742101124</v>
      </c>
      <c r="CO88" s="65">
        <f t="shared" si="135"/>
        <v>15.031215985343193</v>
      </c>
      <c r="CP88" s="65">
        <f t="shared" si="135"/>
        <v>14.835149969752624</v>
      </c>
      <c r="CQ88" s="65">
        <f t="shared" si="135"/>
        <v>14.650076236257219</v>
      </c>
      <c r="CR88" s="65">
        <f t="shared" si="135"/>
        <v>14.414768390550595</v>
      </c>
      <c r="CS88" s="65">
        <f t="shared" si="135"/>
        <v>14.190002376160498</v>
      </c>
      <c r="CT88" s="65">
        <f t="shared" si="135"/>
        <v>13.976940007411086</v>
      </c>
      <c r="CU88" s="65">
        <f t="shared" si="135"/>
        <v>13.77426806844843</v>
      </c>
      <c r="CV88" s="69">
        <f t="shared" si="135"/>
        <v>13.578389511201038</v>
      </c>
      <c r="CW88" s="65">
        <f t="shared" ref="CW88:DP88" si="136">CW$49*CW45</f>
        <v>13.389979800475722</v>
      </c>
      <c r="CX88" s="65">
        <f t="shared" si="136"/>
        <v>13.200417417847593</v>
      </c>
      <c r="CY88" s="65">
        <f t="shared" si="136"/>
        <v>13.009747612289566</v>
      </c>
      <c r="CZ88" s="65">
        <f t="shared" si="136"/>
        <v>12.818014929731696</v>
      </c>
      <c r="DA88" s="65">
        <f t="shared" si="136"/>
        <v>12.625263221482687</v>
      </c>
      <c r="DB88" s="65">
        <f t="shared" si="136"/>
        <v>12.431535652562985</v>
      </c>
      <c r="DC88" s="65">
        <f t="shared" si="136"/>
        <v>12.236874709950191</v>
      </c>
      <c r="DD88" s="65">
        <f t="shared" si="136"/>
        <v>12.041322210737745</v>
      </c>
      <c r="DE88" s="65">
        <f t="shared" si="136"/>
        <v>11.844919310207741</v>
      </c>
      <c r="DF88" s="65">
        <f t="shared" si="136"/>
        <v>11.647706509818654</v>
      </c>
      <c r="DG88" s="65">
        <f t="shared" si="136"/>
        <v>11.449723665108701</v>
      </c>
      <c r="DH88" s="65">
        <f t="shared" si="136"/>
        <v>11.251009993515948</v>
      </c>
      <c r="DI88" s="65">
        <f t="shared" si="136"/>
        <v>11.0516040821157</v>
      </c>
      <c r="DJ88" s="65">
        <f t="shared" si="136"/>
        <v>10.851543895276041</v>
      </c>
      <c r="DK88" s="65">
        <f t="shared" si="136"/>
        <v>10.650866782232409</v>
      </c>
      <c r="DL88" s="65">
        <f t="shared" si="136"/>
        <v>10.449609484581945</v>
      </c>
      <c r="DM88" s="65">
        <f t="shared" si="136"/>
        <v>10.247808143698339</v>
      </c>
      <c r="DN88" s="65">
        <f t="shared" si="136"/>
        <v>10.045498308068003</v>
      </c>
      <c r="DO88" s="65">
        <f t="shared" si="136"/>
        <v>9.8427149405484204</v>
      </c>
      <c r="DP88" s="65">
        <f t="shared" si="136"/>
        <v>9.6394924255492036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2.8302768000000009E-5</v>
      </c>
      <c r="BQ89" s="65">
        <f t="shared" si="138"/>
        <v>2.8011870928540309E-5</v>
      </c>
      <c r="BR89" s="65">
        <f t="shared" si="138"/>
        <v>2.7188158323770812E-5</v>
      </c>
      <c r="BS89" s="65">
        <f t="shared" si="138"/>
        <v>2.707291600976814E-5</v>
      </c>
      <c r="BT89" s="65">
        <f t="shared" si="138"/>
        <v>2.6807026925340757E-5</v>
      </c>
      <c r="BU89" s="65">
        <f t="shared" si="138"/>
        <v>2.6480641401750015E-5</v>
      </c>
      <c r="BV89" s="65">
        <f t="shared" si="138"/>
        <v>2.617662106142998E-5</v>
      </c>
      <c r="BW89" s="65">
        <f t="shared" si="138"/>
        <v>2.5899866746303182E-5</v>
      </c>
      <c r="BX89" s="65">
        <f t="shared" si="138"/>
        <v>2.5598259561286701E-5</v>
      </c>
      <c r="BY89" s="65">
        <f t="shared" si="138"/>
        <v>2.5329647066408685E-5</v>
      </c>
      <c r="BZ89" s="65">
        <f t="shared" si="138"/>
        <v>2.4973664066176932E-5</v>
      </c>
      <c r="CA89" s="65">
        <f t="shared" si="138"/>
        <v>2.4634693336542216E-5</v>
      </c>
      <c r="CB89" s="65">
        <f t="shared" si="138"/>
        <v>2.4302452299591937E-5</v>
      </c>
      <c r="CC89" s="65">
        <f t="shared" si="138"/>
        <v>2.3892855572067109E-5</v>
      </c>
      <c r="CD89" s="65">
        <f t="shared" si="138"/>
        <v>2.3545906445176808E-5</v>
      </c>
      <c r="CE89" s="65">
        <f t="shared" si="138"/>
        <v>2.319761021017248E-5</v>
      </c>
      <c r="CF89" s="65">
        <f t="shared" si="138"/>
        <v>2.286927635409556E-5</v>
      </c>
      <c r="CG89" s="65">
        <f t="shared" si="138"/>
        <v>2.255368955489019E-5</v>
      </c>
      <c r="CH89" s="65">
        <f t="shared" si="138"/>
        <v>2.2275351993783929E-5</v>
      </c>
      <c r="CI89" s="65">
        <f t="shared" si="138"/>
        <v>2.2042299013433605E-5</v>
      </c>
      <c r="CJ89" s="65">
        <f t="shared" si="138"/>
        <v>2.1813318265098777E-5</v>
      </c>
      <c r="CK89" s="65">
        <f t="shared" si="138"/>
        <v>2.1602791436139072E-5</v>
      </c>
      <c r="CL89" s="65">
        <f t="shared" si="138"/>
        <v>2.1408514041088869E-5</v>
      </c>
      <c r="CM89" s="65">
        <f t="shared" si="138"/>
        <v>2.1084986969681475E-5</v>
      </c>
      <c r="CN89" s="65">
        <f t="shared" si="138"/>
        <v>2.0786331273090103E-5</v>
      </c>
      <c r="CO89" s="65">
        <f t="shared" si="138"/>
        <v>2.0500831183914512E-5</v>
      </c>
      <c r="CP89" s="65">
        <f t="shared" si="138"/>
        <v>2.0233419931861159E-5</v>
      </c>
      <c r="CQ89" s="65">
        <f t="shared" si="138"/>
        <v>1.9981000874702658E-5</v>
      </c>
      <c r="CR89" s="65">
        <f t="shared" si="138"/>
        <v>1.966006832834141E-5</v>
      </c>
      <c r="CS89" s="65">
        <f t="shared" si="138"/>
        <v>1.9353513614379088E-5</v>
      </c>
      <c r="CT89" s="65">
        <f t="shared" si="138"/>
        <v>1.9062921312489757E-5</v>
      </c>
      <c r="CU89" s="65">
        <f t="shared" si="138"/>
        <v>1.8786500348913593E-5</v>
      </c>
      <c r="CV89" s="69">
        <f t="shared" si="138"/>
        <v>1.8519344768247788E-5</v>
      </c>
      <c r="CW89" s="65">
        <f t="shared" ref="CW89:DP89" si="139">CW$49*CW46</f>
        <v>1.8262375825964193E-5</v>
      </c>
      <c r="CX89" s="65">
        <f t="shared" si="139"/>
        <v>1.8003834773206435E-5</v>
      </c>
      <c r="CY89" s="65">
        <f t="shared" si="139"/>
        <v>1.774378332431325E-5</v>
      </c>
      <c r="CZ89" s="65">
        <f t="shared" si="139"/>
        <v>1.7482282234754647E-5</v>
      </c>
      <c r="DA89" s="65">
        <f t="shared" si="139"/>
        <v>1.721939131261786E-5</v>
      </c>
      <c r="DB89" s="65">
        <f t="shared" si="139"/>
        <v>1.695516942997273E-5</v>
      </c>
      <c r="DC89" s="65">
        <f t="shared" si="139"/>
        <v>1.6689674534117471E-5</v>
      </c>
      <c r="DD89" s="65">
        <f t="shared" si="139"/>
        <v>1.642296365870619E-5</v>
      </c>
      <c r="DE89" s="65">
        <f t="shared" si="139"/>
        <v>1.6155092934759247E-5</v>
      </c>
      <c r="DF89" s="65">
        <f t="shared" si="139"/>
        <v>1.5886117601557595E-5</v>
      </c>
      <c r="DG89" s="65">
        <f t="shared" si="139"/>
        <v>1.5616092017422041E-5</v>
      </c>
      <c r="DH89" s="65">
        <f t="shared" si="139"/>
        <v>1.5345069670378983E-5</v>
      </c>
      <c r="DI89" s="65">
        <f t="shared" si="139"/>
        <v>1.5073103188713275E-5</v>
      </c>
      <c r="DJ89" s="65">
        <f t="shared" si="139"/>
        <v>1.4800244351409528E-5</v>
      </c>
      <c r="DK89" s="65">
        <f t="shared" si="139"/>
        <v>1.4526544098482928E-5</v>
      </c>
      <c r="DL89" s="65">
        <f t="shared" si="139"/>
        <v>1.4252052541200659E-5</v>
      </c>
      <c r="DM89" s="65">
        <f t="shared" si="139"/>
        <v>1.3976818972194902E-5</v>
      </c>
      <c r="DN89" s="65">
        <f t="shared" si="139"/>
        <v>1.3700891875468516E-5</v>
      </c>
      <c r="DO89" s="65">
        <f t="shared" si="139"/>
        <v>1.3424318936294577E-5</v>
      </c>
      <c r="DP89" s="65">
        <f t="shared" si="139"/>
        <v>1.3147147051010516E-5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topLeftCell="BI1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5.5436099333737139E-3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M46" si="2">K15</f>
        <v>4.1557257498519635E-4</v>
      </c>
      <c r="M15" s="42">
        <f t="shared" si="2"/>
        <v>4.1557257498519635E-4</v>
      </c>
      <c r="N15" s="42">
        <f t="shared" ref="N15:AO15" si="3">M15*(1-$F$4)</f>
        <v>4.1326880273047075E-4</v>
      </c>
      <c r="O15" s="42">
        <f t="shared" si="3"/>
        <v>4.1097780169050069E-4</v>
      </c>
      <c r="P15" s="42">
        <f t="shared" si="3"/>
        <v>4.0869950106665317E-4</v>
      </c>
      <c r="Q15" s="42">
        <f t="shared" si="3"/>
        <v>4.0643383045277522E-4</v>
      </c>
      <c r="R15" s="42">
        <f t="shared" si="3"/>
        <v>4.0418071983301809E-4</v>
      </c>
      <c r="S15" s="42">
        <f t="shared" si="3"/>
        <v>4.0194009957967365E-4</v>
      </c>
      <c r="T15" s="42">
        <f t="shared" si="3"/>
        <v>3.9971190045102258E-4</v>
      </c>
      <c r="U15" s="42">
        <f t="shared" si="3"/>
        <v>3.9749605358919461E-4</v>
      </c>
      <c r="V15" s="42">
        <f t="shared" si="3"/>
        <v>3.9529249051804073E-4</v>
      </c>
      <c r="W15" s="42">
        <f t="shared" si="3"/>
        <v>3.9310114314101692E-4</v>
      </c>
      <c r="X15" s="42">
        <f t="shared" si="3"/>
        <v>3.9092194373907985E-4</v>
      </c>
      <c r="Y15" s="42">
        <f t="shared" si="3"/>
        <v>3.8875482496859414E-4</v>
      </c>
      <c r="Z15" s="42">
        <f t="shared" si="3"/>
        <v>3.8659971985925131E-4</v>
      </c>
      <c r="AA15" s="42">
        <f t="shared" si="3"/>
        <v>3.8445656181200011E-4</v>
      </c>
      <c r="AB15" s="42">
        <f t="shared" si="3"/>
        <v>3.8232528459698843E-4</v>
      </c>
      <c r="AC15" s="42">
        <f t="shared" si="3"/>
        <v>3.8020582235151663E-4</v>
      </c>
      <c r="AD15" s="42">
        <f t="shared" si="3"/>
        <v>3.7809810957800227E-4</v>
      </c>
      <c r="AE15" s="42">
        <f t="shared" si="3"/>
        <v>3.7600208114195585E-4</v>
      </c>
      <c r="AF15" s="42">
        <f t="shared" si="3"/>
        <v>3.7391767226996813E-4</v>
      </c>
      <c r="AG15" s="42">
        <f t="shared" si="3"/>
        <v>3.7184481854770837E-4</v>
      </c>
      <c r="AH15" s="42">
        <f t="shared" si="3"/>
        <v>3.6978345591793377E-4</v>
      </c>
      <c r="AI15" s="42">
        <f t="shared" si="3"/>
        <v>3.6773352067850988E-4</v>
      </c>
      <c r="AJ15" s="42">
        <f t="shared" si="3"/>
        <v>3.6569494948044204E-4</v>
      </c>
      <c r="AK15" s="42">
        <f t="shared" si="3"/>
        <v>3.636676793259177E-4</v>
      </c>
      <c r="AL15" s="42">
        <f t="shared" si="3"/>
        <v>3.6165164756635958E-4</v>
      </c>
      <c r="AM15" s="42">
        <f t="shared" si="3"/>
        <v>3.5964679190048977E-4</v>
      </c>
      <c r="AN15" s="42">
        <f t="shared" si="3"/>
        <v>3.5765305037240426E-4</v>
      </c>
      <c r="AO15" s="42">
        <f t="shared" si="3"/>
        <v>3.5567036136965841E-4</v>
      </c>
      <c r="AP15" s="42">
        <f t="shared" ref="AP15:BJ15" si="4">AO15*(1-$F$4)</f>
        <v>3.5369866362136299E-4</v>
      </c>
      <c r="AQ15" s="42">
        <f t="shared" si="4"/>
        <v>3.517378961962906E-4</v>
      </c>
      <c r="AR15" s="42">
        <f t="shared" si="4"/>
        <v>3.4978799850099288E-4</v>
      </c>
      <c r="AS15" s="42">
        <f t="shared" si="4"/>
        <v>3.478489102779279E-4</v>
      </c>
      <c r="AT15" s="42">
        <f t="shared" si="4"/>
        <v>3.45920571603598E-4</v>
      </c>
      <c r="AU15" s="42">
        <f t="shared" si="4"/>
        <v>3.4400292288669799E-4</v>
      </c>
      <c r="AV15" s="42">
        <f t="shared" si="4"/>
        <v>3.420959048662737E-4</v>
      </c>
      <c r="AW15" s="42">
        <f t="shared" si="4"/>
        <v>3.4019945860989058E-4</v>
      </c>
      <c r="AX15" s="42">
        <f t="shared" si="4"/>
        <v>3.3831352551181248E-4</v>
      </c>
      <c r="AY15" s="42">
        <f t="shared" si="4"/>
        <v>3.3643804729119054E-4</v>
      </c>
      <c r="AZ15" s="42">
        <f t="shared" si="4"/>
        <v>3.3457296599026228E-4</v>
      </c>
      <c r="BA15" s="42">
        <f t="shared" si="4"/>
        <v>3.3271822397256036E-4</v>
      </c>
      <c r="BB15" s="42">
        <f t="shared" si="4"/>
        <v>3.3087376392113162E-4</v>
      </c>
      <c r="BC15" s="42">
        <f t="shared" si="4"/>
        <v>3.2903952883676571E-4</v>
      </c>
      <c r="BD15" s="42">
        <f t="shared" si="4"/>
        <v>3.272154620362336E-4</v>
      </c>
      <c r="BE15" s="42">
        <f t="shared" si="4"/>
        <v>3.254015071505361E-4</v>
      </c>
      <c r="BF15" s="42">
        <f t="shared" si="4"/>
        <v>3.2359760812316165E-4</v>
      </c>
      <c r="BG15" s="42">
        <f t="shared" si="4"/>
        <v>3.2180370920835411E-4</v>
      </c>
      <c r="BH15" s="42">
        <f t="shared" si="4"/>
        <v>3.2001975496939017E-4</v>
      </c>
      <c r="BI15" s="42">
        <f t="shared" si="4"/>
        <v>3.1824569027686603E-4</v>
      </c>
      <c r="BJ15" s="42">
        <f t="shared" si="4"/>
        <v>3.1648146030699382E-4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K15*INDEX(prod_est,$G15+$H15,MATCH(BQ$14,$BP$14:$DP$14,0))</f>
        <v>15.128453987522784</v>
      </c>
      <c r="BR15" s="8" cm="1">
        <f t="array" ref="BR15">L15*INDEX(prod_est,$G15+$H15,MATCH(BR$14,$BP$14:$DP$14,0))</f>
        <v>14.566638947527236</v>
      </c>
      <c r="BS15" s="8" cm="1">
        <f t="array" ref="BS15">M15*INDEX(prod_est,$G15+$H15,MATCH(BS$14,$BP$14:$DP$14,0))</f>
        <v>14.906676129038026</v>
      </c>
      <c r="BT15" s="8" cm="1">
        <f t="array" ref="BT15">N15*INDEX(prod_est,$G15+$H15,MATCH(BT$14,$BP$14:$DP$14,0))</f>
        <v>15.17947628748029</v>
      </c>
      <c r="BU15" s="8" cm="1">
        <f t="array" ref="BU15">O15*INDEX(prod_est,$G15+$H15,MATCH(BU$14,$BP$14:$DP$14,0))</f>
        <v>15.468077070923441</v>
      </c>
      <c r="BV15" s="8" cm="1">
        <f t="array" ref="BV15">P15*INDEX(prod_est,$G15+$H15,MATCH(BV$14,$BP$14:$DP$14,0))</f>
        <v>15.766930133803218</v>
      </c>
      <c r="BW15" s="8" cm="1">
        <f t="array" ref="BW15">Q15*INDEX(prod_est,$G15+$H15,MATCH(BW$14,$BP$14:$DP$14,0))</f>
        <v>16.079038709564418</v>
      </c>
      <c r="BX15" s="8" cm="1">
        <f t="array" ref="BX15">R15*INDEX(prod_est,$G15+$H15,MATCH(BX$14,$BP$14:$DP$14,0))</f>
        <v>16.404263990901327</v>
      </c>
      <c r="BY15" s="8" cm="1">
        <f t="array" ref="BY15">S15*INDEX(prod_est,$G15+$H15,MATCH(BY$14,$BP$14:$DP$14,0))</f>
        <v>16.736650658153756</v>
      </c>
      <c r="BZ15" s="8" cm="1">
        <f t="array" ref="BZ15">T15*INDEX(prod_est,$G15+$H15,MATCH(BZ$14,$BP$14:$DP$14,0))</f>
        <v>16.939256625055037</v>
      </c>
      <c r="CA15" s="8" cm="1">
        <f t="array" ref="CA15">U15*INDEX(prod_est,$G15+$H15,MATCH(CA$14,$BP$14:$DP$14,0))</f>
        <v>17.139537255536819</v>
      </c>
      <c r="CB15" s="8" cm="1">
        <f t="array" ref="CB15">V15*INDEX(prod_est,$G15+$H15,MATCH(CB$14,$BP$14:$DP$14,0))</f>
        <v>17.33623970982109</v>
      </c>
      <c r="CC15" s="8" cm="1">
        <f t="array" ref="CC15">W15*INDEX(prod_est,$G15+$H15,MATCH(CC$14,$BP$14:$DP$14,0))</f>
        <v>17.52342119809364</v>
      </c>
      <c r="CD15" s="8" cm="1">
        <f t="array" ref="CD15">X15*INDEX(prod_est,$G15+$H15,MATCH(CD$14,$BP$14:$DP$14,0))</f>
        <v>17.703372780422306</v>
      </c>
      <c r="CE15" s="8" cm="1">
        <f t="array" ref="CE15">Y15*INDEX(prod_est,$G15+$H15,MATCH(CE$14,$BP$14:$DP$14,0))</f>
        <v>17.875424618364661</v>
      </c>
      <c r="CF15" s="8" cm="1">
        <f t="array" ref="CF15">Z15*INDEX(prod_est,$G15+$H15,MATCH(CF$14,$BP$14:$DP$14,0))</f>
        <v>18.037316994868235</v>
      </c>
      <c r="CG15" s="8" cm="1">
        <f t="array" ref="CG15">AA15*INDEX(prod_est,$G15+$H15,MATCH(CG$14,$BP$14:$DP$14,0))</f>
        <v>18.188715435584282</v>
      </c>
      <c r="CH15" s="8" cm="1">
        <f t="array" ref="CH15">AB15*INDEX(prod_est,$G15+$H15,MATCH(CH$14,$BP$14:$DP$14,0))</f>
        <v>18.348402965135193</v>
      </c>
      <c r="CI15" s="8" cm="1">
        <f t="array" ref="CI15">AC15*INDEX(prod_est,$G15+$H15,MATCH(CI$14,$BP$14:$DP$14,0))</f>
        <v>18.49760575341719</v>
      </c>
      <c r="CJ15" s="8" cm="1">
        <f t="array" ref="CJ15">AD15*INDEX(prod_est,$G15+$H15,MATCH(CJ$14,$BP$14:$DP$14,0))</f>
        <v>18.636684318364672</v>
      </c>
      <c r="CK15" s="8" cm="1">
        <f t="array" ref="CK15">AE15*INDEX(prod_est,$G15+$H15,MATCH(CK$14,$BP$14:$DP$14,0))</f>
        <v>18.762334886674136</v>
      </c>
      <c r="CL15" s="8" cm="1">
        <f t="array" ref="CL15">AF15*INDEX(prod_est,$G15+$H15,MATCH(CL$14,$BP$14:$DP$14,0))</f>
        <v>18.874877363353818</v>
      </c>
      <c r="CM15" s="8" cm="1">
        <f t="array" ref="CM15">AG15*INDEX(prod_est,$G15+$H15,MATCH(CM$14,$BP$14:$DP$14,0))</f>
        <v>19.027983318859221</v>
      </c>
      <c r="CN15" s="8" cm="1">
        <f t="array" ref="CN15">AH15*INDEX(prod_est,$G15+$H15,MATCH(CN$14,$BP$14:$DP$14,0))</f>
        <v>19.164361114339318</v>
      </c>
      <c r="CO15" s="8" cm="1">
        <f t="array" ref="CO15">AI15*INDEX(prod_est,$G15+$H15,MATCH(CO$14,$BP$14:$DP$14,0))</f>
        <v>19.288905566155666</v>
      </c>
      <c r="CP15" s="8" cm="1">
        <f t="array" ref="CP15">AJ15*INDEX(prod_est,$G15+$H15,MATCH(CP$14,$BP$14:$DP$14,0))</f>
        <v>19.400223356642297</v>
      </c>
      <c r="CQ15" s="8" cm="1">
        <f t="array" ref="CQ15">AK15*INDEX(prod_est,$G15+$H15,MATCH(CQ$14,$BP$14:$DP$14,0))</f>
        <v>19.496591975755631</v>
      </c>
      <c r="CR15" s="8" cm="1">
        <f t="array" ref="CR15">AL15*INDEX(prod_est,$G15+$H15,MATCH(CR$14,$BP$14:$DP$14,0))</f>
        <v>19.579949402615391</v>
      </c>
      <c r="CS15" s="8" cm="1">
        <f t="array" ref="CS15">AM15*INDEX(prod_est,$G15+$H15,MATCH(CS$14,$BP$14:$DP$14,0))</f>
        <v>19.650474063976127</v>
      </c>
      <c r="CT15" s="8" cm="1">
        <f t="array" ref="CT15">AN15*INDEX(prod_est,$G15+$H15,MATCH(CT$14,$BP$14:$DP$14,0))</f>
        <v>19.710853418897393</v>
      </c>
      <c r="CU15" s="8" cm="1">
        <f t="array" ref="CU15">AO15*INDEX(prod_est,$G15+$H15,MATCH(CU$14,$BP$14:$DP$14,0))</f>
        <v>19.759138809376513</v>
      </c>
      <c r="CV15" s="8" cm="1">
        <f t="array" ref="CV15">AP15*INDEX(prod_est,$G15+$H15,MATCH(CV$14,$BP$14:$DP$14,0))</f>
        <v>19.798237150159288</v>
      </c>
      <c r="CW15" cm="1">
        <f t="array" ref="CW15">AQ15*INDEX(prod_est,$G15+$H15,MATCH(CW$14,$BP$14:$DP$14,0))</f>
        <v>19.54793860803996</v>
      </c>
      <c r="CX15" cm="1">
        <f t="array" ref="CX15">AR15*INDEX(prod_est,$G15+$H15,MATCH(CX$14,$BP$14:$DP$14,0))</f>
        <v>19.295298177802685</v>
      </c>
      <c r="CY15" cm="1">
        <f t="array" ref="CY15">AS15*INDEX(prod_est,$G15+$H15,MATCH(CY$14,$BP$14:$DP$14,0))</f>
        <v>19.04037451031445</v>
      </c>
      <c r="CZ15" cm="1">
        <f t="array" ref="CZ15">AT15*INDEX(prod_est,$G15+$H15,MATCH(CZ$14,$BP$14:$DP$14,0))</f>
        <v>18.783225539581398</v>
      </c>
      <c r="DA15" cm="1">
        <f t="array" ref="DA15">AU15*INDEX(prod_est,$G15+$H15,MATCH(DA$14,$BP$14:$DP$14,0))</f>
        <v>18.523908489662656</v>
      </c>
      <c r="DB15" cm="1">
        <f t="array" ref="DB15">AV15*INDEX(prod_est,$G15+$H15,MATCH(DB$14,$BP$14:$DP$14,0))</f>
        <v>18.262479881525035</v>
      </c>
      <c r="DC15" cm="1">
        <f t="array" ref="DC15">AW15*INDEX(prod_est,$G15+$H15,MATCH(DC$14,$BP$14:$DP$14,0))</f>
        <v>17.998995539839434</v>
      </c>
      <c r="DD15" cm="1">
        <f t="array" ref="DD15">AX15*INDEX(prod_est,$G15+$H15,MATCH(DD$14,$BP$14:$DP$14,0))</f>
        <v>17.733510599719231</v>
      </c>
      <c r="DE15" cm="1">
        <f t="array" ref="DE15">AY15*INDEX(prod_est,$G15+$H15,MATCH(DE$14,$BP$14:$DP$14,0))</f>
        <v>17.466079513401084</v>
      </c>
      <c r="DF15" cm="1">
        <f t="array" ref="DF15">AZ15*INDEX(prod_est,$G15+$H15,MATCH(DF$14,$BP$14:$DP$14,0))</f>
        <v>17.196756056868992</v>
      </c>
      <c r="DG15" cm="1">
        <f t="array" ref="DG15">BA15*INDEX(prod_est,$G15+$H15,MATCH(DG$14,$BP$14:$DP$14,0))</f>
        <v>16.925593336421336</v>
      </c>
      <c r="DH15" cm="1">
        <f t="array" ref="DH15">BB15*INDEX(prod_est,$G15+$H15,MATCH(DH$14,$BP$14:$DP$14,0))</f>
        <v>16.652643795182144</v>
      </c>
      <c r="DI15" cm="1">
        <f t="array" ref="DI15">BC15*INDEX(prod_est,$G15+$H15,MATCH(DI$14,$BP$14:$DP$14,0))</f>
        <v>16.37795921955642</v>
      </c>
      <c r="DJ15" cm="1">
        <f t="array" ref="DJ15">BD15*INDEX(prod_est,$G15+$H15,MATCH(DJ$14,$BP$14:$DP$14,0))</f>
        <v>16.101590745630315</v>
      </c>
      <c r="DK15" cm="1">
        <f t="array" ref="DK15">BE15*INDEX(prod_est,$G15+$H15,MATCH(DK$14,$BP$14:$DP$14,0))</f>
        <v>15.823588865516475</v>
      </c>
      <c r="DL15" cm="1">
        <f t="array" ref="DL15">BF15*INDEX(prod_est,$G15+$H15,MATCH(DL$14,$BP$14:$DP$14,0))</f>
        <v>15.544003433644811</v>
      </c>
      <c r="DM15" cm="1">
        <f t="array" ref="DM15">BG15*INDEX(prod_est,$G15+$H15,MATCH(DM$14,$BP$14:$DP$14,0))</f>
        <v>15.262883672999692</v>
      </c>
      <c r="DN15" cm="1">
        <f t="array" ref="DN15">BH15*INDEX(prod_est,$G15+$H15,MATCH(DN$14,$BP$14:$DP$14,0))</f>
        <v>14.980278181303143</v>
      </c>
      <c r="DO15" cm="1">
        <f t="array" ref="DO15">BI15*INDEX(prod_est,$G15+$H15,MATCH(DO$14,$BP$14:$DP$14,0))</f>
        <v>14.696234937145269</v>
      </c>
      <c r="DP15" cm="1">
        <f t="array" ref="DP15">BJ15*INDEX(prod_est,$G15+$H15,MATCH(DP$14,$BP$14:$DP$14,0))</f>
        <v>14.410801306061842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si="2"/>
        <v>1.5315514950455346E-6</v>
      </c>
      <c r="N16" s="42">
        <f t="shared" ref="N16:AP16" si="9">M16*(1-$F$4)</f>
        <v>1.5230611709641268E-6</v>
      </c>
      <c r="O16" s="42">
        <f t="shared" si="9"/>
        <v>1.5146179139276344E-6</v>
      </c>
      <c r="P16" s="42">
        <f t="shared" si="9"/>
        <v>1.5062214630147194E-6</v>
      </c>
      <c r="Q16" s="42">
        <f t="shared" si="9"/>
        <v>1.4978715587504905E-6</v>
      </c>
      <c r="R16" s="42">
        <f t="shared" si="9"/>
        <v>1.4895679430984834E-6</v>
      </c>
      <c r="S16" s="42">
        <f t="shared" si="9"/>
        <v>1.4813103594526878E-6</v>
      </c>
      <c r="T16" s="42">
        <f t="shared" si="9"/>
        <v>1.4730985526296165E-6</v>
      </c>
      <c r="U16" s="42">
        <f t="shared" si="9"/>
        <v>1.4649322688604206E-6</v>
      </c>
      <c r="V16" s="42">
        <f t="shared" si="9"/>
        <v>1.4568112557830464E-6</v>
      </c>
      <c r="W16" s="42">
        <f t="shared" si="9"/>
        <v>1.4487352624344371E-6</v>
      </c>
      <c r="X16" s="42">
        <f t="shared" si="9"/>
        <v>1.4407040392427768E-6</v>
      </c>
      <c r="Y16" s="42">
        <f t="shared" si="9"/>
        <v>1.4327173380197789E-6</v>
      </c>
      <c r="Z16" s="42">
        <f t="shared" si="9"/>
        <v>1.4247749119530159E-6</v>
      </c>
      <c r="AA16" s="42">
        <f t="shared" si="9"/>
        <v>1.4168765155982915E-6</v>
      </c>
      <c r="AB16" s="42">
        <f t="shared" si="9"/>
        <v>1.4090219048720571E-6</v>
      </c>
      <c r="AC16" s="42">
        <f t="shared" si="9"/>
        <v>1.4012108370438673E-6</v>
      </c>
      <c r="AD16" s="42">
        <f t="shared" si="9"/>
        <v>1.3934430707288801E-6</v>
      </c>
      <c r="AE16" s="42">
        <f t="shared" si="9"/>
        <v>1.3857183658803969E-6</v>
      </c>
      <c r="AF16" s="42">
        <f t="shared" si="9"/>
        <v>1.378036483782444E-6</v>
      </c>
      <c r="AG16" s="42">
        <f t="shared" si="9"/>
        <v>1.3703971870423964E-6</v>
      </c>
      <c r="AH16" s="42">
        <f t="shared" si="9"/>
        <v>1.3628002395836409E-6</v>
      </c>
      <c r="AI16" s="42">
        <f t="shared" si="9"/>
        <v>1.355245406638281E-6</v>
      </c>
      <c r="AJ16" s="42">
        <f t="shared" si="9"/>
        <v>1.347732454739882E-6</v>
      </c>
      <c r="AK16" s="42">
        <f t="shared" si="9"/>
        <v>1.340261151716256E-6</v>
      </c>
      <c r="AL16" s="42">
        <f t="shared" si="9"/>
        <v>1.332831266682287E-6</v>
      </c>
      <c r="AM16" s="42">
        <f t="shared" si="9"/>
        <v>1.3254425700327962E-6</v>
      </c>
      <c r="AN16" s="42">
        <f t="shared" si="9"/>
        <v>1.318094833435446E-6</v>
      </c>
      <c r="AO16" s="42">
        <f t="shared" si="9"/>
        <v>1.3107878298236847E-6</v>
      </c>
      <c r="AP16" s="42">
        <f t="shared" si="9"/>
        <v>1.3035213333897288E-6</v>
      </c>
      <c r="AQ16" s="42">
        <f t="shared" ref="AQ16:BJ16" si="10">AP16*(1-$F$4)</f>
        <v>1.2962951195775852E-6</v>
      </c>
      <c r="AR16" s="42">
        <f t="shared" si="10"/>
        <v>1.2891089650761111E-6</v>
      </c>
      <c r="AS16" s="42">
        <f t="shared" si="10"/>
        <v>1.2819626478121141E-6</v>
      </c>
      <c r="AT16" s="42">
        <f t="shared" si="10"/>
        <v>1.274855946943489E-6</v>
      </c>
      <c r="AU16" s="42">
        <f t="shared" si="10"/>
        <v>1.2677886428523926E-6</v>
      </c>
      <c r="AV16" s="42">
        <f t="shared" si="10"/>
        <v>1.2607605171384578E-6</v>
      </c>
      <c r="AW16" s="42">
        <f t="shared" si="10"/>
        <v>1.2537713526120438E-6</v>
      </c>
      <c r="AX16" s="42">
        <f t="shared" si="10"/>
        <v>1.2468209332875244E-6</v>
      </c>
      <c r="AY16" s="42">
        <f t="shared" si="10"/>
        <v>1.2399090443766135E-6</v>
      </c>
      <c r="AZ16" s="42">
        <f t="shared" si="10"/>
        <v>1.2330354722817274E-6</v>
      </c>
      <c r="BA16" s="42">
        <f t="shared" si="10"/>
        <v>1.2262000045893844E-6</v>
      </c>
      <c r="BB16" s="42">
        <f t="shared" si="10"/>
        <v>1.2194024300636398E-6</v>
      </c>
      <c r="BC16" s="42">
        <f t="shared" si="10"/>
        <v>1.212642538639559E-6</v>
      </c>
      <c r="BD16" s="42">
        <f t="shared" si="10"/>
        <v>1.2059201214167252E-6</v>
      </c>
      <c r="BE16" s="42">
        <f t="shared" si="10"/>
        <v>1.1992349706527843E-6</v>
      </c>
      <c r="BF16" s="42">
        <f t="shared" si="10"/>
        <v>1.1925868797570244E-6</v>
      </c>
      <c r="BG16" s="42">
        <f t="shared" si="10"/>
        <v>1.1859756432839924E-6</v>
      </c>
      <c r="BH16" s="42">
        <f t="shared" si="10"/>
        <v>1.179401056927144E-6</v>
      </c>
      <c r="BI16" s="42">
        <f t="shared" si="10"/>
        <v>1.1728629175125312E-6</v>
      </c>
      <c r="BJ16" s="42">
        <f t="shared" si="10"/>
        <v>1.1663610229925232E-6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K16*INDEX(prod_est,$G16+$H16,MATCH(BQ$14,$BP$14:$DP$14,0))</f>
        <v>5.5754416236787202E-2</v>
      </c>
      <c r="BR16" s="8" cm="1">
        <f t="array" ref="BR16">L16*INDEX(prod_est,$G16+$H16,MATCH(BR$14,$BP$14:$DP$14,0))</f>
        <v>5.3683902646050614E-2</v>
      </c>
      <c r="BS16" s="8" cm="1">
        <f t="array" ref="BS16">M16*INDEX(prod_est,$G16+$H16,MATCH(BS$14,$BP$14:$DP$14,0))</f>
        <v>5.4937075942513867E-2</v>
      </c>
      <c r="BT16" s="8" cm="1">
        <f t="array" ref="BT16">N16*INDEX(prod_est,$G16+$H16,MATCH(BT$14,$BP$14:$DP$14,0))</f>
        <v>5.594245386122227E-2</v>
      </c>
      <c r="BU16" s="8" cm="1">
        <f t="array" ref="BU16">O16*INDEX(prod_est,$G16+$H16,MATCH(BU$14,$BP$14:$DP$14,0))</f>
        <v>5.7006063415749333E-2</v>
      </c>
      <c r="BV16" s="8" cm="1">
        <f t="array" ref="BV16">P16*INDEX(prod_est,$G16+$H16,MATCH(BV$14,$BP$14:$DP$14,0))</f>
        <v>5.8107456728984118E-2</v>
      </c>
      <c r="BW16" s="8" cm="1">
        <f t="array" ref="BW16">Q16*INDEX(prod_est,$G16+$H16,MATCH(BW$14,$BP$14:$DP$14,0))</f>
        <v>5.9257701919828654E-2</v>
      </c>
      <c r="BX16" s="8" cm="1">
        <f t="array" ref="BX16">R16*INDEX(prod_est,$G16+$H16,MATCH(BX$14,$BP$14:$DP$14,0))</f>
        <v>6.0456287427729148E-2</v>
      </c>
      <c r="BY16" s="8" cm="1">
        <f t="array" ref="BY16">S16*INDEX(prod_est,$G16+$H16,MATCH(BY$14,$BP$14:$DP$14,0))</f>
        <v>6.1681265512921107E-2</v>
      </c>
      <c r="BZ16" s="8" cm="1">
        <f t="array" ref="BZ16">T16*INDEX(prod_est,$G16+$H16,MATCH(BZ$14,$BP$14:$DP$14,0))</f>
        <v>6.2427949702857984E-2</v>
      </c>
      <c r="CA16" s="8" cm="1">
        <f t="array" ref="CA16">U16*INDEX(prod_est,$G16+$H16,MATCH(CA$14,$BP$14:$DP$14,0))</f>
        <v>6.3166064096123617E-2</v>
      </c>
      <c r="CB16" s="8" cm="1">
        <f t="array" ref="CB16">V16*INDEX(prod_est,$G16+$H16,MATCH(CB$14,$BP$14:$DP$14,0))</f>
        <v>6.3890991476013723E-2</v>
      </c>
      <c r="CC16" s="8" cm="1">
        <f t="array" ref="CC16">W16*INDEX(prod_est,$G16+$H16,MATCH(CC$14,$BP$14:$DP$14,0))</f>
        <v>6.4580830280268037E-2</v>
      </c>
      <c r="CD16" s="8" cm="1">
        <f t="array" ref="CD16">X16*INDEX(prod_est,$G16+$H16,MATCH(CD$14,$BP$14:$DP$14,0))</f>
        <v>6.5244023983464391E-2</v>
      </c>
      <c r="CE16" s="8" cm="1">
        <f t="array" ref="CE16">Y16*INDEX(prod_est,$G16+$H16,MATCH(CE$14,$BP$14:$DP$14,0))</f>
        <v>6.5878103962479687E-2</v>
      </c>
      <c r="CF16" s="8" cm="1">
        <f t="array" ref="CF16">Z16*INDEX(prod_est,$G16+$H16,MATCH(CF$14,$BP$14:$DP$14,0))</f>
        <v>6.6474742254309591E-2</v>
      </c>
      <c r="CG16" s="8" cm="1">
        <f t="array" ref="CG16">AA16*INDEX(prod_est,$G16+$H16,MATCH(CG$14,$BP$14:$DP$14,0))</f>
        <v>6.7032706186925903E-2</v>
      </c>
      <c r="CH16" s="8" cm="1">
        <f t="array" ref="CH16">AB16*INDEX(prod_est,$G16+$H16,MATCH(CH$14,$BP$14:$DP$14,0))</f>
        <v>6.7621218734060504E-2</v>
      </c>
      <c r="CI16" s="8" cm="1">
        <f t="array" ref="CI16">AC16*INDEX(prod_est,$G16+$H16,MATCH(CI$14,$BP$14:$DP$14,0))</f>
        <v>6.8171090807467652E-2</v>
      </c>
      <c r="CJ16" s="8" cm="1">
        <f t="array" ref="CJ16">AD16*INDEX(prod_est,$G16+$H16,MATCH(CJ$14,$BP$14:$DP$14,0))</f>
        <v>6.8683651060226614E-2</v>
      </c>
      <c r="CK16" s="8" cm="1">
        <f t="array" ref="CK16">AE16*INDEX(prod_est,$G16+$H16,MATCH(CK$14,$BP$14:$DP$14,0))</f>
        <v>6.9146723763603479E-2</v>
      </c>
      <c r="CL16" s="8" cm="1">
        <f t="array" ref="CL16">AF16*INDEX(prod_est,$G16+$H16,MATCH(CL$14,$BP$14:$DP$14,0))</f>
        <v>6.9561487895767479E-2</v>
      </c>
      <c r="CM16" s="8" cm="1">
        <f t="array" ref="CM16">AG16*INDEX(prod_est,$G16+$H16,MATCH(CM$14,$BP$14:$DP$14,0))</f>
        <v>7.0125744704732887E-2</v>
      </c>
      <c r="CN16" s="8" cm="1">
        <f t="array" ref="CN16">AH16*INDEX(prod_est,$G16+$H16,MATCH(CN$14,$BP$14:$DP$14,0))</f>
        <v>7.0628351539570325E-2</v>
      </c>
      <c r="CO16" s="8" cm="1">
        <f t="array" ref="CO16">AI16*INDEX(prod_est,$G16+$H16,MATCH(CO$14,$BP$14:$DP$14,0))</f>
        <v>7.1087347760352568E-2</v>
      </c>
      <c r="CP16" s="8" cm="1">
        <f t="array" ref="CP16">AJ16*INDEX(prod_est,$G16+$H16,MATCH(CP$14,$BP$14:$DP$14,0))</f>
        <v>7.1497598433056475E-2</v>
      </c>
      <c r="CQ16" s="8" cm="1">
        <f t="array" ref="CQ16">AK16*INDEX(prod_est,$G16+$H16,MATCH(CQ$14,$BP$14:$DP$14,0))</f>
        <v>7.1852755417811207E-2</v>
      </c>
      <c r="CR16" s="8" cm="1">
        <f t="array" ref="CR16">AL16*INDEX(prod_est,$G16+$H16,MATCH(CR$14,$BP$14:$DP$14,0))</f>
        <v>7.2159960944390436E-2</v>
      </c>
      <c r="CS16" s="8" cm="1">
        <f t="array" ref="CS16">AM16*INDEX(prod_est,$G16+$H16,MATCH(CS$14,$BP$14:$DP$14,0))</f>
        <v>7.2419872586895861E-2</v>
      </c>
      <c r="CT16" s="8" cm="1">
        <f t="array" ref="CT16">AN16*INDEX(prod_est,$G16+$H16,MATCH(CT$14,$BP$14:$DP$14,0))</f>
        <v>7.2642394709061517E-2</v>
      </c>
      <c r="CU16" s="8" cm="1">
        <f t="array" ref="CU16">AO16*INDEX(prod_est,$G16+$H16,MATCH(CU$14,$BP$14:$DP$14,0))</f>
        <v>7.2820345725150074E-2</v>
      </c>
      <c r="CV16" s="8" cm="1">
        <f t="array" ref="CV16">AP16*INDEX(prod_est,$G16+$H16,MATCH(CV$14,$BP$14:$DP$14,0))</f>
        <v>7.2964438781054422E-2</v>
      </c>
      <c r="CW16" cm="1">
        <f t="array" ref="CW16">AQ16*INDEX(prod_est,$G16+$H16,MATCH(CW$14,$BP$14:$DP$14,0))</f>
        <v>7.2041988336858889E-2</v>
      </c>
      <c r="CX16" cm="1">
        <f t="array" ref="CX16">AR16*INDEX(prod_est,$G16+$H16,MATCH(CX$14,$BP$14:$DP$14,0))</f>
        <v>7.1110907096349638E-2</v>
      </c>
      <c r="CY16" cm="1">
        <f t="array" ref="CY16">AS16*INDEX(prod_est,$G16+$H16,MATCH(CY$14,$BP$14:$DP$14,0))</f>
        <v>7.0171411211478005E-2</v>
      </c>
      <c r="CZ16" cm="1">
        <f t="array" ref="CZ16">AT16*INDEX(prod_est,$G16+$H16,MATCH(CZ$14,$BP$14:$DP$14,0))</f>
        <v>6.9223714192275881E-2</v>
      </c>
      <c r="DA16" cm="1">
        <f t="array" ref="DA16">AU16*INDEX(prod_est,$G16+$H16,MATCH(DA$14,$BP$14:$DP$14,0))</f>
        <v>6.8268026932335787E-2</v>
      </c>
      <c r="DB16" cm="1">
        <f t="array" ref="DB16">AV16*INDEX(prod_est,$G16+$H16,MATCH(DB$14,$BP$14:$DP$14,0))</f>
        <v>6.7304557734073359E-2</v>
      </c>
      <c r="DC16" cm="1">
        <f t="array" ref="DC16">AW16*INDEX(prod_est,$G16+$H16,MATCH(DC$14,$BP$14:$DP$14,0))</f>
        <v>6.633351233377463E-2</v>
      </c>
      <c r="DD16" cm="1">
        <f t="array" ref="DD16">AX16*INDEX(prod_est,$G16+$H16,MATCH(DD$14,$BP$14:$DP$14,0))</f>
        <v>6.5355093926429894E-2</v>
      </c>
      <c r="DE16" cm="1">
        <f t="array" ref="DE16">AY16*INDEX(prod_est,$G16+$H16,MATCH(DE$14,$BP$14:$DP$14,0))</f>
        <v>6.4369503190354962E-2</v>
      </c>
      <c r="DF16" cm="1">
        <f t="array" ref="DF16">AZ16*INDEX(prod_est,$G16+$H16,MATCH(DF$14,$BP$14:$DP$14,0))</f>
        <v>6.3376938311603639E-2</v>
      </c>
      <c r="DG16" cm="1">
        <f t="array" ref="DG16">BA16*INDEX(prod_est,$G16+$H16,MATCH(DG$14,$BP$14:$DP$14,0))</f>
        <v>6.2377595008169785E-2</v>
      </c>
      <c r="DH16" cm="1">
        <f t="array" ref="DH16">BB16*INDEX(prod_est,$G16+$H16,MATCH(DH$14,$BP$14:$DP$14,0))</f>
        <v>6.1371666553983961E-2</v>
      </c>
      <c r="DI16" cm="1">
        <f t="array" ref="DI16">BC16*INDEX(prod_est,$G16+$H16,MATCH(DI$14,$BP$14:$DP$14,0))</f>
        <v>6.0359343802703962E-2</v>
      </c>
      <c r="DJ16" cm="1">
        <f t="array" ref="DJ16">BD16*INDEX(prod_est,$G16+$H16,MATCH(DJ$14,$BP$14:$DP$14,0))</f>
        <v>5.934081521130196E-2</v>
      </c>
      <c r="DK16" cm="1">
        <f t="array" ref="DK16">BE16*INDEX(prod_est,$G16+$H16,MATCH(DK$14,$BP$14:$DP$14,0))</f>
        <v>5.8316266863449623E-2</v>
      </c>
      <c r="DL16" cm="1">
        <f t="array" ref="DL16">BF16*INDEX(prod_est,$G16+$H16,MATCH(DL$14,$BP$14:$DP$14,0))</f>
        <v>5.7285882492702216E-2</v>
      </c>
      <c r="DM16" cm="1">
        <f t="array" ref="DM16">BG16*INDEX(prod_est,$G16+$H16,MATCH(DM$14,$BP$14:$DP$14,0))</f>
        <v>5.6249843505485106E-2</v>
      </c>
      <c r="DN16" cm="1">
        <f t="array" ref="DN16">BH16*INDEX(prod_est,$G16+$H16,MATCH(DN$14,$BP$14:$DP$14,0))</f>
        <v>5.5208329003881271E-2</v>
      </c>
      <c r="DO16" cm="1">
        <f t="array" ref="DO16">BI16*INDEX(prod_est,$G16+$H16,MATCH(DO$14,$BP$14:$DP$14,0))</f>
        <v>5.4161515808224481E-2</v>
      </c>
      <c r="DP16" cm="1">
        <f t="array" ref="DP16">BJ16*INDEX(prod_est,$G16+$H16,MATCH(DP$14,$BP$14:$DP$14,0))</f>
        <v>5.310957847949755E-2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si="2"/>
        <v>1.0355376585819241E-4</v>
      </c>
      <c r="N17" s="42">
        <f t="shared" ref="N17:AP17" si="11">M17*(1-$F$4)</f>
        <v>1.0297970417314268E-4</v>
      </c>
      <c r="O17" s="42">
        <f t="shared" si="11"/>
        <v>1.0240882486215257E-4</v>
      </c>
      <c r="P17" s="42">
        <f t="shared" si="11"/>
        <v>1.0184111028338162E-4</v>
      </c>
      <c r="Q17" s="42">
        <f t="shared" si="11"/>
        <v>1.0127654289278887E-4</v>
      </c>
      <c r="R17" s="42">
        <f t="shared" si="11"/>
        <v>1.0071510524359066E-4</v>
      </c>
      <c r="S17" s="42">
        <f t="shared" si="11"/>
        <v>1.0015677998572151E-4</v>
      </c>
      <c r="T17" s="42">
        <f t="shared" si="11"/>
        <v>9.9601549865297945E-5</v>
      </c>
      <c r="U17" s="42">
        <f t="shared" si="11"/>
        <v>9.9049397724085267E-5</v>
      </c>
      <c r="V17" s="42">
        <f t="shared" si="11"/>
        <v>9.8500306498967356E-5</v>
      </c>
      <c r="W17" s="42">
        <f t="shared" si="11"/>
        <v>9.7954259221419331E-5</v>
      </c>
      <c r="X17" s="42">
        <f t="shared" si="11"/>
        <v>9.7411239016983214E-5</v>
      </c>
      <c r="Y17" s="42">
        <f t="shared" si="11"/>
        <v>9.6871229104746433E-5</v>
      </c>
      <c r="Z17" s="42">
        <f t="shared" si="11"/>
        <v>9.6334212796823243E-5</v>
      </c>
      <c r="AA17" s="42">
        <f t="shared" si="11"/>
        <v>9.5800173497839045E-5</v>
      </c>
      <c r="AB17" s="42">
        <f t="shared" si="11"/>
        <v>9.5269094704417511E-5</v>
      </c>
      <c r="AC17" s="42">
        <f t="shared" si="11"/>
        <v>9.4740960004670584E-5</v>
      </c>
      <c r="AD17" s="42">
        <f t="shared" si="11"/>
        <v>9.4215753077691331E-5</v>
      </c>
      <c r="AE17" s="42">
        <f t="shared" si="11"/>
        <v>9.3693457693049556E-5</v>
      </c>
      <c r="AF17" s="42">
        <f t="shared" si="11"/>
        <v>9.3174057710290241E-5</v>
      </c>
      <c r="AG17" s="42">
        <f t="shared" si="11"/>
        <v>9.2657537078434749E-5</v>
      </c>
      <c r="AH17" s="42">
        <f t="shared" si="11"/>
        <v>9.2143879835484798E-5</v>
      </c>
      <c r="AI17" s="42">
        <f t="shared" si="11"/>
        <v>9.1633070107929209E-5</v>
      </c>
      <c r="AJ17" s="42">
        <f t="shared" si="11"/>
        <v>9.1125092110253363E-5</v>
      </c>
      <c r="AK17" s="42">
        <f t="shared" si="11"/>
        <v>9.0619930144451378E-5</v>
      </c>
      <c r="AL17" s="42">
        <f t="shared" si="11"/>
        <v>9.0117568599540964E-5</v>
      </c>
      <c r="AM17" s="42">
        <f t="shared" si="11"/>
        <v>8.9617991951081069E-5</v>
      </c>
      <c r="AN17" s="42">
        <f t="shared" si="11"/>
        <v>8.9121184760692059E-5</v>
      </c>
      <c r="AO17" s="42">
        <f t="shared" si="11"/>
        <v>8.8627131675578661E-5</v>
      </c>
      <c r="AP17" s="42">
        <f t="shared" si="11"/>
        <v>8.813581742805551E-5</v>
      </c>
      <c r="AQ17" s="42">
        <f t="shared" ref="AQ17:BJ17" si="12">AP17*(1-$F$4)</f>
        <v>8.7647226835075337E-5</v>
      </c>
      <c r="AR17" s="42">
        <f t="shared" si="12"/>
        <v>8.7161344797759762E-5</v>
      </c>
      <c r="AS17" s="42">
        <f t="shared" si="12"/>
        <v>8.6678156300932699E-5</v>
      </c>
      <c r="AT17" s="42">
        <f t="shared" si="12"/>
        <v>8.6197646412656327E-5</v>
      </c>
      <c r="AU17" s="42">
        <f t="shared" si="12"/>
        <v>8.5719800283769697E-5</v>
      </c>
      <c r="AV17" s="42">
        <f t="shared" si="12"/>
        <v>8.5244603147429786E-5</v>
      </c>
      <c r="AW17" s="42">
        <f t="shared" si="12"/>
        <v>8.4772040318655201E-5</v>
      </c>
      <c r="AX17" s="42">
        <f t="shared" si="12"/>
        <v>8.4302097193872356E-5</v>
      </c>
      <c r="AY17" s="42">
        <f t="shared" si="12"/>
        <v>8.3834759250464173E-5</v>
      </c>
      <c r="AZ17" s="42">
        <f t="shared" si="12"/>
        <v>8.3370012046321307E-5</v>
      </c>
      <c r="BA17" s="42">
        <f t="shared" si="12"/>
        <v>8.2907841219395843E-5</v>
      </c>
      <c r="BB17" s="42">
        <f t="shared" si="12"/>
        <v>8.244823248725744E-5</v>
      </c>
      <c r="BC17" s="42">
        <f t="shared" si="12"/>
        <v>8.1991171646651978E-5</v>
      </c>
      <c r="BD17" s="42">
        <f t="shared" si="12"/>
        <v>8.1536644573062649E-5</v>
      </c>
      <c r="BE17" s="42">
        <f t="shared" si="12"/>
        <v>8.1084637220273467E-5</v>
      </c>
      <c r="BF17" s="42">
        <f t="shared" si="12"/>
        <v>8.0635135619935153E-5</v>
      </c>
      <c r="BG17" s="42">
        <f t="shared" si="12"/>
        <v>8.0188125881133546E-5</v>
      </c>
      <c r="BH17" s="42">
        <f t="shared" si="12"/>
        <v>7.9743594189960281E-5</v>
      </c>
      <c r="BI17" s="42">
        <f t="shared" si="12"/>
        <v>7.9301526809085902E-5</v>
      </c>
      <c r="BJ17" s="42">
        <f t="shared" si="12"/>
        <v>7.8861910077335354E-5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K17*INDEX(prod_est,$G17+$H17,MATCH(BQ$14,$BP$14:$DP$14,0))</f>
        <v>3.7697588251009533</v>
      </c>
      <c r="BR17" s="8" cm="1">
        <f t="array" ref="BR17">L17*INDEX(prod_est,$G17+$H17,MATCH(BR$14,$BP$14:$DP$14,0))</f>
        <v>3.6297638720909227</v>
      </c>
      <c r="BS17" s="8" cm="1">
        <f t="array" ref="BS17">M17*INDEX(prod_est,$G17+$H17,MATCH(BS$14,$BP$14:$DP$14,0))</f>
        <v>3.7144954756586084</v>
      </c>
      <c r="BT17" s="8" cm="1">
        <f t="array" ref="BT17">N17*INDEX(prod_est,$G17+$H17,MATCH(BT$14,$BP$14:$DP$14,0))</f>
        <v>3.7824727326621881</v>
      </c>
      <c r="BU17" s="8" cm="1">
        <f t="array" ref="BU17">O17*INDEX(prod_est,$G17+$H17,MATCH(BU$14,$BP$14:$DP$14,0))</f>
        <v>3.85438724231487</v>
      </c>
      <c r="BV17" s="8" cm="1">
        <f t="array" ref="BV17">P17*INDEX(prod_est,$G17+$H17,MATCH(BV$14,$BP$14:$DP$14,0))</f>
        <v>3.9288564492892681</v>
      </c>
      <c r="BW17" s="8" cm="1">
        <f t="array" ref="BW17">Q17*INDEX(prod_est,$G17+$H17,MATCH(BW$14,$BP$14:$DP$14,0))</f>
        <v>4.0066287093520518</v>
      </c>
      <c r="BX17" s="8" cm="1">
        <f t="array" ref="BX17">R17*INDEX(prod_est,$G17+$H17,MATCH(BX$14,$BP$14:$DP$14,0))</f>
        <v>4.0876694340339608</v>
      </c>
      <c r="BY17" s="8" cm="1">
        <f t="array" ref="BY17">S17*INDEX(prod_est,$G17+$H17,MATCH(BY$14,$BP$14:$DP$14,0))</f>
        <v>4.1704946568395531</v>
      </c>
      <c r="BZ17" s="8" cm="1">
        <f t="array" ref="BZ17">T17*INDEX(prod_est,$G17+$H17,MATCH(BZ$14,$BP$14:$DP$14,0))</f>
        <v>4.2209806901364209</v>
      </c>
      <c r="CA17" s="8" cm="1">
        <f t="array" ref="CA17">U17*INDEX(prod_est,$G17+$H17,MATCH(CA$14,$BP$14:$DP$14,0))</f>
        <v>4.27088728831745</v>
      </c>
      <c r="CB17" s="8" cm="1">
        <f t="array" ref="CB17">V17*INDEX(prod_est,$G17+$H17,MATCH(CB$14,$BP$14:$DP$14,0))</f>
        <v>4.3199022645713834</v>
      </c>
      <c r="CC17" s="8" cm="1">
        <f t="array" ref="CC17">W17*INDEX(prod_est,$G17+$H17,MATCH(CC$14,$BP$14:$DP$14,0))</f>
        <v>4.3665447746317598</v>
      </c>
      <c r="CD17" s="8" cm="1">
        <f t="array" ref="CD17">X17*INDEX(prod_est,$G17+$H17,MATCH(CD$14,$BP$14:$DP$14,0))</f>
        <v>4.4113857125183316</v>
      </c>
      <c r="CE17" s="8" cm="1">
        <f t="array" ref="CE17">Y17*INDEX(prod_est,$G17+$H17,MATCH(CE$14,$BP$14:$DP$14,0))</f>
        <v>4.4542581656449345</v>
      </c>
      <c r="CF17" s="8" cm="1">
        <f t="array" ref="CF17">Z17*INDEX(prod_est,$G17+$H17,MATCH(CF$14,$BP$14:$DP$14,0))</f>
        <v>4.4945990501493425</v>
      </c>
      <c r="CG17" s="8" cm="1">
        <f t="array" ref="CG17">AA17*INDEX(prod_est,$G17+$H17,MATCH(CG$14,$BP$14:$DP$14,0))</f>
        <v>4.5323250205932863</v>
      </c>
      <c r="CH17" s="8" cm="1">
        <f t="array" ref="CH17">AB17*INDEX(prod_est,$G17+$H17,MATCH(CH$14,$BP$14:$DP$14,0))</f>
        <v>4.5721164939506824</v>
      </c>
      <c r="CI17" s="8" cm="1">
        <f t="array" ref="CI17">AC17*INDEX(prod_est,$G17+$H17,MATCH(CI$14,$BP$14:$DP$14,0))</f>
        <v>4.6092953443685518</v>
      </c>
      <c r="CJ17" s="8" cm="1">
        <f t="array" ref="CJ17">AD17*INDEX(prod_est,$G17+$H17,MATCH(CJ$14,$BP$14:$DP$14,0))</f>
        <v>4.6439514069130494</v>
      </c>
      <c r="CK17" s="8" cm="1">
        <f t="array" ref="CK17">AE17*INDEX(prod_est,$G17+$H17,MATCH(CK$14,$BP$14:$DP$14,0))</f>
        <v>4.675261436289099</v>
      </c>
      <c r="CL17" s="8" cm="1">
        <f t="array" ref="CL17">AF17*INDEX(prod_est,$G17+$H17,MATCH(CL$14,$BP$14:$DP$14,0))</f>
        <v>4.7033051474979146</v>
      </c>
      <c r="CM17" s="8" cm="1">
        <f t="array" ref="CM17">AG17*INDEX(prod_est,$G17+$H17,MATCH(CM$14,$BP$14:$DP$14,0))</f>
        <v>4.7414566021950071</v>
      </c>
      <c r="CN17" s="8" cm="1">
        <f t="array" ref="CN17">AH17*INDEX(prod_est,$G17+$H17,MATCH(CN$14,$BP$14:$DP$14,0))</f>
        <v>4.775439677959584</v>
      </c>
      <c r="CO17" s="8" cm="1">
        <f t="array" ref="CO17">AI17*INDEX(prod_est,$G17+$H17,MATCH(CO$14,$BP$14:$DP$14,0))</f>
        <v>4.806474081523838</v>
      </c>
      <c r="CP17" s="8" cm="1">
        <f t="array" ref="CP17">AJ17*INDEX(prod_est,$G17+$H17,MATCH(CP$14,$BP$14:$DP$14,0))</f>
        <v>4.8342126213259755</v>
      </c>
      <c r="CQ17" s="8" cm="1">
        <f t="array" ref="CQ17">AK17*INDEX(prod_est,$G17+$H17,MATCH(CQ$14,$BP$14:$DP$14,0))</f>
        <v>4.8582260765451881</v>
      </c>
      <c r="CR17" s="8" cm="1">
        <f t="array" ref="CR17">AL17*INDEX(prod_est,$G17+$H17,MATCH(CR$14,$BP$14:$DP$14,0))</f>
        <v>4.8789973593082152</v>
      </c>
      <c r="CS17" s="8" cm="1">
        <f t="array" ref="CS17">AM17*INDEX(prod_est,$G17+$H17,MATCH(CS$14,$BP$14:$DP$14,0))</f>
        <v>4.8965709305912526</v>
      </c>
      <c r="CT17" s="8" cm="1">
        <f t="array" ref="CT17">AN17*INDEX(prod_est,$G17+$H17,MATCH(CT$14,$BP$14:$DP$14,0))</f>
        <v>4.9116164604422261</v>
      </c>
      <c r="CU17" s="8" cm="1">
        <f t="array" ref="CU17">AO17*INDEX(prod_est,$G17+$H17,MATCH(CU$14,$BP$14:$DP$14,0))</f>
        <v>4.9236483757345777</v>
      </c>
      <c r="CV17" s="8" cm="1">
        <f t="array" ref="CV17">AP17*INDEX(prod_est,$G17+$H17,MATCH(CV$14,$BP$14:$DP$14,0))</f>
        <v>4.9333910312190197</v>
      </c>
      <c r="CW17" cm="1">
        <f t="array" ref="CW17">AQ17*INDEX(prod_est,$G17+$H17,MATCH(CW$14,$BP$14:$DP$14,0))</f>
        <v>4.8710208023217083</v>
      </c>
      <c r="CX17" cm="1">
        <f t="array" ref="CX17">AR17*INDEX(prod_est,$G17+$H17,MATCH(CX$14,$BP$14:$DP$14,0))</f>
        <v>4.8080670139009118</v>
      </c>
      <c r="CY17" cm="1">
        <f t="array" ref="CY17">AS17*INDEX(prod_est,$G17+$H17,MATCH(CY$14,$BP$14:$DP$14,0))</f>
        <v>4.7445442807760694</v>
      </c>
      <c r="CZ17" cm="1">
        <f t="array" ref="CZ17">AT17*INDEX(prod_est,$G17+$H17,MATCH(CZ$14,$BP$14:$DP$14,0))</f>
        <v>4.6804670391368335</v>
      </c>
      <c r="DA17" cm="1">
        <f t="array" ref="DA17">AU17*INDEX(prod_est,$G17+$H17,MATCH(DA$14,$BP$14:$DP$14,0))</f>
        <v>4.6158495482658841</v>
      </c>
      <c r="DB17" cm="1">
        <f t="array" ref="DB17">AV17*INDEX(prod_est,$G17+$H17,MATCH(DB$14,$BP$14:$DP$14,0))</f>
        <v>4.5507058922470041</v>
      </c>
      <c r="DC17" cm="1">
        <f t="array" ref="DC17">AW17*INDEX(prod_est,$G17+$H17,MATCH(DC$14,$BP$14:$DP$14,0))</f>
        <v>4.4850499816586238</v>
      </c>
      <c r="DD17" cm="1">
        <f t="array" ref="DD17">AX17*INDEX(prod_est,$G17+$H17,MATCH(DD$14,$BP$14:$DP$14,0))</f>
        <v>4.418895555252929</v>
      </c>
      <c r="DE17" cm="1">
        <f t="array" ref="DE17">AY17*INDEX(prod_est,$G17+$H17,MATCH(DE$14,$BP$14:$DP$14,0))</f>
        <v>4.3522561816205894</v>
      </c>
      <c r="DF17" cm="1">
        <f t="array" ref="DF17">AZ17*INDEX(prod_est,$G17+$H17,MATCH(DF$14,$BP$14:$DP$14,0))</f>
        <v>4.2851452608413805</v>
      </c>
      <c r="DG17" cm="1">
        <f t="array" ref="DG17">BA17*INDEX(prod_est,$G17+$H17,MATCH(DG$14,$BP$14:$DP$14,0))</f>
        <v>4.217576026120569</v>
      </c>
      <c r="DH17" cm="1">
        <f t="array" ref="DH17">BB17*INDEX(prod_est,$G17+$H17,MATCH(DH$14,$BP$14:$DP$14,0))</f>
        <v>4.149561545411415</v>
      </c>
      <c r="DI17" cm="1">
        <f t="array" ref="DI17">BC17*INDEX(prod_est,$G17+$H17,MATCH(DI$14,$BP$14:$DP$14,0))</f>
        <v>4.0811147230237328</v>
      </c>
      <c r="DJ17" cm="1">
        <f t="array" ref="DJ17">BD17*INDEX(prod_est,$G17+$H17,MATCH(DJ$14,$BP$14:$DP$14,0))</f>
        <v>4.0122483012187109</v>
      </c>
      <c r="DK17" cm="1">
        <f t="array" ref="DK17">BE17*INDEX(prod_est,$G17+$H17,MATCH(DK$14,$BP$14:$DP$14,0))</f>
        <v>3.9429748617900588</v>
      </c>
      <c r="DL17" cm="1">
        <f t="array" ref="DL17">BF17*INDEX(prod_est,$G17+$H17,MATCH(DL$14,$BP$14:$DP$14,0))</f>
        <v>3.8733068276315694</v>
      </c>
      <c r="DM17" cm="1">
        <f t="array" ref="DM17">BG17*INDEX(prod_est,$G17+$H17,MATCH(DM$14,$BP$14:$DP$14,0))</f>
        <v>3.8032564642913211</v>
      </c>
      <c r="DN17" cm="1">
        <f t="array" ref="DN17">BH17*INDEX(prod_est,$G17+$H17,MATCH(DN$14,$BP$14:$DP$14,0))</f>
        <v>3.7328358815124258</v>
      </c>
      <c r="DO17" cm="1">
        <f t="array" ref="DO17">BI17*INDEX(prod_est,$G17+$H17,MATCH(DO$14,$BP$14:$DP$14,0))</f>
        <v>3.6620570347606316</v>
      </c>
      <c r="DP17" cm="1">
        <f t="array" ref="DP17">BJ17*INDEX(prod_est,$G17+$H17,MATCH(DP$14,$BP$14:$DP$14,0))</f>
        <v>3.5909317267387539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si="2"/>
        <v>5.0736472152120952E-3</v>
      </c>
      <c r="N18" s="42">
        <f t="shared" ref="N18:AP18" si="13">M18*(1-$F$4)</f>
        <v>5.045520894111412E-3</v>
      </c>
      <c r="O18" s="42">
        <f t="shared" si="13"/>
        <v>5.0175504943637712E-3</v>
      </c>
      <c r="P18" s="42">
        <f t="shared" si="13"/>
        <v>4.9897351516020125E-3</v>
      </c>
      <c r="Q18" s="42">
        <f t="shared" si="13"/>
        <v>4.9620740062506878E-3</v>
      </c>
      <c r="R18" s="42">
        <f t="shared" si="13"/>
        <v>4.9345662034995016E-3</v>
      </c>
      <c r="S18" s="42">
        <f t="shared" si="13"/>
        <v>4.9072108932768921E-3</v>
      </c>
      <c r="T18" s="42">
        <f t="shared" si="13"/>
        <v>4.8800072302237632E-3</v>
      </c>
      <c r="U18" s="42">
        <f t="shared" si="13"/>
        <v>4.8529543736673597E-3</v>
      </c>
      <c r="V18" s="42">
        <f t="shared" si="13"/>
        <v>4.8260514875952884E-3</v>
      </c>
      <c r="W18" s="42">
        <f t="shared" si="13"/>
        <v>4.7992977406296827E-3</v>
      </c>
      <c r="X18" s="42">
        <f t="shared" si="13"/>
        <v>4.77269230600151E-3</v>
      </c>
      <c r="Y18" s="42">
        <f t="shared" si="13"/>
        <v>4.7462343615250237E-3</v>
      </c>
      <c r="Z18" s="42">
        <f t="shared" si="13"/>
        <v>4.7199230895723539E-3</v>
      </c>
      <c r="AA18" s="42">
        <f t="shared" si="13"/>
        <v>4.693757677048241E-3</v>
      </c>
      <c r="AB18" s="42">
        <f t="shared" si="13"/>
        <v>4.6677373153649077E-3</v>
      </c>
      <c r="AC18" s="42">
        <f t="shared" si="13"/>
        <v>4.6418612004170716E-3</v>
      </c>
      <c r="AD18" s="42">
        <f t="shared" si="13"/>
        <v>4.616128532557098E-3</v>
      </c>
      <c r="AE18" s="42">
        <f t="shared" si="13"/>
        <v>4.5905385165702847E-3</v>
      </c>
      <c r="AF18" s="42">
        <f t="shared" si="13"/>
        <v>4.5650903616502913E-3</v>
      </c>
      <c r="AG18" s="42">
        <f t="shared" si="13"/>
        <v>4.5397832813746982E-3</v>
      </c>
      <c r="AH18" s="42">
        <f t="shared" si="13"/>
        <v>4.5146164936807056E-3</v>
      </c>
      <c r="AI18" s="42">
        <f t="shared" si="13"/>
        <v>4.4895892208409649E-3</v>
      </c>
      <c r="AJ18" s="42">
        <f t="shared" si="13"/>
        <v>4.4647006894395439E-3</v>
      </c>
      <c r="AK18" s="42">
        <f t="shared" si="13"/>
        <v>4.4399501303480264E-3</v>
      </c>
      <c r="AL18" s="42">
        <f t="shared" si="13"/>
        <v>4.4153367787017452E-3</v>
      </c>
      <c r="AM18" s="42">
        <f t="shared" si="13"/>
        <v>4.3908598738761438E-3</v>
      </c>
      <c r="AN18" s="42">
        <f t="shared" si="13"/>
        <v>4.366518659463272E-3</v>
      </c>
      <c r="AO18" s="42">
        <f t="shared" si="13"/>
        <v>4.3423123832484097E-3</v>
      </c>
      <c r="AP18" s="42">
        <f t="shared" si="13"/>
        <v>4.3182402971868221E-3</v>
      </c>
      <c r="AQ18" s="42">
        <f t="shared" ref="AQ18:BJ18" si="14">AP18*(1-$F$4)</f>
        <v>4.2943016573806425E-3</v>
      </c>
      <c r="AR18" s="42">
        <f t="shared" si="14"/>
        <v>4.2704957240558838E-3</v>
      </c>
      <c r="AS18" s="42">
        <f t="shared" si="14"/>
        <v>4.2468217615395775E-3</v>
      </c>
      <c r="AT18" s="42">
        <f t="shared" si="14"/>
        <v>4.2232790382370393E-3</v>
      </c>
      <c r="AU18" s="42">
        <f t="shared" si="14"/>
        <v>4.1998668266092594E-3</v>
      </c>
      <c r="AV18" s="42">
        <f t="shared" si="14"/>
        <v>4.1765844031504216E-3</v>
      </c>
      <c r="AW18" s="42">
        <f t="shared" si="14"/>
        <v>4.1534310483655433E-3</v>
      </c>
      <c r="AX18" s="42">
        <f t="shared" si="14"/>
        <v>4.1304060467482412E-3</v>
      </c>
      <c r="AY18" s="42">
        <f t="shared" si="14"/>
        <v>4.1075086867586206E-3</v>
      </c>
      <c r="AZ18" s="42">
        <f t="shared" si="14"/>
        <v>4.0847382608012869E-3</v>
      </c>
      <c r="BA18" s="42">
        <f t="shared" si="14"/>
        <v>4.0620940652034776E-3</v>
      </c>
      <c r="BB18" s="42">
        <f t="shared" si="14"/>
        <v>4.0395754001933178E-3</v>
      </c>
      <c r="BC18" s="42">
        <f t="shared" si="14"/>
        <v>4.017181569878194E-3</v>
      </c>
      <c r="BD18" s="42">
        <f t="shared" si="14"/>
        <v>3.9949118822232513E-3</v>
      </c>
      <c r="BE18" s="42">
        <f t="shared" si="14"/>
        <v>3.9727656490300065E-3</v>
      </c>
      <c r="BF18" s="42">
        <f t="shared" si="14"/>
        <v>3.9507421859150777E-3</v>
      </c>
      <c r="BG18" s="42">
        <f t="shared" si="14"/>
        <v>3.9288408122890401E-3</v>
      </c>
      <c r="BH18" s="42">
        <f t="shared" si="14"/>
        <v>3.9070608513353906E-3</v>
      </c>
      <c r="BI18" s="42">
        <f t="shared" si="14"/>
        <v>3.8854016299896322E-3</v>
      </c>
      <c r="BJ18" s="42">
        <f t="shared" si="14"/>
        <v>3.8638624789184756E-3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K18*INDEX(prod_est,$G18+$H18,MATCH(BQ$14,$BP$14:$DP$14,0))</f>
        <v>184.70044238841683</v>
      </c>
      <c r="BR18" s="8" cm="1">
        <f t="array" ref="BR18">L18*INDEX(prod_est,$G18+$H18,MATCH(BR$14,$BP$14:$DP$14,0))</f>
        <v>177.84134849070421</v>
      </c>
      <c r="BS18" s="8" cm="1">
        <f t="array" ref="BS18">M18*INDEX(prod_est,$G18+$H18,MATCH(BS$14,$BP$14:$DP$14,0))</f>
        <v>181.99279832856283</v>
      </c>
      <c r="BT18" s="8" cm="1">
        <f t="array" ref="BT18">N18*INDEX(prod_est,$G18+$H18,MATCH(BT$14,$BP$14:$DP$14,0))</f>
        <v>185.3233640287641</v>
      </c>
      <c r="BU18" s="8" cm="1">
        <f t="array" ref="BU18">O18*INDEX(prod_est,$G18+$H18,MATCH(BU$14,$BP$14:$DP$14,0))</f>
        <v>188.84683658052361</v>
      </c>
      <c r="BV18" s="8" cm="1">
        <f t="array" ref="BV18">P18*INDEX(prod_est,$G18+$H18,MATCH(BV$14,$BP$14:$DP$14,0))</f>
        <v>192.49547727894216</v>
      </c>
      <c r="BW18" s="8" cm="1">
        <f t="array" ref="BW18">Q18*INDEX(prod_est,$G18+$H18,MATCH(BW$14,$BP$14:$DP$14,0))</f>
        <v>196.30595203491239</v>
      </c>
      <c r="BX18" s="8" cm="1">
        <f t="array" ref="BX18">R18*INDEX(prod_est,$G18+$H18,MATCH(BX$14,$BP$14:$DP$14,0))</f>
        <v>200.27656617620977</v>
      </c>
      <c r="BY18" s="8" cm="1">
        <f t="array" ref="BY18">S18*INDEX(prod_est,$G18+$H18,MATCH(BY$14,$BP$14:$DP$14,0))</f>
        <v>204.33461232792945</v>
      </c>
      <c r="BZ18" s="8" cm="1">
        <f t="array" ref="BZ18">T18*INDEX(prod_est,$G18+$H18,MATCH(BZ$14,$BP$14:$DP$14,0))</f>
        <v>206.80819037814285</v>
      </c>
      <c r="CA18" s="8" cm="1">
        <f t="array" ref="CA18">U18*INDEX(prod_est,$G18+$H18,MATCH(CA$14,$BP$14:$DP$14,0))</f>
        <v>209.25337883443359</v>
      </c>
      <c r="CB18" s="8" cm="1">
        <f t="array" ref="CB18">V18*INDEX(prod_est,$G18+$H18,MATCH(CB$14,$BP$14:$DP$14,0))</f>
        <v>211.65488201216453</v>
      </c>
      <c r="CC18" s="8" cm="1">
        <f t="array" ref="CC18">W18*INDEX(prod_est,$G18+$H18,MATCH(CC$14,$BP$14:$DP$14,0))</f>
        <v>213.94014551095799</v>
      </c>
      <c r="CD18" s="8" cm="1">
        <f t="array" ref="CD18">X18*INDEX(prod_est,$G18+$H18,MATCH(CD$14,$BP$14:$DP$14,0))</f>
        <v>216.13714045122171</v>
      </c>
      <c r="CE18" s="8" cm="1">
        <f t="array" ref="CE18">Y18*INDEX(prod_est,$G18+$H18,MATCH(CE$14,$BP$14:$DP$14,0))</f>
        <v>218.23768890170464</v>
      </c>
      <c r="CF18" s="8" cm="1">
        <f t="array" ref="CF18">Z18*INDEX(prod_est,$G18+$H18,MATCH(CF$14,$BP$14:$DP$14,0))</f>
        <v>220.21420240296413</v>
      </c>
      <c r="CG18" s="8" cm="1">
        <f t="array" ref="CG18">AA18*INDEX(prod_est,$G18+$H18,MATCH(CG$14,$BP$14:$DP$14,0))</f>
        <v>222.06259742073883</v>
      </c>
      <c r="CH18" s="8" cm="1">
        <f t="array" ref="CH18">AB18*INDEX(prod_est,$G18+$H18,MATCH(CH$14,$BP$14:$DP$14,0))</f>
        <v>224.01219236125897</v>
      </c>
      <c r="CI18" s="8" cm="1">
        <f t="array" ref="CI18">AC18*INDEX(prod_est,$G18+$H18,MATCH(CI$14,$BP$14:$DP$14,0))</f>
        <v>225.83378107243848</v>
      </c>
      <c r="CJ18" s="8" cm="1">
        <f t="array" ref="CJ18">AD18*INDEX(prod_est,$G18+$H18,MATCH(CJ$14,$BP$14:$DP$14,0))</f>
        <v>227.53176504976574</v>
      </c>
      <c r="CK18" s="8" cm="1">
        <f t="array" ref="CK18">AE18*INDEX(prod_est,$G18+$H18,MATCH(CK$14,$BP$14:$DP$14,0))</f>
        <v>229.06580914787745</v>
      </c>
      <c r="CL18" s="8" cm="1">
        <f t="array" ref="CL18">AF18*INDEX(prod_est,$G18+$H18,MATCH(CL$14,$BP$14:$DP$14,0))</f>
        <v>230.43981902670373</v>
      </c>
      <c r="CM18" s="8" cm="1">
        <f t="array" ref="CM18">AG18*INDEX(prod_est,$G18+$H18,MATCH(CM$14,$BP$14:$DP$14,0))</f>
        <v>232.30906077060382</v>
      </c>
      <c r="CN18" s="8" cm="1">
        <f t="array" ref="CN18">AH18*INDEX(prod_est,$G18+$H18,MATCH(CN$14,$BP$14:$DP$14,0))</f>
        <v>233.97407156271157</v>
      </c>
      <c r="CO18" s="8" cm="1">
        <f t="array" ref="CO18">AI18*INDEX(prod_est,$G18+$H18,MATCH(CO$14,$BP$14:$DP$14,0))</f>
        <v>235.49461129310797</v>
      </c>
      <c r="CP18" s="8" cm="1">
        <f t="array" ref="CP18">AJ18*INDEX(prod_est,$G18+$H18,MATCH(CP$14,$BP$14:$DP$14,0))</f>
        <v>236.85366920910781</v>
      </c>
      <c r="CQ18" s="8" cm="1">
        <f t="array" ref="CQ18">AK18*INDEX(prod_est,$G18+$H18,MATCH(CQ$14,$BP$14:$DP$14,0))</f>
        <v>238.03021551035403</v>
      </c>
      <c r="CR18" s="8" cm="1">
        <f t="array" ref="CR18">AL18*INDEX(prod_est,$G18+$H18,MATCH(CR$14,$BP$14:$DP$14,0))</f>
        <v>239.04791061852933</v>
      </c>
      <c r="CS18" s="8" cm="1">
        <f t="array" ref="CS18">AM18*INDEX(prod_est,$G18+$H18,MATCH(CS$14,$BP$14:$DP$14,0))</f>
        <v>239.90893291223918</v>
      </c>
      <c r="CT18" s="8" cm="1">
        <f t="array" ref="CT18">AN18*INDEX(prod_est,$G18+$H18,MATCH(CT$14,$BP$14:$DP$14,0))</f>
        <v>240.64609307244345</v>
      </c>
      <c r="CU18" s="8" cm="1">
        <f t="array" ref="CU18">AO18*INDEX(prod_est,$G18+$H18,MATCH(CU$14,$BP$14:$DP$14,0))</f>
        <v>241.2356003009908</v>
      </c>
      <c r="CV18" s="8" cm="1">
        <f t="array" ref="CV18">AP18*INDEX(prod_est,$G18+$H18,MATCH(CV$14,$BP$14:$DP$14,0))</f>
        <v>241.71294457193792</v>
      </c>
      <c r="CW18" cm="1">
        <f t="array" ref="CW18">AQ18*INDEX(prod_est,$G18+$H18,MATCH(CW$14,$BP$14:$DP$14,0))</f>
        <v>238.65709686292917</v>
      </c>
      <c r="CX18" cm="1">
        <f t="array" ref="CX18">AR18*INDEX(prod_est,$G18+$H18,MATCH(CX$14,$BP$14:$DP$14,0))</f>
        <v>235.5726574834321</v>
      </c>
      <c r="CY18" cm="1">
        <f t="array" ref="CY18">AS18*INDEX(prod_est,$G18+$H18,MATCH(CY$14,$BP$14:$DP$14,0))</f>
        <v>232.46034249082359</v>
      </c>
      <c r="CZ18" cm="1">
        <f t="array" ref="CZ18">AT18*INDEX(prod_est,$G18+$H18,MATCH(CZ$14,$BP$14:$DP$14,0))</f>
        <v>229.3208591904617</v>
      </c>
      <c r="DA18" cm="1">
        <f t="array" ref="DA18">AU18*INDEX(prod_est,$G18+$H18,MATCH(DA$14,$BP$14:$DP$14,0))</f>
        <v>226.15490622009517</v>
      </c>
      <c r="DB18" cm="1">
        <f t="array" ref="DB18">AV18*INDEX(prod_est,$G18+$H18,MATCH(DB$14,$BP$14:$DP$14,0))</f>
        <v>222.96317363355129</v>
      </c>
      <c r="DC18" cm="1">
        <f t="array" ref="DC18">AW18*INDEX(prod_est,$G18+$H18,MATCH(DC$14,$BP$14:$DP$14,0))</f>
        <v>219.74634298371166</v>
      </c>
      <c r="DD18" cm="1">
        <f t="array" ref="DD18">AX18*INDEX(prod_est,$G18+$H18,MATCH(DD$14,$BP$14:$DP$14,0))</f>
        <v>216.50508740478037</v>
      </c>
      <c r="DE18" cm="1">
        <f t="array" ref="DE18">AY18*INDEX(prod_est,$G18+$H18,MATCH(DE$14,$BP$14:$DP$14,0))</f>
        <v>213.24007169384811</v>
      </c>
      <c r="DF18" cm="1">
        <f t="array" ref="DF18">AZ18*INDEX(prod_est,$G18+$H18,MATCH(DF$14,$BP$14:$DP$14,0))</f>
        <v>209.95195239176465</v>
      </c>
      <c r="DG18" cm="1">
        <f t="array" ref="DG18">BA18*INDEX(prod_est,$G18+$H18,MATCH(DG$14,$BP$14:$DP$14,0))</f>
        <v>206.64137786331418</v>
      </c>
      <c r="DH18" cm="1">
        <f t="array" ref="DH18">BB18*INDEX(prod_est,$G18+$H18,MATCH(DH$14,$BP$14:$DP$14,0))</f>
        <v>203.30898837671015</v>
      </c>
      <c r="DI18" cm="1">
        <f t="array" ref="DI18">BC18*INDEX(prod_est,$G18+$H18,MATCH(DI$14,$BP$14:$DP$14,0))</f>
        <v>199.9554161824073</v>
      </c>
      <c r="DJ18" cm="1">
        <f t="array" ref="DJ18">BD18*INDEX(prod_est,$G18+$H18,MATCH(DJ$14,$BP$14:$DP$14,0))</f>
        <v>196.58128559124032</v>
      </c>
      <c r="DK18" cm="1">
        <f t="array" ref="DK18">BE18*INDEX(prod_est,$G18+$H18,MATCH(DK$14,$BP$14:$DP$14,0))</f>
        <v>193.18721305189251</v>
      </c>
      <c r="DL18" cm="1">
        <f t="array" ref="DL18">BF18*INDEX(prod_est,$G18+$H18,MATCH(DL$14,$BP$14:$DP$14,0))</f>
        <v>189.77380722769902</v>
      </c>
      <c r="DM18" cm="1">
        <f t="array" ref="DM18">BG18*INDEX(prod_est,$G18+$H18,MATCH(DM$14,$BP$14:$DP$14,0))</f>
        <v>186.34166907279553</v>
      </c>
      <c r="DN18" cm="1">
        <f t="array" ref="DN18">BH18*INDEX(prod_est,$G18+$H18,MATCH(DN$14,$BP$14:$DP$14,0))</f>
        <v>182.89139190760741</v>
      </c>
      <c r="DO18" cm="1">
        <f t="array" ref="DO18">BI18*INDEX(prod_est,$G18+$H18,MATCH(DO$14,$BP$14:$DP$14,0))</f>
        <v>179.42356149369539</v>
      </c>
      <c r="DP18" cm="1">
        <f t="array" ref="DP18">BJ18*INDEX(prod_est,$G18+$H18,MATCH(DP$14,$BP$14:$DP$14,0))</f>
        <v>175.93875610795527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si="2"/>
        <v>6.9801619652984373E-6</v>
      </c>
      <c r="N21" s="42">
        <f t="shared" ref="N21:AP21" si="19">M21*(1-$F$4)</f>
        <v>6.9414666700910518E-6</v>
      </c>
      <c r="O21" s="42">
        <f t="shared" si="19"/>
        <v>6.9029858865065525E-6</v>
      </c>
      <c r="P21" s="42">
        <f t="shared" si="19"/>
        <v>6.8647184253761766E-6</v>
      </c>
      <c r="Q21" s="42">
        <f t="shared" si="19"/>
        <v>6.8266631041234476E-6</v>
      </c>
      <c r="R21" s="42">
        <f t="shared" si="19"/>
        <v>6.7888187467276336E-6</v>
      </c>
      <c r="S21" s="42">
        <f t="shared" si="19"/>
        <v>6.7511841836874009E-6</v>
      </c>
      <c r="T21" s="42">
        <f t="shared" si="19"/>
        <v>6.7137582519846761E-6</v>
      </c>
      <c r="U21" s="42">
        <f t="shared" si="19"/>
        <v>6.6765397950487044E-6</v>
      </c>
      <c r="V21" s="42">
        <f t="shared" si="19"/>
        <v>6.6395276627203078E-6</v>
      </c>
      <c r="W21" s="42">
        <f t="shared" si="19"/>
        <v>6.6027207112163421E-6</v>
      </c>
      <c r="X21" s="42">
        <f t="shared" si="19"/>
        <v>6.566117803094351E-6</v>
      </c>
      <c r="Y21" s="42">
        <f t="shared" si="19"/>
        <v>6.5297178072174158E-6</v>
      </c>
      <c r="Z21" s="42">
        <f t="shared" si="19"/>
        <v>6.4935195987191986E-6</v>
      </c>
      <c r="AA21" s="42">
        <f t="shared" si="19"/>
        <v>6.4575220589691825E-6</v>
      </c>
      <c r="AB21" s="42">
        <f t="shared" si="19"/>
        <v>6.4217240755381014E-6</v>
      </c>
      <c r="AC21" s="42">
        <f t="shared" si="19"/>
        <v>6.3861245421635638E-6</v>
      </c>
      <c r="AD21" s="42">
        <f t="shared" si="19"/>
        <v>6.3507223587158648E-6</v>
      </c>
      <c r="AE21" s="42">
        <f t="shared" si="19"/>
        <v>6.3155164311639897E-6</v>
      </c>
      <c r="AF21" s="42">
        <f t="shared" si="19"/>
        <v>6.2805056715418048E-6</v>
      </c>
      <c r="AG21" s="42">
        <f t="shared" si="19"/>
        <v>6.2456889979144364E-6</v>
      </c>
      <c r="AH21" s="42">
        <f t="shared" si="19"/>
        <v>6.2110653343448351E-6</v>
      </c>
      <c r="AI21" s="42">
        <f t="shared" si="19"/>
        <v>6.1766336108605279E-6</v>
      </c>
      <c r="AJ21" s="42">
        <f t="shared" si="19"/>
        <v>6.1423927634205518E-6</v>
      </c>
      <c r="AK21" s="42">
        <f t="shared" si="19"/>
        <v>6.1083417338825712E-6</v>
      </c>
      <c r="AL21" s="42">
        <f t="shared" si="19"/>
        <v>6.0744794699701788E-6</v>
      </c>
      <c r="AM21" s="42">
        <f t="shared" si="19"/>
        <v>6.0408049252403776E-6</v>
      </c>
      <c r="AN21" s="42">
        <f t="shared" si="19"/>
        <v>6.0073170590512423E-6</v>
      </c>
      <c r="AO21" s="42">
        <f t="shared" si="19"/>
        <v>5.9740148365297606E-6</v>
      </c>
      <c r="AP21" s="42">
        <f t="shared" si="19"/>
        <v>5.9408972285398529E-6</v>
      </c>
      <c r="AQ21" s="42">
        <f t="shared" ref="AQ21:BJ21" si="20">AP21*(1-$F$4)</f>
        <v>5.9079632116505675E-6</v>
      </c>
      <c r="AR21" s="42">
        <f t="shared" si="20"/>
        <v>5.8752117681044557E-6</v>
      </c>
      <c r="AS21" s="42">
        <f t="shared" si="20"/>
        <v>5.8426418857861177E-6</v>
      </c>
      <c r="AT21" s="42">
        <f t="shared" si="20"/>
        <v>5.810252558190929E-6</v>
      </c>
      <c r="AU21" s="42">
        <f t="shared" si="20"/>
        <v>5.7780427843939319E-6</v>
      </c>
      <c r="AV21" s="42">
        <f t="shared" si="20"/>
        <v>5.746011569018908E-6</v>
      </c>
      <c r="AW21" s="42">
        <f t="shared" si="20"/>
        <v>5.7141579222076144E-6</v>
      </c>
      <c r="AX21" s="42">
        <f t="shared" si="20"/>
        <v>5.6824808595891982E-6</v>
      </c>
      <c r="AY21" s="42">
        <f t="shared" si="20"/>
        <v>5.6509794022497741E-6</v>
      </c>
      <c r="AZ21" s="42">
        <f t="shared" si="20"/>
        <v>5.6196525767021722E-6</v>
      </c>
      <c r="BA21" s="42">
        <f t="shared" si="20"/>
        <v>5.5884994148558571E-6</v>
      </c>
      <c r="BB21" s="42">
        <f t="shared" si="20"/>
        <v>5.5575189539870096E-6</v>
      </c>
      <c r="BC21" s="42">
        <f t="shared" si="20"/>
        <v>5.5267102367087745E-6</v>
      </c>
      <c r="BD21" s="42">
        <f t="shared" si="20"/>
        <v>5.4960723109416782E-6</v>
      </c>
      <c r="BE21" s="42">
        <f t="shared" si="20"/>
        <v>5.4656042298842022E-6</v>
      </c>
      <c r="BF21" s="42">
        <f t="shared" si="20"/>
        <v>5.4353050519835273E-6</v>
      </c>
      <c r="BG21" s="42">
        <f t="shared" si="20"/>
        <v>5.4051738409064357E-6</v>
      </c>
      <c r="BH21" s="42">
        <f t="shared" si="20"/>
        <v>5.3752096655103751E-6</v>
      </c>
      <c r="BI21" s="42">
        <f t="shared" si="20"/>
        <v>5.3454115998146855E-6</v>
      </c>
      <c r="BJ21" s="42">
        <f t="shared" si="20"/>
        <v>5.3157787229719818E-6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K21*INDEX(prod_est,$G21+$H21,MATCH(BQ$14,$BP$14:$DP$14,0))</f>
        <v>0.25410497581856961</v>
      </c>
      <c r="BR21" s="8" cm="1">
        <f t="array" ref="BR21">L21*INDEX(prod_est,$G21+$H21,MATCH(BR$14,$BP$14:$DP$14,0))</f>
        <v>0.24466845327169739</v>
      </c>
      <c r="BS21" s="8" cm="1">
        <f t="array" ref="BS21">M21*INDEX(prod_est,$G21+$H21,MATCH(BS$14,$BP$14:$DP$14,0))</f>
        <v>0.25037988550769957</v>
      </c>
      <c r="BT21" s="8" cm="1">
        <f t="array" ref="BT21">N21*INDEX(prod_est,$G21+$H21,MATCH(BT$14,$BP$14:$DP$14,0))</f>
        <v>0.25496197153720696</v>
      </c>
      <c r="BU21" s="8" cm="1">
        <f t="array" ref="BU21">O21*INDEX(prod_est,$G21+$H21,MATCH(BU$14,$BP$14:$DP$14,0))</f>
        <v>0.25980945265844546</v>
      </c>
      <c r="BV21" s="8" cm="1">
        <f t="array" ref="BV21">P21*INDEX(prod_est,$G21+$H21,MATCH(BV$14,$BP$14:$DP$14,0))</f>
        <v>0.26482913612240039</v>
      </c>
      <c r="BW21" s="8" cm="1">
        <f t="array" ref="BW21">Q21*INDEX(prod_est,$G21+$H21,MATCH(BW$14,$BP$14:$DP$14,0))</f>
        <v>0.2700714657194615</v>
      </c>
      <c r="BX21" s="8" cm="1">
        <f t="array" ref="BX21">R21*INDEX(prod_est,$G21+$H21,MATCH(BX$14,$BP$14:$DP$14,0))</f>
        <v>0.27553410997365047</v>
      </c>
      <c r="BY21" s="8" cm="1">
        <f t="array" ref="BY21">S21*INDEX(prod_est,$G21+$H21,MATCH(BY$14,$BP$14:$DP$14,0))</f>
        <v>0.28111704039828289</v>
      </c>
      <c r="BZ21" s="8" cm="1">
        <f t="array" ref="BZ21">T21*INDEX(prod_est,$G21+$H21,MATCH(BZ$14,$BP$14:$DP$14,0))</f>
        <v>0.28452011016090428</v>
      </c>
      <c r="CA21" s="8" cm="1">
        <f t="array" ref="CA21">U21*INDEX(prod_est,$G21+$H21,MATCH(CA$14,$BP$14:$DP$14,0))</f>
        <v>0.28788412242596945</v>
      </c>
      <c r="CB21" s="8" cm="1">
        <f t="array" ref="CB21">V21*INDEX(prod_est,$G21+$H21,MATCH(CB$14,$BP$14:$DP$14,0))</f>
        <v>0.29118803387855952</v>
      </c>
      <c r="CC21" s="8" cm="1">
        <f t="array" ref="CC21">W21*INDEX(prod_est,$G21+$H21,MATCH(CC$14,$BP$14:$DP$14,0))</f>
        <v>0.29433202648946394</v>
      </c>
      <c r="CD21" s="8" cm="1">
        <f t="array" ref="CD21">X21*INDEX(prod_est,$G21+$H21,MATCH(CD$14,$BP$14:$DP$14,0))</f>
        <v>0.29735458203372855</v>
      </c>
      <c r="CE21" s="8" cm="1">
        <f t="array" ref="CE21">Y21*INDEX(prod_est,$G21+$H21,MATCH(CE$14,$BP$14:$DP$14,0))</f>
        <v>0.30024444957445284</v>
      </c>
      <c r="CF21" s="8" cm="1">
        <f t="array" ref="CF21">Z21*INDEX(prod_est,$G21+$H21,MATCH(CF$14,$BP$14:$DP$14,0))</f>
        <v>0.30296367378933825</v>
      </c>
      <c r="CG21" s="8" cm="1">
        <f t="array" ref="CG21">AA21*INDEX(prod_est,$G21+$H21,MATCH(CG$14,$BP$14:$DP$14,0))</f>
        <v>0.30550663668223194</v>
      </c>
      <c r="CH21" s="8" cm="1">
        <f t="array" ref="CH21">AB21*INDEX(prod_est,$G21+$H21,MATCH(CH$14,$BP$14:$DP$14,0))</f>
        <v>0.30818882720008178</v>
      </c>
      <c r="CI21" s="8" cm="1">
        <f t="array" ref="CI21">AC21*INDEX(prod_est,$G21+$H21,MATCH(CI$14,$BP$14:$DP$14,0))</f>
        <v>0.3106949108316101</v>
      </c>
      <c r="CJ21" s="8" cm="1">
        <f t="array" ref="CJ21">AD21*INDEX(prod_est,$G21+$H21,MATCH(CJ$14,$BP$14:$DP$14,0))</f>
        <v>0.31303094301388124</v>
      </c>
      <c r="CK21" s="8" cm="1">
        <f t="array" ref="CK21">AE21*INDEX(prod_est,$G21+$H21,MATCH(CK$14,$BP$14:$DP$14,0))</f>
        <v>0.31514143194078675</v>
      </c>
      <c r="CL21" s="8" cm="1">
        <f t="array" ref="CL21">AF21*INDEX(prod_est,$G21+$H21,MATCH(CL$14,$BP$14:$DP$14,0))</f>
        <v>0.31703175089464936</v>
      </c>
      <c r="CM21" s="8" cm="1">
        <f t="array" ref="CM21">AG21*INDEX(prod_est,$G21+$H21,MATCH(CM$14,$BP$14:$DP$14,0))</f>
        <v>0.31960339404823712</v>
      </c>
      <c r="CN21" s="8" cm="1">
        <f t="array" ref="CN21">AH21*INDEX(prod_est,$G21+$H21,MATCH(CN$14,$BP$14:$DP$14,0))</f>
        <v>0.32189406277428412</v>
      </c>
      <c r="CO21" s="8" cm="1">
        <f t="array" ref="CO21">AI21*INDEX(prod_est,$G21+$H21,MATCH(CO$14,$BP$14:$DP$14,0))</f>
        <v>0.32398597282294017</v>
      </c>
      <c r="CP21" s="8" cm="1">
        <f t="array" ref="CP21">AJ21*INDEX(prod_est,$G21+$H21,MATCH(CP$14,$BP$14:$DP$14,0))</f>
        <v>0.32585572134338459</v>
      </c>
      <c r="CQ21" s="8" cm="1">
        <f t="array" ref="CQ21">AK21*INDEX(prod_est,$G21+$H21,MATCH(CQ$14,$BP$14:$DP$14,0))</f>
        <v>0.32747437620723641</v>
      </c>
      <c r="CR21" s="8" cm="1">
        <f t="array" ref="CR21">AL21*INDEX(prod_est,$G21+$H21,MATCH(CR$14,$BP$14:$DP$14,0))</f>
        <v>0.3288744886677672</v>
      </c>
      <c r="CS21" s="8" cm="1">
        <f t="array" ref="CS21">AM21*INDEX(prod_est,$G21+$H21,MATCH(CS$14,$BP$14:$DP$14,0))</f>
        <v>0.33005905566876165</v>
      </c>
      <c r="CT21" s="8" cm="1">
        <f t="array" ref="CT21">AN21*INDEX(prod_est,$G21+$H21,MATCH(CT$14,$BP$14:$DP$14,0))</f>
        <v>0.33107321709826809</v>
      </c>
      <c r="CU21" s="8" cm="1">
        <f t="array" ref="CU21">AO21*INDEX(prod_est,$G21+$H21,MATCH(CU$14,$BP$14:$DP$14,0))</f>
        <v>0.33188424233522928</v>
      </c>
      <c r="CV21" s="8" cm="1">
        <f t="array" ref="CV21">AP21*INDEX(prod_est,$G21+$H21,MATCH(CV$14,$BP$14:$DP$14,0))</f>
        <v>0.33254095735365397</v>
      </c>
      <c r="CW21" cm="1">
        <f t="array" ref="CW21">AQ21*INDEX(prod_est,$G21+$H21,MATCH(CW$14,$BP$14:$DP$14,0))</f>
        <v>0.32833681957162342</v>
      </c>
      <c r="CX21" cm="1">
        <f t="array" ref="CX21">AR21*INDEX(prod_est,$G21+$H21,MATCH(CX$14,$BP$14:$DP$14,0))</f>
        <v>0.3240933462815449</v>
      </c>
      <c r="CY21" cm="1">
        <f t="array" ref="CY21">AS21*INDEX(prod_est,$G21+$H21,MATCH(CY$14,$BP$14:$DP$14,0))</f>
        <v>0.31981152261231177</v>
      </c>
      <c r="CZ21" cm="1">
        <f t="array" ref="CZ21">AT21*INDEX(prod_est,$G21+$H21,MATCH(CZ$14,$BP$14:$DP$14,0))</f>
        <v>0.31549232165206931</v>
      </c>
      <c r="DA21" cm="1">
        <f t="array" ref="DA21">AU21*INDEX(prod_est,$G21+$H21,MATCH(DA$14,$BP$14:$DP$14,0))</f>
        <v>0.31113670456434234</v>
      </c>
      <c r="DB21" cm="1">
        <f t="array" ref="DB21">AV21*INDEX(prod_est,$G21+$H21,MATCH(DB$14,$BP$14:$DP$14,0))</f>
        <v>0.30674562070317057</v>
      </c>
      <c r="DC21" cm="1">
        <f t="array" ref="DC21">AW21*INDEX(prod_est,$G21+$H21,MATCH(DC$14,$BP$14:$DP$14,0))</f>
        <v>0.30232000772726358</v>
      </c>
      <c r="DD21" cm="1">
        <f t="array" ref="DD21">AX21*INDEX(prod_est,$G21+$H21,MATCH(DD$14,$BP$14:$DP$14,0))</f>
        <v>0.2978607917131833</v>
      </c>
      <c r="DE21" cm="1">
        <f t="array" ref="DE21">AY21*INDEX(prod_est,$G21+$H21,MATCH(DE$14,$BP$14:$DP$14,0))</f>
        <v>0.29336888726755694</v>
      </c>
      <c r="DF21" cm="1">
        <f t="array" ref="DF21">AZ21*INDEX(prod_est,$G21+$H21,MATCH(DF$14,$BP$14:$DP$14,0))</f>
        <v>0.28884519763833882</v>
      </c>
      <c r="DG21" cm="1">
        <f t="array" ref="DG21">BA21*INDEX(prod_est,$G21+$H21,MATCH(DG$14,$BP$14:$DP$14,0))</f>
        <v>0.28429061482511303</v>
      </c>
      <c r="DH21" cm="1">
        <f t="array" ref="DH21">BB21*INDEX(prod_est,$G21+$H21,MATCH(DH$14,$BP$14:$DP$14,0))</f>
        <v>0.27970601968846009</v>
      </c>
      <c r="DI21" cm="1">
        <f t="array" ref="DI21">BC21*INDEX(prod_est,$G21+$H21,MATCH(DI$14,$BP$14:$DP$14,0))</f>
        <v>0.27509228205838399</v>
      </c>
      <c r="DJ21" cm="1">
        <f t="array" ref="DJ21">BD21*INDEX(prod_est,$G21+$H21,MATCH(DJ$14,$BP$14:$DP$14,0))</f>
        <v>0.27045026084181245</v>
      </c>
      <c r="DK21" cm="1">
        <f t="array" ref="DK21">BE21*INDEX(prod_est,$G21+$H21,MATCH(DK$14,$BP$14:$DP$14,0))</f>
        <v>0.26578080412917637</v>
      </c>
      <c r="DL21" cm="1">
        <f t="array" ref="DL21">BF21*INDEX(prod_est,$G21+$H21,MATCH(DL$14,$BP$14:$DP$14,0))</f>
        <v>0.26108474930007303</v>
      </c>
      <c r="DM21" cm="1">
        <f t="array" ref="DM21">BG21*INDEX(prod_est,$G21+$H21,MATCH(DM$14,$BP$14:$DP$14,0))</f>
        <v>0.256362923128029</v>
      </c>
      <c r="DN21" cm="1">
        <f t="array" ref="DN21">BH21*INDEX(prod_est,$G21+$H21,MATCH(DN$14,$BP$14:$DP$14,0))</f>
        <v>0.25161614188435577</v>
      </c>
      <c r="DO21" cm="1">
        <f t="array" ref="DO21">BI21*INDEX(prod_est,$G21+$H21,MATCH(DO$14,$BP$14:$DP$14,0))</f>
        <v>0.24684521144111995</v>
      </c>
      <c r="DP21" cm="1">
        <f t="array" ref="DP21">BJ21*INDEX(prod_est,$G21+$H21,MATCH(DP$14,$BP$14:$DP$14,0))</f>
        <v>0.24205092737322509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si="2"/>
        <v>1.9179201676592947E-4</v>
      </c>
      <c r="N26" s="42">
        <f t="shared" ref="N26:AP26" si="29">M26*(1-$F$4)</f>
        <v>1.9072879663664411E-4</v>
      </c>
      <c r="O26" s="42">
        <f t="shared" si="29"/>
        <v>1.896714705850288E-4</v>
      </c>
      <c r="P26" s="42">
        <f t="shared" si="29"/>
        <v>1.8862000593661605E-4</v>
      </c>
      <c r="Q26" s="42">
        <f t="shared" si="29"/>
        <v>1.8757437019807283E-4</v>
      </c>
      <c r="R26" s="42">
        <f t="shared" si="29"/>
        <v>1.8653453105619649E-4</v>
      </c>
      <c r="S26" s="42">
        <f t="shared" si="29"/>
        <v>1.8550045637691617E-4</v>
      </c>
      <c r="T26" s="42">
        <f t="shared" si="29"/>
        <v>1.8447211420429975E-4</v>
      </c>
      <c r="U26" s="42">
        <f t="shared" si="29"/>
        <v>1.8344947275956636E-4</v>
      </c>
      <c r="V26" s="42">
        <f t="shared" si="29"/>
        <v>1.8243250044010426E-4</v>
      </c>
      <c r="W26" s="42">
        <f t="shared" si="29"/>
        <v>1.8142116581849429E-4</v>
      </c>
      <c r="X26" s="42">
        <f t="shared" si="29"/>
        <v>1.8041543764153866E-4</v>
      </c>
      <c r="Y26" s="42">
        <f t="shared" si="29"/>
        <v>1.7941528482929507E-4</v>
      </c>
      <c r="Z26" s="42">
        <f t="shared" si="29"/>
        <v>1.7842067647411632E-4</v>
      </c>
      <c r="AA26" s="42">
        <f t="shared" si="29"/>
        <v>1.7743158183969516E-4</v>
      </c>
      <c r="AB26" s="42">
        <f t="shared" si="29"/>
        <v>1.7644797036011443E-4</v>
      </c>
      <c r="AC26" s="42">
        <f t="shared" si="29"/>
        <v>1.7546981163890247E-4</v>
      </c>
      <c r="AD26" s="42">
        <f t="shared" si="29"/>
        <v>1.7449707544809384E-4</v>
      </c>
      <c r="AE26" s="42">
        <f t="shared" si="29"/>
        <v>1.7352973172729514E-4</v>
      </c>
      <c r="AF26" s="42">
        <f t="shared" si="29"/>
        <v>1.7256775058275604E-4</v>
      </c>
      <c r="AG26" s="42">
        <f t="shared" si="29"/>
        <v>1.7161110228644552E-4</v>
      </c>
      <c r="AH26" s="42">
        <f t="shared" si="29"/>
        <v>1.7065975727513318E-4</v>
      </c>
      <c r="AI26" s="42">
        <f t="shared" si="29"/>
        <v>1.6971368614947561E-4</v>
      </c>
      <c r="AJ26" s="42">
        <f t="shared" si="29"/>
        <v>1.687728596731079E-4</v>
      </c>
      <c r="AK26" s="42">
        <f t="shared" si="29"/>
        <v>1.6783724877174019E-4</v>
      </c>
      <c r="AL26" s="42">
        <f t="shared" si="29"/>
        <v>1.6690682453225907E-4</v>
      </c>
      <c r="AM26" s="42">
        <f t="shared" si="29"/>
        <v>1.6598155820183417E-4</v>
      </c>
      <c r="AN26" s="42">
        <f t="shared" si="29"/>
        <v>1.6506142118702965E-4</v>
      </c>
      <c r="AO26" s="42">
        <f t="shared" si="29"/>
        <v>1.6414638505292045E-4</v>
      </c>
      <c r="AP26" s="42">
        <f t="shared" si="29"/>
        <v>1.6323642152221371E-4</v>
      </c>
      <c r="AQ26" s="42">
        <f t="shared" ref="AQ26:BJ26" si="30">AP26*(1-$F$4)</f>
        <v>1.6233150247437479E-4</v>
      </c>
      <c r="AR26" s="42">
        <f t="shared" si="30"/>
        <v>1.6143159994475836E-4</v>
      </c>
      <c r="AS26" s="42">
        <f t="shared" si="30"/>
        <v>1.6053668612374419E-4</v>
      </c>
      <c r="AT26" s="42">
        <f t="shared" si="30"/>
        <v>1.596467333558777E-4</v>
      </c>
      <c r="AU26" s="42">
        <f t="shared" si="30"/>
        <v>1.5876171413901541E-4</v>
      </c>
      <c r="AV26" s="42">
        <f t="shared" si="30"/>
        <v>1.5788160112347493E-4</v>
      </c>
      <c r="AW26" s="42">
        <f t="shared" si="30"/>
        <v>1.570063671111899E-4</v>
      </c>
      <c r="AX26" s="42">
        <f t="shared" si="30"/>
        <v>1.5613598505486939E-4</v>
      </c>
      <c r="AY26" s="42">
        <f t="shared" si="30"/>
        <v>1.5527042805716214E-4</v>
      </c>
      <c r="AZ26" s="42">
        <f t="shared" si="30"/>
        <v>1.5440966936982527E-4</v>
      </c>
      <c r="BA26" s="42">
        <f t="shared" si="30"/>
        <v>1.5355368239289776E-4</v>
      </c>
      <c r="BB26" s="42">
        <f t="shared" si="30"/>
        <v>1.5270244067387839E-4</v>
      </c>
      <c r="BC26" s="42">
        <f t="shared" si="30"/>
        <v>1.5185591790690828E-4</v>
      </c>
      <c r="BD26" s="42">
        <f t="shared" si="30"/>
        <v>1.5101408793195798E-4</v>
      </c>
      <c r="BE26" s="42">
        <f t="shared" si="30"/>
        <v>1.5017692473401901E-4</v>
      </c>
      <c r="BF26" s="42">
        <f t="shared" si="30"/>
        <v>1.4934440244229998E-4</v>
      </c>
      <c r="BG26" s="42">
        <f t="shared" si="30"/>
        <v>1.4851649532942709E-4</v>
      </c>
      <c r="BH26" s="42">
        <f t="shared" si="30"/>
        <v>1.4769317781064903E-4</v>
      </c>
      <c r="BI26" s="42">
        <f t="shared" si="30"/>
        <v>1.468744244430464E-4</v>
      </c>
      <c r="BJ26" s="42">
        <f t="shared" si="30"/>
        <v>1.4606020992474539E-4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K26*INDEX(prod_est,$G26+$H26,MATCH(BQ$14,$BP$14:$DP$14,0))</f>
        <v>6.9819734878340354</v>
      </c>
      <c r="BR26" s="8" cm="1">
        <f t="array" ref="BR26">L26*INDEX(prod_est,$G26+$H26,MATCH(BR$14,$BP$14:$DP$14,0))</f>
        <v>6.7226887177213399</v>
      </c>
      <c r="BS26" s="8" cm="1">
        <f t="array" ref="BS26">M26*INDEX(prod_est,$G26+$H26,MATCH(BS$14,$BP$14:$DP$14,0))</f>
        <v>6.8796201918920783</v>
      </c>
      <c r="BT26" s="8" cm="1">
        <f t="array" ref="BT26">N26*INDEX(prod_est,$G26+$H26,MATCH(BT$14,$BP$14:$DP$14,0))</f>
        <v>7.0055209267121539</v>
      </c>
      <c r="BU26" s="8" cm="1">
        <f t="array" ref="BU26">O26*INDEX(prod_est,$G26+$H26,MATCH(BU$14,$BP$14:$DP$14,0))</f>
        <v>7.1387138504722474</v>
      </c>
      <c r="BV26" s="8" cm="1">
        <f t="array" ref="BV26">P26*INDEX(prod_est,$G26+$H26,MATCH(BV$14,$BP$14:$DP$14,0))</f>
        <v>7.2766383312886944</v>
      </c>
      <c r="BW26" s="8" cm="1">
        <f t="array" ref="BW26">Q26*INDEX(prod_est,$G26+$H26,MATCH(BW$14,$BP$14:$DP$14,0))</f>
        <v>7.4206803995058177</v>
      </c>
      <c r="BX26" s="8" cm="1">
        <f t="array" ref="BX26">R26*INDEX(prod_est,$G26+$H26,MATCH(BX$14,$BP$14:$DP$14,0))</f>
        <v>7.5707759937906296</v>
      </c>
      <c r="BY26" s="8" cm="1">
        <f t="array" ref="BY26">S26*INDEX(prod_est,$G26+$H26,MATCH(BY$14,$BP$14:$DP$14,0))</f>
        <v>7.7241766585498954</v>
      </c>
      <c r="BZ26" s="8" cm="1">
        <f t="array" ref="BZ26">T26*INDEX(prod_est,$G26+$H26,MATCH(BZ$14,$BP$14:$DP$14,0))</f>
        <v>7.8176818832442638</v>
      </c>
      <c r="CA26" s="8" cm="1">
        <f t="array" ref="CA26">U26*INDEX(prod_est,$G26+$H26,MATCH(CA$14,$BP$14:$DP$14,0))</f>
        <v>7.9101139356736647</v>
      </c>
      <c r="CB26" s="8" cm="1">
        <f t="array" ref="CB26">V26*INDEX(prod_est,$G26+$H26,MATCH(CB$14,$BP$14:$DP$14,0))</f>
        <v>8.0008946143826289</v>
      </c>
      <c r="CC26" s="8" cm="1">
        <f t="array" ref="CC26">W26*INDEX(prod_est,$G26+$H26,MATCH(CC$14,$BP$14:$DP$14,0))</f>
        <v>8.0872812464608383</v>
      </c>
      <c r="CD26" s="8" cm="1">
        <f t="array" ref="CD26">X26*INDEX(prod_est,$G26+$H26,MATCH(CD$14,$BP$14:$DP$14,0))</f>
        <v>8.1703311852020182</v>
      </c>
      <c r="CE26" s="8" cm="1">
        <f t="array" ref="CE26">Y26*INDEX(prod_est,$G26+$H26,MATCH(CE$14,$BP$14:$DP$14,0))</f>
        <v>8.2497352916650719</v>
      </c>
      <c r="CF26" s="8" cm="1">
        <f t="array" ref="CF26">Z26*INDEX(prod_est,$G26+$H26,MATCH(CF$14,$BP$14:$DP$14,0))</f>
        <v>8.3244506777555891</v>
      </c>
      <c r="CG26" s="8" cm="1">
        <f t="array" ref="CG26">AA26*INDEX(prod_est,$G26+$H26,MATCH(CG$14,$BP$14:$DP$14,0))</f>
        <v>8.3943229793173124</v>
      </c>
      <c r="CH26" s="8" cm="1">
        <f t="array" ref="CH26">AB26*INDEX(prod_est,$G26+$H26,MATCH(CH$14,$BP$14:$DP$14,0))</f>
        <v>8.46802080056076</v>
      </c>
      <c r="CI26" s="8" cm="1">
        <f t="array" ref="CI26">AC26*INDEX(prod_est,$G26+$H26,MATCH(CI$14,$BP$14:$DP$14,0))</f>
        <v>8.5368797806624261</v>
      </c>
      <c r="CJ26" s="8" cm="1">
        <f t="array" ref="CJ26">AD26*INDEX(prod_est,$G26+$H26,MATCH(CJ$14,$BP$14:$DP$14,0))</f>
        <v>8.6010663032238313</v>
      </c>
      <c r="CK26" s="8" cm="1">
        <f t="array" ref="CK26">AE26*INDEX(prod_est,$G26+$H26,MATCH(CK$14,$BP$14:$DP$14,0))</f>
        <v>8.6590556349421632</v>
      </c>
      <c r="CL26" s="8" cm="1">
        <f t="array" ref="CL26">AF26*INDEX(prod_est,$G26+$H26,MATCH(CL$14,$BP$14:$DP$14,0))</f>
        <v>8.7109954160381537</v>
      </c>
      <c r="CM26" s="8" cm="1">
        <f t="array" ref="CM26">AG26*INDEX(prod_est,$G26+$H26,MATCH(CM$14,$BP$14:$DP$14,0))</f>
        <v>8.7816557573426834</v>
      </c>
      <c r="CN26" s="8" cm="1">
        <f t="array" ref="CN26">AH26*INDEX(prod_est,$G26+$H26,MATCH(CN$14,$BP$14:$DP$14,0))</f>
        <v>8.8445958405234641</v>
      </c>
      <c r="CO26" s="8" cm="1">
        <f t="array" ref="CO26">AI26*INDEX(prod_est,$G26+$H26,MATCH(CO$14,$BP$14:$DP$14,0))</f>
        <v>8.9020746854441501</v>
      </c>
      <c r="CP26" s="8" cm="1">
        <f t="array" ref="CP26">AJ26*INDEX(prod_est,$G26+$H26,MATCH(CP$14,$BP$14:$DP$14,0))</f>
        <v>8.9534492583213865</v>
      </c>
      <c r="CQ26" s="8" cm="1">
        <f t="array" ref="CQ26">AK26*INDEX(prod_est,$G26+$H26,MATCH(CQ$14,$BP$14:$DP$14,0))</f>
        <v>8.9979245989122631</v>
      </c>
      <c r="CR26" s="8" cm="1">
        <f t="array" ref="CR26">AL26*INDEX(prod_est,$G26+$H26,MATCH(CR$14,$BP$14:$DP$14,0))</f>
        <v>9.0363951091725259</v>
      </c>
      <c r="CS26" s="8" cm="1">
        <f t="array" ref="CS26">AM26*INDEX(prod_est,$G26+$H26,MATCH(CS$14,$BP$14:$DP$14,0))</f>
        <v>9.0689431353135461</v>
      </c>
      <c r="CT26" s="8" cm="1">
        <f t="array" ref="CT26">AN26*INDEX(prod_est,$G26+$H26,MATCH(CT$14,$BP$14:$DP$14,0))</f>
        <v>9.096808973793836</v>
      </c>
      <c r="CU26" s="8" cm="1">
        <f t="array" ref="CU26">AO26*INDEX(prod_est,$G26+$H26,MATCH(CU$14,$BP$14:$DP$14,0))</f>
        <v>9.1190932942176524</v>
      </c>
      <c r="CV26" s="8" cm="1">
        <f t="array" ref="CV26">AP26*INDEX(prod_est,$G26+$H26,MATCH(CV$14,$BP$14:$DP$14,0))</f>
        <v>9.1371376746274944</v>
      </c>
      <c r="CW26" cm="1">
        <f t="array" ref="CW26">AQ26*INDEX(prod_est,$G26+$H26,MATCH(CW$14,$BP$14:$DP$14,0))</f>
        <v>9.0216217212748244</v>
      </c>
      <c r="CX26" cm="1">
        <f t="array" ref="CX26">AR26*INDEX(prod_est,$G26+$H26,MATCH(CX$14,$BP$14:$DP$14,0))</f>
        <v>8.9050249568383251</v>
      </c>
      <c r="CY26" cm="1">
        <f t="array" ref="CY26">AS26*INDEX(prod_est,$G26+$H26,MATCH(CY$14,$BP$14:$DP$14,0))</f>
        <v>8.7873744494373547</v>
      </c>
      <c r="CZ26" cm="1">
        <f t="array" ref="CZ26">AT26*INDEX(prod_est,$G26+$H26,MATCH(CZ$14,$BP$14:$DP$14,0))</f>
        <v>8.668696936350905</v>
      </c>
      <c r="DA26" cm="1">
        <f t="array" ref="DA26">AU26*INDEX(prod_est,$G26+$H26,MATCH(DA$14,$BP$14:$DP$14,0))</f>
        <v>8.5490188272084069</v>
      </c>
      <c r="DB26" cm="1">
        <f t="array" ref="DB26">AV26*INDEX(prod_est,$G26+$H26,MATCH(DB$14,$BP$14:$DP$14,0))</f>
        <v>8.428366207153271</v>
      </c>
      <c r="DC26" cm="1">
        <f t="array" ref="DC26">AW26*INDEX(prod_est,$G26+$H26,MATCH(DC$14,$BP$14:$DP$14,0))</f>
        <v>8.3067648399794987</v>
      </c>
      <c r="DD26" cm="1">
        <f t="array" ref="DD26">AX26*INDEX(prod_est,$G26+$H26,MATCH(DD$14,$BP$14:$DP$14,0))</f>
        <v>8.1842401712415533</v>
      </c>
      <c r="DE26" cm="1">
        <f t="array" ref="DE26">AY26*INDEX(prod_est,$G26+$H26,MATCH(DE$14,$BP$14:$DP$14,0))</f>
        <v>8.0608173313376259</v>
      </c>
      <c r="DF26" cm="1">
        <f t="array" ref="DF26">AZ26*INDEX(prod_est,$G26+$H26,MATCH(DF$14,$BP$14:$DP$14,0))</f>
        <v>7.9365211385667207</v>
      </c>
      <c r="DG26" cm="1">
        <f t="array" ref="DG26">BA26*INDEX(prod_est,$G26+$H26,MATCH(DG$14,$BP$14:$DP$14,0))</f>
        <v>7.8113761021594366</v>
      </c>
      <c r="DH26" cm="1">
        <f t="array" ref="DH26">BB26*INDEX(prod_est,$G26+$H26,MATCH(DH$14,$BP$14:$DP$14,0))</f>
        <v>7.6854064252829852</v>
      </c>
      <c r="DI26" cm="1">
        <f t="array" ref="DI26">BC26*INDEX(prod_est,$G26+$H26,MATCH(DI$14,$BP$14:$DP$14,0))</f>
        <v>7.5586360080204216</v>
      </c>
      <c r="DJ26" cm="1">
        <f t="array" ref="DJ26">BD26*INDEX(prod_est,$G26+$H26,MATCH(DJ$14,$BP$14:$DP$14,0))</f>
        <v>7.431088450324399</v>
      </c>
      <c r="DK26" cm="1">
        <f t="array" ref="DK26">BE26*INDEX(prod_est,$G26+$H26,MATCH(DK$14,$BP$14:$DP$14,0))</f>
        <v>7.3027870549456173</v>
      </c>
      <c r="DL26" cm="1">
        <f t="array" ref="DL26">BF26*INDEX(prod_est,$G26+$H26,MATCH(DL$14,$BP$14:$DP$14,0))</f>
        <v>7.1737548303361125</v>
      </c>
      <c r="DM26" cm="1">
        <f t="array" ref="DM26">BG26*INDEX(prod_est,$G26+$H26,MATCH(DM$14,$BP$14:$DP$14,0))</f>
        <v>7.0440144935277873</v>
      </c>
      <c r="DN26" cm="1">
        <f t="array" ref="DN26">BH26*INDEX(prod_est,$G26+$H26,MATCH(DN$14,$BP$14:$DP$14,0))</f>
        <v>6.9135884729860342</v>
      </c>
      <c r="DO26" cm="1">
        <f t="array" ref="DO26">BI26*INDEX(prod_est,$G26+$H26,MATCH(DO$14,$BP$14:$DP$14,0))</f>
        <v>6.7824989114390144</v>
      </c>
      <c r="DP26" cm="1">
        <f t="array" ref="DP26">BJ26*INDEX(prod_est,$G26+$H26,MATCH(DP$14,$BP$14:$DP$14,0))</f>
        <v>6.650767668682529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si="2"/>
        <v>4.9601383646361073E-5</v>
      </c>
      <c r="N27" s="42">
        <f t="shared" ref="N27:AP27" si="31">M27*(1-$F$4)</f>
        <v>4.9326412923270028E-5</v>
      </c>
      <c r="O27" s="42">
        <f t="shared" si="31"/>
        <v>4.9052966530610894E-5</v>
      </c>
      <c r="P27" s="42">
        <f t="shared" si="31"/>
        <v>4.8781036018090351E-5</v>
      </c>
      <c r="Q27" s="42">
        <f t="shared" si="31"/>
        <v>4.8510612982260208E-5</v>
      </c>
      <c r="R27" s="42">
        <f t="shared" si="31"/>
        <v>4.8241689066257708E-5</v>
      </c>
      <c r="S27" s="42">
        <f t="shared" si="31"/>
        <v>4.7974255959547277E-5</v>
      </c>
      <c r="T27" s="42">
        <f t="shared" si="31"/>
        <v>4.7708305397663719E-5</v>
      </c>
      <c r="U27" s="42">
        <f t="shared" si="31"/>
        <v>4.7443829161956807E-5</v>
      </c>
      <c r="V27" s="42">
        <f t="shared" si="31"/>
        <v>4.71808190793373E-5</v>
      </c>
      <c r="W27" s="42">
        <f t="shared" si="31"/>
        <v>4.6919267022024381E-5</v>
      </c>
      <c r="X27" s="42">
        <f t="shared" si="31"/>
        <v>4.6659164907294473E-5</v>
      </c>
      <c r="Y27" s="42">
        <f t="shared" si="31"/>
        <v>4.6400504697231472E-5</v>
      </c>
      <c r="Z27" s="42">
        <f t="shared" si="31"/>
        <v>4.6143278398478351E-5</v>
      </c>
      <c r="AA27" s="42">
        <f t="shared" si="31"/>
        <v>4.5887478061990124E-5</v>
      </c>
      <c r="AB27" s="42">
        <f t="shared" si="31"/>
        <v>4.563309578278821E-5</v>
      </c>
      <c r="AC27" s="42">
        <f t="shared" si="31"/>
        <v>4.5380123699716156E-5</v>
      </c>
      <c r="AD27" s="42">
        <f t="shared" si="31"/>
        <v>4.5128553995196687E-5</v>
      </c>
      <c r="AE27" s="42">
        <f t="shared" si="31"/>
        <v>4.4878378894990123E-5</v>
      </c>
      <c r="AF27" s="42">
        <f t="shared" si="31"/>
        <v>4.4629590667954153E-5</v>
      </c>
      <c r="AG27" s="42">
        <f t="shared" si="31"/>
        <v>4.438218162580488E-5</v>
      </c>
      <c r="AH27" s="42">
        <f t="shared" si="31"/>
        <v>4.4136144122879272E-5</v>
      </c>
      <c r="AI27" s="42">
        <f t="shared" si="31"/>
        <v>4.389147055589887E-5</v>
      </c>
      <c r="AJ27" s="42">
        <f t="shared" si="31"/>
        <v>4.3648153363734811E-5</v>
      </c>
      <c r="AK27" s="42">
        <f t="shared" si="31"/>
        <v>4.3406185027174196E-5</v>
      </c>
      <c r="AL27" s="42">
        <f t="shared" si="31"/>
        <v>4.3165558068687701E-5</v>
      </c>
      <c r="AM27" s="42">
        <f t="shared" si="31"/>
        <v>4.2926265052198507E-5</v>
      </c>
      <c r="AN27" s="42">
        <f t="shared" si="31"/>
        <v>4.2688298582852509E-5</v>
      </c>
      <c r="AO27" s="42">
        <f t="shared" si="31"/>
        <v>4.2451651306789789E-5</v>
      </c>
      <c r="AP27" s="42">
        <f t="shared" si="31"/>
        <v>4.2216315910917357E-5</v>
      </c>
      <c r="AQ27" s="42">
        <f t="shared" ref="AQ27:BJ27" si="32">AP27*(1-$F$4)</f>
        <v>4.1982285122683153E-5</v>
      </c>
      <c r="AR27" s="42">
        <f t="shared" si="32"/>
        <v>4.1749551709851323E-5</v>
      </c>
      <c r="AS27" s="42">
        <f t="shared" si="32"/>
        <v>4.1518108480278693E-5</v>
      </c>
      <c r="AT27" s="42">
        <f t="shared" si="32"/>
        <v>4.1287948281692536E-5</v>
      </c>
      <c r="AU27" s="42">
        <f t="shared" si="32"/>
        <v>4.105906400146953E-5</v>
      </c>
      <c r="AV27" s="42">
        <f t="shared" si="32"/>
        <v>4.0831448566415961E-5</v>
      </c>
      <c r="AW27" s="42">
        <f t="shared" si="32"/>
        <v>4.0605094942549145E-5</v>
      </c>
      <c r="AX27" s="42">
        <f t="shared" si="32"/>
        <v>4.0379996134880048E-5</v>
      </c>
      <c r="AY27" s="42">
        <f t="shared" si="32"/>
        <v>4.0156145187197137E-5</v>
      </c>
      <c r="AZ27" s="42">
        <f t="shared" si="32"/>
        <v>3.9933535181851396E-5</v>
      </c>
      <c r="BA27" s="42">
        <f t="shared" si="32"/>
        <v>3.9712159239542561E-5</v>
      </c>
      <c r="BB27" s="42">
        <f t="shared" si="32"/>
        <v>3.9492010519106515E-5</v>
      </c>
      <c r="BC27" s="42">
        <f t="shared" si="32"/>
        <v>3.9273082217303896E-5</v>
      </c>
      <c r="BD27" s="42">
        <f t="shared" si="32"/>
        <v>3.9055367568609852E-5</v>
      </c>
      <c r="BE27" s="42">
        <f t="shared" si="32"/>
        <v>3.8838859845004947E-5</v>
      </c>
      <c r="BF27" s="42">
        <f t="shared" si="32"/>
        <v>3.8623552355767271E-5</v>
      </c>
      <c r="BG27" s="42">
        <f t="shared" si="32"/>
        <v>3.840943844726566E-5</v>
      </c>
      <c r="BH27" s="42">
        <f t="shared" si="32"/>
        <v>3.8196511502754091E-5</v>
      </c>
      <c r="BI27" s="42">
        <f t="shared" si="32"/>
        <v>3.7984764942167199E-5</v>
      </c>
      <c r="BJ27" s="42">
        <f t="shared" si="32"/>
        <v>3.777419222191694E-5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K27*INDEX(prod_est,$G27+$H27,MATCH(BQ$14,$BP$14:$DP$14,0))</f>
        <v>1.8056827985777677</v>
      </c>
      <c r="BR27" s="8" cm="1">
        <f t="array" ref="BR27">L27*INDEX(prod_est,$G27+$H27,MATCH(BR$14,$BP$14:$DP$14,0))</f>
        <v>1.7386263925141396</v>
      </c>
      <c r="BS27" s="8" cm="1">
        <f t="array" ref="BS27">M27*INDEX(prod_est,$G27+$H27,MATCH(BS$14,$BP$14:$DP$14,0))</f>
        <v>1.7792121185927789</v>
      </c>
      <c r="BT27" s="8" cm="1">
        <f t="array" ref="BT27">N27*INDEX(prod_est,$G27+$H27,MATCH(BT$14,$BP$14:$DP$14,0))</f>
        <v>1.8117726534600398</v>
      </c>
      <c r="BU27" s="8" cm="1">
        <f t="array" ref="BU27">O27*INDEX(prod_est,$G27+$H27,MATCH(BU$14,$BP$14:$DP$14,0))</f>
        <v>1.8462190992600638</v>
      </c>
      <c r="BV27" s="8" cm="1">
        <f t="array" ref="BV27">P27*INDEX(prod_est,$G27+$H27,MATCH(BV$14,$BP$14:$DP$14,0))</f>
        <v>1.8818892236091451</v>
      </c>
      <c r="BW27" s="8" cm="1">
        <f t="array" ref="BW27">Q27*INDEX(prod_est,$G27+$H27,MATCH(BW$14,$BP$14:$DP$14,0))</f>
        <v>1.9191414826308146</v>
      </c>
      <c r="BX27" s="8" cm="1">
        <f t="array" ref="BX27">R27*INDEX(prod_est,$G27+$H27,MATCH(BX$14,$BP$14:$DP$14,0))</f>
        <v>1.9579593087389557</v>
      </c>
      <c r="BY27" s="8" cm="1">
        <f t="array" ref="BY27">S27*INDEX(prod_est,$G27+$H27,MATCH(BY$14,$BP$14:$DP$14,0))</f>
        <v>1.9976318944525588</v>
      </c>
      <c r="BZ27" s="8" cm="1">
        <f t="array" ref="BZ27">T27*INDEX(prod_est,$G27+$H27,MATCH(BZ$14,$BP$14:$DP$14,0))</f>
        <v>2.0218142801493779</v>
      </c>
      <c r="CA27" s="8" cm="1">
        <f t="array" ref="CA27">U27*INDEX(prod_est,$G27+$H27,MATCH(CA$14,$BP$14:$DP$14,0))</f>
        <v>2.0457191212949128</v>
      </c>
      <c r="CB27" s="8" cm="1">
        <f t="array" ref="CB27">V27*INDEX(prod_est,$G27+$H27,MATCH(CB$14,$BP$14:$DP$14,0))</f>
        <v>2.0691968830299898</v>
      </c>
      <c r="CC27" s="8" cm="1">
        <f t="array" ref="CC27">W27*INDEX(prod_est,$G27+$H27,MATCH(CC$14,$BP$14:$DP$14,0))</f>
        <v>2.0915382533950444</v>
      </c>
      <c r="CD27" s="8" cm="1">
        <f t="array" ref="CD27">X27*INDEX(prod_est,$G27+$H27,MATCH(CD$14,$BP$14:$DP$14,0))</f>
        <v>2.1130166858281081</v>
      </c>
      <c r="CE27" s="8" cm="1">
        <f t="array" ref="CE27">Y27*INDEX(prod_est,$G27+$H27,MATCH(CE$14,$BP$14:$DP$14,0))</f>
        <v>2.1335522306030352</v>
      </c>
      <c r="CF27" s="8" cm="1">
        <f t="array" ref="CF27">Z27*INDEX(prod_est,$G27+$H27,MATCH(CF$14,$BP$14:$DP$14,0))</f>
        <v>2.1528751752816175</v>
      </c>
      <c r="CG27" s="8" cm="1">
        <f t="array" ref="CG27">AA27*INDEX(prod_est,$G27+$H27,MATCH(CG$14,$BP$14:$DP$14,0))</f>
        <v>2.1709455980993049</v>
      </c>
      <c r="CH27" s="8" cm="1">
        <f t="array" ref="CH27">AB27*INDEX(prod_est,$G27+$H27,MATCH(CH$14,$BP$14:$DP$14,0))</f>
        <v>2.1900053794553687</v>
      </c>
      <c r="CI27" s="8" cm="1">
        <f t="array" ref="CI27">AC27*INDEX(prod_est,$G27+$H27,MATCH(CI$14,$BP$14:$DP$14,0))</f>
        <v>2.2078137363782138</v>
      </c>
      <c r="CJ27" s="8" cm="1">
        <f t="array" ref="CJ27">AD27*INDEX(prod_est,$G27+$H27,MATCH(CJ$14,$BP$14:$DP$14,0))</f>
        <v>2.2244136991096117</v>
      </c>
      <c r="CK27" s="8" cm="1">
        <f t="array" ref="CK27">AE27*INDEX(prod_est,$G27+$H27,MATCH(CK$14,$BP$14:$DP$14,0))</f>
        <v>2.2394109400712492</v>
      </c>
      <c r="CL27" s="8" cm="1">
        <f t="array" ref="CL27">AF27*INDEX(prod_est,$G27+$H27,MATCH(CL$14,$BP$14:$DP$14,0))</f>
        <v>2.2528436420788331</v>
      </c>
      <c r="CM27" s="8" cm="1">
        <f t="array" ref="CM27">AG27*INDEX(prod_est,$G27+$H27,MATCH(CM$14,$BP$14:$DP$14,0))</f>
        <v>2.2711178682782807</v>
      </c>
      <c r="CN27" s="8" cm="1">
        <f t="array" ref="CN27">AH27*INDEX(prod_est,$G27+$H27,MATCH(CN$14,$BP$14:$DP$14,0))</f>
        <v>2.2873954759974477</v>
      </c>
      <c r="CO27" s="8" cm="1">
        <f t="array" ref="CO27">AI27*INDEX(prod_est,$G27+$H27,MATCH(CO$14,$BP$14:$DP$14,0))</f>
        <v>2.3022606945114186</v>
      </c>
      <c r="CP27" s="8" cm="1">
        <f t="array" ref="CP27">AJ27*INDEX(prod_est,$G27+$H27,MATCH(CP$14,$BP$14:$DP$14,0))</f>
        <v>2.3155472219796693</v>
      </c>
      <c r="CQ27" s="8" cm="1">
        <f t="array" ref="CQ27">AK27*INDEX(prod_est,$G27+$H27,MATCH(CQ$14,$BP$14:$DP$14,0))</f>
        <v>2.3270494652359308</v>
      </c>
      <c r="CR27" s="8" cm="1">
        <f t="array" ref="CR27">AL27*INDEX(prod_est,$G27+$H27,MATCH(CR$14,$BP$14:$DP$14,0))</f>
        <v>2.3369987351308263</v>
      </c>
      <c r="CS27" s="8" cm="1">
        <f t="array" ref="CS27">AM27*INDEX(prod_est,$G27+$H27,MATCH(CS$14,$BP$14:$DP$14,0))</f>
        <v>2.3454163280983318</v>
      </c>
      <c r="CT27" s="8" cm="1">
        <f t="array" ref="CT27">AN27*INDEX(prod_est,$G27+$H27,MATCH(CT$14,$BP$14:$DP$14,0))</f>
        <v>2.3526230104639239</v>
      </c>
      <c r="CU27" s="8" cm="1">
        <f t="array" ref="CU27">AO27*INDEX(prod_est,$G27+$H27,MATCH(CU$14,$BP$14:$DP$14,0))</f>
        <v>2.3583861967804283</v>
      </c>
      <c r="CV27" s="8" cm="1">
        <f t="array" ref="CV27">AP27*INDEX(prod_est,$G27+$H27,MATCH(CV$14,$BP$14:$DP$14,0))</f>
        <v>2.3630528468864216</v>
      </c>
      <c r="CW27" cm="1">
        <f t="array" ref="CW27">AQ27*INDEX(prod_est,$G27+$H27,MATCH(CW$14,$BP$14:$DP$14,0))</f>
        <v>2.3331780313641799</v>
      </c>
      <c r="CX27" cm="1">
        <f t="array" ref="CX27">AR27*INDEX(prod_est,$G27+$H27,MATCH(CX$14,$BP$14:$DP$14,0))</f>
        <v>2.3030236957340509</v>
      </c>
      <c r="CY27" cm="1">
        <f t="array" ref="CY27">AS27*INDEX(prod_est,$G27+$H27,MATCH(CY$14,$BP$14:$DP$14,0))</f>
        <v>2.2725968403717309</v>
      </c>
      <c r="CZ27" cm="1">
        <f t="array" ref="CZ27">AT27*INDEX(prod_est,$G27+$H27,MATCH(CZ$14,$BP$14:$DP$14,0))</f>
        <v>2.2419043800907525</v>
      </c>
      <c r="DA27" cm="1">
        <f t="array" ref="DA27">AU27*INDEX(prod_est,$G27+$H27,MATCH(DA$14,$BP$14:$DP$14,0))</f>
        <v>2.2109531449676929</v>
      </c>
      <c r="DB27" cm="1">
        <f t="array" ref="DB27">AV27*INDEX(prod_est,$G27+$H27,MATCH(DB$14,$BP$14:$DP$14,0))</f>
        <v>2.1797498811603302</v>
      </c>
      <c r="DC27" cm="1">
        <f t="array" ref="DC27">AW27*INDEX(prod_est,$G27+$H27,MATCH(DC$14,$BP$14:$DP$14,0))</f>
        <v>2.1483012517188373</v>
      </c>
      <c r="DD27" cm="1">
        <f t="array" ref="DD27">AX27*INDEX(prod_est,$G27+$H27,MATCH(DD$14,$BP$14:$DP$14,0))</f>
        <v>2.1166138373900587</v>
      </c>
      <c r="DE27" cm="1">
        <f t="array" ref="DE27">AY27*INDEX(prod_est,$G27+$H27,MATCH(DE$14,$BP$14:$DP$14,0))</f>
        <v>2.0846941374149046</v>
      </c>
      <c r="DF27" cm="1">
        <f t="array" ref="DF27">AZ27*INDEX(prod_est,$G27+$H27,MATCH(DF$14,$BP$14:$DP$14,0))</f>
        <v>2.0525485703189812</v>
      </c>
      <c r="DG27" cm="1">
        <f t="array" ref="DG27">BA27*INDEX(prod_est,$G27+$H27,MATCH(DG$14,$BP$14:$DP$14,0))</f>
        <v>2.0201834746964078</v>
      </c>
      <c r="DH27" cm="1">
        <f t="array" ref="DH27">BB27*INDEX(prod_est,$G27+$H27,MATCH(DH$14,$BP$14:$DP$14,0))</f>
        <v>1.9876051099869807</v>
      </c>
      <c r="DI27" cm="1">
        <f t="array" ref="DI27">BC27*INDEX(prod_est,$G27+$H27,MATCH(DI$14,$BP$14:$DP$14,0))</f>
        <v>1.9548196572466623</v>
      </c>
      <c r="DJ27" cm="1">
        <f t="array" ref="DJ27">BD27*INDEX(prod_est,$G27+$H27,MATCH(DJ$14,$BP$14:$DP$14,0))</f>
        <v>1.921833219911484</v>
      </c>
      <c r="DK27" cm="1">
        <f t="array" ref="DK27">BE27*INDEX(prod_est,$G27+$H27,MATCH(DK$14,$BP$14:$DP$14,0))</f>
        <v>1.8886518245549027</v>
      </c>
      <c r="DL27" cm="1">
        <f t="array" ref="DL27">BF27*INDEX(prod_est,$G27+$H27,MATCH(DL$14,$BP$14:$DP$14,0))</f>
        <v>1.8552814216386515</v>
      </c>
      <c r="DM27" cm="1">
        <f t="array" ref="DM27">BG27*INDEX(prod_est,$G27+$H27,MATCH(DM$14,$BP$14:$DP$14,0))</f>
        <v>1.821727886257188</v>
      </c>
      <c r="DN27" cm="1">
        <f t="array" ref="DN27">BH27*INDEX(prod_est,$G27+$H27,MATCH(DN$14,$BP$14:$DP$14,0))</f>
        <v>1.7879970188757002</v>
      </c>
      <c r="DO27" cm="1">
        <f t="array" ref="DO27">BI27*INDEX(prod_est,$G27+$H27,MATCH(DO$14,$BP$14:$DP$14,0))</f>
        <v>1.7540945460618154</v>
      </c>
      <c r="DP27" cm="1">
        <f t="array" ref="DP27">BJ27*INDEX(prod_est,$G27+$H27,MATCH(DP$14,$BP$14:$DP$14,0))</f>
        <v>1.7200261212110002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si="2"/>
        <v>5.6820560466189343E-5</v>
      </c>
      <c r="N28" s="42">
        <f t="shared" ref="N28:AP28" si="33">M28*(1-$F$4)</f>
        <v>5.6505569442769118E-5</v>
      </c>
      <c r="O28" s="42">
        <f t="shared" si="33"/>
        <v>5.6192324606715246E-5</v>
      </c>
      <c r="P28" s="42">
        <f t="shared" si="33"/>
        <v>5.5880816277846105E-5</v>
      </c>
      <c r="Q28" s="42">
        <f t="shared" si="33"/>
        <v>5.5571034829643205E-5</v>
      </c>
      <c r="R28" s="42">
        <f t="shared" si="33"/>
        <v>5.5262970688953744E-5</v>
      </c>
      <c r="S28" s="42">
        <f t="shared" si="33"/>
        <v>5.4956614335694722E-5</v>
      </c>
      <c r="T28" s="42">
        <f t="shared" si="33"/>
        <v>5.4651956302558777E-5</v>
      </c>
      <c r="U28" s="42">
        <f t="shared" si="33"/>
        <v>5.4348987174721608E-5</v>
      </c>
      <c r="V28" s="42">
        <f t="shared" si="33"/>
        <v>5.4047697589551024E-5</v>
      </c>
      <c r="W28" s="42">
        <f t="shared" si="33"/>
        <v>5.3748078236317613E-5</v>
      </c>
      <c r="X28" s="42">
        <f t="shared" si="33"/>
        <v>5.3450119855907017E-5</v>
      </c>
      <c r="Y28" s="42">
        <f t="shared" si="33"/>
        <v>5.3153813240533797E-5</v>
      </c>
      <c r="Z28" s="42">
        <f t="shared" si="33"/>
        <v>5.2859149233456887E-5</v>
      </c>
      <c r="AA28" s="42">
        <f t="shared" si="33"/>
        <v>5.2566118728696618E-5</v>
      </c>
      <c r="AB28" s="42">
        <f t="shared" si="33"/>
        <v>5.2274712670753318E-5</v>
      </c>
      <c r="AC28" s="42">
        <f t="shared" si="33"/>
        <v>5.1984922054327478E-5</v>
      </c>
      <c r="AD28" s="42">
        <f t="shared" si="33"/>
        <v>5.1696737924041453E-5</v>
      </c>
      <c r="AE28" s="42">
        <f t="shared" si="33"/>
        <v>5.141015137416272E-5</v>
      </c>
      <c r="AF28" s="42">
        <f t="shared" si="33"/>
        <v>5.112515354832867E-5</v>
      </c>
      <c r="AG28" s="42">
        <f t="shared" si="33"/>
        <v>5.0841735639272903E-5</v>
      </c>
      <c r="AH28" s="42">
        <f t="shared" si="33"/>
        <v>5.055988888855307E-5</v>
      </c>
      <c r="AI28" s="42">
        <f t="shared" si="33"/>
        <v>5.0279604586280221E-5</v>
      </c>
      <c r="AJ28" s="42">
        <f t="shared" si="33"/>
        <v>5.0000874070849617E-5</v>
      </c>
      <c r="AK28" s="42">
        <f t="shared" si="33"/>
        <v>4.972368872867309E-5</v>
      </c>
      <c r="AL28" s="42">
        <f t="shared" si="33"/>
        <v>4.9448039993912836E-5</v>
      </c>
      <c r="AM28" s="42">
        <f t="shared" si="33"/>
        <v>4.9173919348216721E-5</v>
      </c>
      <c r="AN28" s="42">
        <f t="shared" si="33"/>
        <v>4.8901318320455029E-5</v>
      </c>
      <c r="AO28" s="42">
        <f t="shared" si="33"/>
        <v>4.863022848645869E-5</v>
      </c>
      <c r="AP28" s="42">
        <f t="shared" si="33"/>
        <v>4.8360641468758927E-5</v>
      </c>
      <c r="AQ28" s="42">
        <f t="shared" ref="AQ28:BJ28" si="34">AP28*(1-$F$4)</f>
        <v>4.8092548936328393E-5</v>
      </c>
      <c r="AR28" s="42">
        <f t="shared" si="34"/>
        <v>4.7825942604323707E-5</v>
      </c>
      <c r="AS28" s="42">
        <f t="shared" si="34"/>
        <v>4.756081423382942E-5</v>
      </c>
      <c r="AT28" s="42">
        <f t="shared" si="34"/>
        <v>4.7297155631603421E-5</v>
      </c>
      <c r="AU28" s="42">
        <f t="shared" si="34"/>
        <v>4.7034958649823746E-5</v>
      </c>
      <c r="AV28" s="42">
        <f t="shared" si="34"/>
        <v>4.6774215185836763E-5</v>
      </c>
      <c r="AW28" s="42">
        <f t="shared" si="34"/>
        <v>4.6514917181906801E-5</v>
      </c>
      <c r="AX28" s="42">
        <f t="shared" si="34"/>
        <v>4.6257056624967127E-5</v>
      </c>
      <c r="AY28" s="42">
        <f t="shared" si="34"/>
        <v>4.6000625546372331E-5</v>
      </c>
      <c r="AZ28" s="42">
        <f t="shared" si="34"/>
        <v>4.5745616021652061E-5</v>
      </c>
      <c r="BA28" s="42">
        <f t="shared" si="34"/>
        <v>4.549202017026613E-5</v>
      </c>
      <c r="BB28" s="42">
        <f t="shared" si="34"/>
        <v>4.523983015536101E-5</v>
      </c>
      <c r="BC28" s="42">
        <f t="shared" si="34"/>
        <v>4.4989038183527614E-5</v>
      </c>
      <c r="BD28" s="42">
        <f t="shared" si="34"/>
        <v>4.4739636504560484E-5</v>
      </c>
      <c r="BE28" s="42">
        <f t="shared" si="34"/>
        <v>4.4491617411218273E-5</v>
      </c>
      <c r="BF28" s="42">
        <f t="shared" si="34"/>
        <v>4.4244973238985583E-5</v>
      </c>
      <c r="BG28" s="42">
        <f t="shared" si="34"/>
        <v>4.3999696365836092E-5</v>
      </c>
      <c r="BH28" s="42">
        <f t="shared" si="34"/>
        <v>4.375577921199702E-5</v>
      </c>
      <c r="BI28" s="42">
        <f t="shared" si="34"/>
        <v>4.3513214239714892E-5</v>
      </c>
      <c r="BJ28" s="42">
        <f t="shared" si="34"/>
        <v>4.3271993953022589E-5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K28*INDEX(prod_est,$G28+$H28,MATCH(BQ$14,$BP$14:$DP$14,0))</f>
        <v>2.0684888423848058</v>
      </c>
      <c r="BR28" s="8" cm="1">
        <f t="array" ref="BR28">L28*INDEX(prod_est,$G28+$H28,MATCH(BR$14,$BP$14:$DP$14,0))</f>
        <v>1.9916727881684781</v>
      </c>
      <c r="BS28" s="8" cm="1">
        <f t="array" ref="BS28">M28*INDEX(prod_est,$G28+$H28,MATCH(BS$14,$BP$14:$DP$14,0))</f>
        <v>2.0381655174672648</v>
      </c>
      <c r="BT28" s="8" cm="1">
        <f t="array" ref="BT28">N28*INDEX(prod_est,$G28+$H28,MATCH(BT$14,$BP$14:$DP$14,0))</f>
        <v>2.0754650382513464</v>
      </c>
      <c r="BU28" s="8" cm="1">
        <f t="array" ref="BU28">O28*INDEX(prod_est,$G28+$H28,MATCH(BU$14,$BP$14:$DP$14,0))</f>
        <v>2.1149249527243006</v>
      </c>
      <c r="BV28" s="8" cm="1">
        <f t="array" ref="BV28">P28*INDEX(prod_est,$G28+$H28,MATCH(BV$14,$BP$14:$DP$14,0))</f>
        <v>2.1557866446453113</v>
      </c>
      <c r="BW28" s="8" cm="1">
        <f t="array" ref="BW28">Q28*INDEX(prod_est,$G28+$H28,MATCH(BW$14,$BP$14:$DP$14,0))</f>
        <v>2.1984607412256434</v>
      </c>
      <c r="BX28" s="8" cm="1">
        <f t="array" ref="BX28">R28*INDEX(prod_est,$G28+$H28,MATCH(BX$14,$BP$14:$DP$14,0))</f>
        <v>2.2429282635687517</v>
      </c>
      <c r="BY28" s="8" cm="1">
        <f t="array" ref="BY28">S28*INDEX(prod_est,$G28+$H28,MATCH(BY$14,$BP$14:$DP$14,0))</f>
        <v>2.2883749505293736</v>
      </c>
      <c r="BZ28" s="8" cm="1">
        <f t="array" ref="BZ28">T28*INDEX(prod_est,$G28+$H28,MATCH(BZ$14,$BP$14:$DP$14,0))</f>
        <v>2.3160769339760314</v>
      </c>
      <c r="CA28" s="8" cm="1">
        <f t="array" ref="CA28">U28*INDEX(prod_est,$G28+$H28,MATCH(CA$14,$BP$14:$DP$14,0))</f>
        <v>2.3434609779661866</v>
      </c>
      <c r="CB28" s="8" cm="1">
        <f t="array" ref="CB28">V28*INDEX(prod_est,$G28+$H28,MATCH(CB$14,$BP$14:$DP$14,0))</f>
        <v>2.3703557837601092</v>
      </c>
      <c r="CC28" s="8" cm="1">
        <f t="array" ref="CC28">W28*INDEX(prod_est,$G28+$H28,MATCH(CC$14,$BP$14:$DP$14,0))</f>
        <v>2.3959488033979439</v>
      </c>
      <c r="CD28" s="8" cm="1">
        <f t="array" ref="CD28">X28*INDEX(prod_est,$G28+$H28,MATCH(CD$14,$BP$14:$DP$14,0))</f>
        <v>2.4205532897865289</v>
      </c>
      <c r="CE28" s="8" cm="1">
        <f t="array" ref="CE28">Y28*INDEX(prod_est,$G28+$H28,MATCH(CE$14,$BP$14:$DP$14,0))</f>
        <v>2.4440776570079965</v>
      </c>
      <c r="CF28" s="8" cm="1">
        <f t="array" ref="CF28">Z28*INDEX(prod_est,$G28+$H28,MATCH(CF$14,$BP$14:$DP$14,0))</f>
        <v>2.4662129376348858</v>
      </c>
      <c r="CG28" s="8" cm="1">
        <f t="array" ref="CG28">AA28*INDEX(prod_est,$G28+$H28,MATCH(CG$14,$BP$14:$DP$14,0))</f>
        <v>2.4869133995349508</v>
      </c>
      <c r="CH28" s="8" cm="1">
        <f t="array" ref="CH28">AB28*INDEX(prod_est,$G28+$H28,MATCH(CH$14,$BP$14:$DP$14,0))</f>
        <v>2.5087472150336447</v>
      </c>
      <c r="CI28" s="8" cm="1">
        <f t="array" ref="CI28">AC28*INDEX(prod_est,$G28+$H28,MATCH(CI$14,$BP$14:$DP$14,0))</f>
        <v>2.5291474689570501</v>
      </c>
      <c r="CJ28" s="8" cm="1">
        <f t="array" ref="CJ28">AD28*INDEX(prod_est,$G28+$H28,MATCH(CJ$14,$BP$14:$DP$14,0))</f>
        <v>2.5481634543344072</v>
      </c>
      <c r="CK28" s="8" cm="1">
        <f t="array" ref="CK28">AE28*INDEX(prod_est,$G28+$H28,MATCH(CK$14,$BP$14:$DP$14,0))</f>
        <v>2.5653434516296891</v>
      </c>
      <c r="CL28" s="8" cm="1">
        <f t="array" ref="CL28">AF28*INDEX(prod_est,$G28+$H28,MATCH(CL$14,$BP$14:$DP$14,0))</f>
        <v>2.5807312009329735</v>
      </c>
      <c r="CM28" s="8" cm="1">
        <f t="array" ref="CM28">AG28*INDEX(prod_est,$G28+$H28,MATCH(CM$14,$BP$14:$DP$14,0))</f>
        <v>2.6016651285455898</v>
      </c>
      <c r="CN28" s="8" cm="1">
        <f t="array" ref="CN28">AH28*INDEX(prod_est,$G28+$H28,MATCH(CN$14,$BP$14:$DP$14,0))</f>
        <v>2.6203118421180589</v>
      </c>
      <c r="CO28" s="8" cm="1">
        <f t="array" ref="CO28">AI28*INDEX(prod_est,$G28+$H28,MATCH(CO$14,$BP$14:$DP$14,0))</f>
        <v>2.6373406019090804</v>
      </c>
      <c r="CP28" s="8" cm="1">
        <f t="array" ref="CP28">AJ28*INDEX(prod_est,$G28+$H28,MATCH(CP$14,$BP$14:$DP$14,0))</f>
        <v>2.6525609018663947</v>
      </c>
      <c r="CQ28" s="8" cm="1">
        <f t="array" ref="CQ28">AK28*INDEX(prod_est,$G28+$H28,MATCH(CQ$14,$BP$14:$DP$14,0))</f>
        <v>2.665737226000795</v>
      </c>
      <c r="CR28" s="8" cm="1">
        <f t="array" ref="CR28">AL28*INDEX(prod_est,$G28+$H28,MATCH(CR$14,$BP$14:$DP$14,0))</f>
        <v>2.6771345510368842</v>
      </c>
      <c r="CS28" s="8" cm="1">
        <f t="array" ref="CS28">AM28*INDEX(prod_est,$G28+$H28,MATCH(CS$14,$BP$14:$DP$14,0))</f>
        <v>2.6867772729738357</v>
      </c>
      <c r="CT28" s="8" cm="1">
        <f t="array" ref="CT28">AN28*INDEX(prod_est,$G28+$H28,MATCH(CT$14,$BP$14:$DP$14,0))</f>
        <v>2.6950328437061812</v>
      </c>
      <c r="CU28" s="8" cm="1">
        <f t="array" ref="CU28">AO28*INDEX(prod_est,$G28+$H28,MATCH(CU$14,$BP$14:$DP$14,0))</f>
        <v>2.7016348264030667</v>
      </c>
      <c r="CV28" s="8" cm="1">
        <f t="array" ref="CV28">AP28*INDEX(prod_est,$G28+$H28,MATCH(CV$14,$BP$14:$DP$14,0))</f>
        <v>2.7069806787771182</v>
      </c>
      <c r="CW28" cm="1">
        <f t="array" ref="CW28">AQ28*INDEX(prod_est,$G28+$H28,MATCH(CW$14,$BP$14:$DP$14,0))</f>
        <v>2.6727577672974641</v>
      </c>
      <c r="CX28" cm="1">
        <f t="array" ref="CX28">AR28*INDEX(prod_est,$G28+$H28,MATCH(CX$14,$BP$14:$DP$14,0))</f>
        <v>2.6382146532745709</v>
      </c>
      <c r="CY28" cm="1">
        <f t="array" ref="CY28">AS28*INDEX(prod_est,$G28+$H28,MATCH(CY$14,$BP$14:$DP$14,0))</f>
        <v>2.6033593559458335</v>
      </c>
      <c r="CZ28" cm="1">
        <f t="array" ref="CZ28">AT28*INDEX(prod_est,$G28+$H28,MATCH(CZ$14,$BP$14:$DP$14,0))</f>
        <v>2.5681997965334342</v>
      </c>
      <c r="DA28" cm="1">
        <f t="array" ref="DA28">AU28*INDEX(prod_est,$G28+$H28,MATCH(DA$14,$BP$14:$DP$14,0))</f>
        <v>2.5327437991896566</v>
      </c>
      <c r="DB28" cm="1">
        <f t="array" ref="DB28">AV28*INDEX(prod_est,$G28+$H28,MATCH(DB$14,$BP$14:$DP$14,0))</f>
        <v>2.4969990919341205</v>
      </c>
      <c r="DC28" cm="1">
        <f t="array" ref="DC28">AW28*INDEX(prod_est,$G28+$H28,MATCH(DC$14,$BP$14:$DP$14,0))</f>
        <v>2.4609733075830378</v>
      </c>
      <c r="DD28" cm="1">
        <f t="array" ref="DD28">AX28*INDEX(prod_est,$G28+$H28,MATCH(DD$14,$BP$14:$DP$14,0))</f>
        <v>2.4246739846705476</v>
      </c>
      <c r="DE28" cm="1">
        <f t="array" ref="DE28">AY28*INDEX(prod_est,$G28+$H28,MATCH(DE$14,$BP$14:$DP$14,0))</f>
        <v>2.3881085683621674</v>
      </c>
      <c r="DF28" cm="1">
        <f t="array" ref="DF28">AZ28*INDEX(prod_est,$G28+$H28,MATCH(DF$14,$BP$14:$DP$14,0))</f>
        <v>2.3512844113604934</v>
      </c>
      <c r="DG28" cm="1">
        <f t="array" ref="DG28">BA28*INDEX(prod_est,$G28+$H28,MATCH(DG$14,$BP$14:$DP$14,0))</f>
        <v>2.3142087748030975</v>
      </c>
      <c r="DH28" cm="1">
        <f t="array" ref="DH28">BB28*INDEX(prod_est,$G28+$H28,MATCH(DH$14,$BP$14:$DP$14,0))</f>
        <v>2.2768888291528038</v>
      </c>
      <c r="DI28" cm="1">
        <f t="array" ref="DI28">BC28*INDEX(prod_est,$G28+$H28,MATCH(DI$14,$BP$14:$DP$14,0))</f>
        <v>2.2393316550803157</v>
      </c>
      <c r="DJ28" cm="1">
        <f t="array" ref="DJ28">BD28*INDEX(prod_est,$G28+$H28,MATCH(DJ$14,$BP$14:$DP$14,0))</f>
        <v>2.2015442443393018</v>
      </c>
      <c r="DK28" cm="1">
        <f t="array" ref="DK28">BE28*INDEX(prod_est,$G28+$H28,MATCH(DK$14,$BP$14:$DP$14,0))</f>
        <v>2.1635335006339798</v>
      </c>
      <c r="DL28" cm="1">
        <f t="array" ref="DL28">BF28*INDEX(prod_est,$G28+$H28,MATCH(DL$14,$BP$14:$DP$14,0))</f>
        <v>2.1253062404792509</v>
      </c>
      <c r="DM28" cm="1">
        <f t="array" ref="DM28">BG28*INDEX(prod_est,$G28+$H28,MATCH(DM$14,$BP$14:$DP$14,0))</f>
        <v>2.086869194053496</v>
      </c>
      <c r="DN28" cm="1">
        <f t="array" ref="DN28">BH28*INDEX(prod_est,$G28+$H28,MATCH(DN$14,$BP$14:$DP$14,0))</f>
        <v>2.0482290060439943</v>
      </c>
      <c r="DO28" cm="1">
        <f t="array" ref="DO28">BI28*INDEX(prod_est,$G28+$H28,MATCH(DO$14,$BP$14:$DP$14,0))</f>
        <v>2.0093922364851275</v>
      </c>
      <c r="DP28" cm="1">
        <f t="array" ref="DP28">BJ28*INDEX(prod_est,$G28+$H28,MATCH(DP$14,$BP$14:$DP$14,0))</f>
        <v>1.9703653615893584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si="2"/>
        <v>1.0081132243008526E-3</v>
      </c>
      <c r="N32" s="42">
        <f t="shared" ref="N32:AP32" si="41">M32*(1-$F$4)</f>
        <v>1.0025246378166531E-3</v>
      </c>
      <c r="O32" s="42">
        <f t="shared" si="41"/>
        <v>9.9696703227600096E-4</v>
      </c>
      <c r="P32" s="42">
        <f t="shared" si="41"/>
        <v>9.9144023593262967E-4</v>
      </c>
      <c r="Q32" s="42">
        <f t="shared" si="41"/>
        <v>9.8594407799236722E-4</v>
      </c>
      <c r="R32" s="42">
        <f t="shared" si="41"/>
        <v>9.8047838860785782E-4</v>
      </c>
      <c r="S32" s="42">
        <f t="shared" si="41"/>
        <v>9.7504299887331313E-4</v>
      </c>
      <c r="T32" s="42">
        <f t="shared" si="41"/>
        <v>9.696377408192926E-4</v>
      </c>
      <c r="U32" s="42">
        <f t="shared" si="41"/>
        <v>9.6426244740751275E-4</v>
      </c>
      <c r="V32" s="42">
        <f t="shared" si="41"/>
        <v>9.5891695252568526E-4</v>
      </c>
      <c r="W32" s="42">
        <f t="shared" si="41"/>
        <v>9.5360109098238351E-4</v>
      </c>
      <c r="X32" s="42">
        <f t="shared" si="41"/>
        <v>9.4831469850193762E-4</v>
      </c>
      <c r="Y32" s="42">
        <f t="shared" si="41"/>
        <v>9.4305761171935808E-4</v>
      </c>
      <c r="Z32" s="42">
        <f t="shared" si="41"/>
        <v>9.3782966817528696E-4</v>
      </c>
      <c r="AA32" s="42">
        <f t="shared" si="41"/>
        <v>9.3263070631097796E-4</v>
      </c>
      <c r="AB32" s="42">
        <f t="shared" si="41"/>
        <v>9.2746056546330309E-4</v>
      </c>
      <c r="AC32" s="42">
        <f t="shared" si="41"/>
        <v>9.2231908585978836E-4</v>
      </c>
      <c r="AD32" s="42">
        <f t="shared" si="41"/>
        <v>9.1720610861367594E-4</v>
      </c>
      <c r="AE32" s="42">
        <f t="shared" si="41"/>
        <v>9.1212147571901421E-4</v>
      </c>
      <c r="AF32" s="42">
        <f t="shared" si="41"/>
        <v>9.0706503004577487E-4</v>
      </c>
      <c r="AG32" s="42">
        <f t="shared" si="41"/>
        <v>9.020366153349972E-4</v>
      </c>
      <c r="AH32" s="42">
        <f t="shared" si="41"/>
        <v>8.9703607619395938E-4</v>
      </c>
      <c r="AI32" s="42">
        <f t="shared" si="41"/>
        <v>8.9206325809137598E-4</v>
      </c>
      <c r="AJ32" s="42">
        <f t="shared" si="41"/>
        <v>8.8711800735262296E-4</v>
      </c>
      <c r="AK32" s="42">
        <f t="shared" si="41"/>
        <v>8.8220017115498827E-4</v>
      </c>
      <c r="AL32" s="42">
        <f t="shared" si="41"/>
        <v>8.7730959752294958E-4</v>
      </c>
      <c r="AM32" s="42">
        <f t="shared" si="41"/>
        <v>8.7244613532347728E-4</v>
      </c>
      <c r="AN32" s="42">
        <f t="shared" si="41"/>
        <v>8.6760963426136455E-4</v>
      </c>
      <c r="AO32" s="42">
        <f t="shared" si="41"/>
        <v>8.6279994487458258E-4</v>
      </c>
      <c r="AP32" s="42">
        <f t="shared" si="41"/>
        <v>8.5801691852966158E-4</v>
      </c>
      <c r="AQ32" s="42">
        <f t="shared" ref="AQ32:BJ32" si="42">AP32*(1-$F$4)</f>
        <v>8.5326040741709789E-4</v>
      </c>
      <c r="AR32" s="42">
        <f t="shared" si="42"/>
        <v>8.4853026454678596E-4</v>
      </c>
      <c r="AS32" s="42">
        <f t="shared" si="42"/>
        <v>8.4382634374347617E-4</v>
      </c>
      <c r="AT32" s="42">
        <f t="shared" si="42"/>
        <v>8.3914849964225743E-4</v>
      </c>
      <c r="AU32" s="42">
        <f t="shared" si="42"/>
        <v>8.3449658768406504E-4</v>
      </c>
      <c r="AV32" s="42">
        <f t="shared" si="42"/>
        <v>8.2987046411121324E-4</v>
      </c>
      <c r="AW32" s="42">
        <f t="shared" si="42"/>
        <v>8.2526998596295289E-4</v>
      </c>
      <c r="AX32" s="42">
        <f t="shared" si="42"/>
        <v>8.2069501107105355E-4</v>
      </c>
      <c r="AY32" s="42">
        <f t="shared" si="42"/>
        <v>8.1614539805540981E-4</v>
      </c>
      <c r="AZ32" s="42">
        <f t="shared" si="42"/>
        <v>8.1162100631967265E-4</v>
      </c>
      <c r="BA32" s="42">
        <f t="shared" si="42"/>
        <v>8.071216960469042E-4</v>
      </c>
      <c r="BB32" s="42">
        <f t="shared" si="42"/>
        <v>8.0264732819525719E-4</v>
      </c>
      <c r="BC32" s="42">
        <f t="shared" si="42"/>
        <v>7.9819776449367816E-4</v>
      </c>
      <c r="BD32" s="42">
        <f t="shared" si="42"/>
        <v>7.9377286743763441E-4</v>
      </c>
      <c r="BE32" s="42">
        <f t="shared" si="42"/>
        <v>7.8937250028486463E-4</v>
      </c>
      <c r="BF32" s="42">
        <f t="shared" si="42"/>
        <v>7.8499652705115342E-4</v>
      </c>
      <c r="BG32" s="42">
        <f t="shared" si="42"/>
        <v>7.8064481250612883E-4</v>
      </c>
      <c r="BH32" s="42">
        <f t="shared" si="42"/>
        <v>7.7631722216908326E-4</v>
      </c>
      <c r="BI32" s="42">
        <f t="shared" si="42"/>
        <v>7.720136223048177E-4</v>
      </c>
      <c r="BJ32" s="42">
        <f t="shared" si="42"/>
        <v>7.6773387991950894E-4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K32*INDEX(prod_est,$G32+$H32,MATCH(BQ$14,$BP$14:$DP$14,0))</f>
        <v>36.699232447165137</v>
      </c>
      <c r="BR32" s="8" cm="1">
        <f t="array" ref="BR32">L32*INDEX(prod_est,$G32+$H32,MATCH(BR$14,$BP$14:$DP$14,0))</f>
        <v>35.336358173157038</v>
      </c>
      <c r="BS32" s="8" cm="1">
        <f t="array" ref="BS32">M32*INDEX(prod_est,$G32+$H32,MATCH(BS$14,$BP$14:$DP$14,0))</f>
        <v>36.161234500588478</v>
      </c>
      <c r="BT32" s="8" cm="1">
        <f t="array" ref="BT32">N32*INDEX(prod_est,$G32+$H32,MATCH(BT$14,$BP$14:$DP$14,0))</f>
        <v>36.823004462975462</v>
      </c>
      <c r="BU32" s="8" cm="1">
        <f t="array" ref="BU32">O32*INDEX(prod_est,$G32+$H32,MATCH(BU$14,$BP$14:$DP$14,0))</f>
        <v>37.523104238190399</v>
      </c>
      <c r="BV32" s="8" cm="1">
        <f t="array" ref="BV32">P32*INDEX(prod_est,$G32+$H32,MATCH(BV$14,$BP$14:$DP$14,0))</f>
        <v>38.248074418964841</v>
      </c>
      <c r="BW32" s="8" cm="1">
        <f t="array" ref="BW32">Q32*INDEX(prod_est,$G32+$H32,MATCH(BW$14,$BP$14:$DP$14,0))</f>
        <v>39.005200373808663</v>
      </c>
      <c r="BX32" s="8" cm="1">
        <f t="array" ref="BX32">R32*INDEX(prod_est,$G32+$H32,MATCH(BX$14,$BP$14:$DP$14,0))</f>
        <v>39.794145378190585</v>
      </c>
      <c r="BY32" s="8" cm="1">
        <f t="array" ref="BY32">S32*INDEX(prod_est,$G32+$H32,MATCH(BY$14,$BP$14:$DP$14,0))</f>
        <v>40.600462770165734</v>
      </c>
      <c r="BZ32" s="8" cm="1">
        <f t="array" ref="BZ32">T32*INDEX(prod_est,$G32+$H32,MATCH(BZ$14,$BP$14:$DP$14,0))</f>
        <v>41.091952745322821</v>
      </c>
      <c r="CA32" s="8" cm="1">
        <f t="array" ref="CA32">U32*INDEX(prod_est,$G32+$H32,MATCH(CA$14,$BP$14:$DP$14,0))</f>
        <v>41.577801822748562</v>
      </c>
      <c r="CB32" s="8" cm="1">
        <f t="array" ref="CB32">V32*INDEX(prod_est,$G32+$H32,MATCH(CB$14,$BP$14:$DP$14,0))</f>
        <v>42.054970811639301</v>
      </c>
      <c r="CC32" s="8" cm="1">
        <f t="array" ref="CC32">W32*INDEX(prod_est,$G32+$H32,MATCH(CC$14,$BP$14:$DP$14,0))</f>
        <v>42.509043445471299</v>
      </c>
      <c r="CD32" s="8" cm="1">
        <f t="array" ref="CD32">X32*INDEX(prod_est,$G32+$H32,MATCH(CD$14,$BP$14:$DP$14,0))</f>
        <v>42.945577472977455</v>
      </c>
      <c r="CE32" s="8" cm="1">
        <f t="array" ref="CE32">Y32*INDEX(prod_est,$G32+$H32,MATCH(CE$14,$BP$14:$DP$14,0))</f>
        <v>43.362947972224518</v>
      </c>
      <c r="CF32" s="8" cm="1">
        <f t="array" ref="CF32">Z32*INDEX(prod_est,$G32+$H32,MATCH(CF$14,$BP$14:$DP$14,0))</f>
        <v>43.7556732276689</v>
      </c>
      <c r="CG32" s="8" cm="1">
        <f t="array" ref="CG32">AA32*INDEX(prod_est,$G32+$H32,MATCH(CG$14,$BP$14:$DP$14,0))</f>
        <v>44.12294185753413</v>
      </c>
      <c r="CH32" s="8" cm="1">
        <f t="array" ref="CH32">AB32*INDEX(prod_est,$G32+$H32,MATCH(CH$14,$BP$14:$DP$14,0))</f>
        <v>44.510318503603564</v>
      </c>
      <c r="CI32" s="8" cm="1">
        <f t="array" ref="CI32">AC32*INDEX(prod_est,$G32+$H32,MATCH(CI$14,$BP$14:$DP$14,0))</f>
        <v>44.872260828539225</v>
      </c>
      <c r="CJ32" s="8" cm="1">
        <f t="array" ref="CJ32">AD32*INDEX(prod_est,$G32+$H32,MATCH(CJ$14,$BP$14:$DP$14,0))</f>
        <v>45.209643391730111</v>
      </c>
      <c r="CK32" s="8" cm="1">
        <f t="array" ref="CK32">AE32*INDEX(prod_est,$G32+$H32,MATCH(CK$14,$BP$14:$DP$14,0))</f>
        <v>45.514451762586155</v>
      </c>
      <c r="CL32" s="8" cm="1">
        <f t="array" ref="CL32">AF32*INDEX(prod_est,$G32+$H32,MATCH(CL$14,$BP$14:$DP$14,0))</f>
        <v>45.787461979972129</v>
      </c>
      <c r="CM32" s="8" cm="1">
        <f t="array" ref="CM32">AG32*INDEX(prod_est,$G32+$H32,MATCH(CM$14,$BP$14:$DP$14,0))</f>
        <v>46.158872770180594</v>
      </c>
      <c r="CN32" s="8" cm="1">
        <f t="array" ref="CN32">AH32*INDEX(prod_est,$G32+$H32,MATCH(CN$14,$BP$14:$DP$14,0))</f>
        <v>46.489703694548929</v>
      </c>
      <c r="CO32" s="8" cm="1">
        <f t="array" ref="CO32">AI32*INDEX(prod_est,$G32+$H32,MATCH(CO$14,$BP$14:$DP$14,0))</f>
        <v>46.791828802043888</v>
      </c>
      <c r="CP32" s="8" cm="1">
        <f t="array" ref="CP32">AJ32*INDEX(prod_est,$G32+$H32,MATCH(CP$14,$BP$14:$DP$14,0))</f>
        <v>47.061868124762725</v>
      </c>
      <c r="CQ32" s="8" cm="1">
        <f t="array" ref="CQ32">AK32*INDEX(prod_est,$G32+$H32,MATCH(CQ$14,$BP$14:$DP$14,0))</f>
        <v>47.295643126251271</v>
      </c>
      <c r="CR32" s="8" cm="1">
        <f t="array" ref="CR32">AL32*INDEX(prod_est,$G32+$H32,MATCH(CR$14,$BP$14:$DP$14,0))</f>
        <v>47.497855036803855</v>
      </c>
      <c r="CS32" s="8" cm="1">
        <f t="array" ref="CS32">AM32*INDEX(prod_est,$G32+$H32,MATCH(CS$14,$BP$14:$DP$14,0))</f>
        <v>47.668936691457382</v>
      </c>
      <c r="CT32" s="8" cm="1">
        <f t="array" ref="CT32">AN32*INDEX(prod_est,$G32+$H32,MATCH(CT$14,$BP$14:$DP$14,0))</f>
        <v>47.815407440093892</v>
      </c>
      <c r="CU32" s="8" cm="1">
        <f t="array" ref="CU32">AO32*INDEX(prod_est,$G32+$H32,MATCH(CU$14,$BP$14:$DP$14,0))</f>
        <v>47.932540147140948</v>
      </c>
      <c r="CV32" s="8" cm="1">
        <f t="array" ref="CV32">AP32*INDEX(prod_est,$G32+$H32,MATCH(CV$14,$BP$14:$DP$14,0))</f>
        <v>48.027386527205223</v>
      </c>
      <c r="CW32" cm="1">
        <f t="array" ref="CW32">AQ32*INDEX(prod_est,$G32+$H32,MATCH(CW$14,$BP$14:$DP$14,0))</f>
        <v>47.4202019208998</v>
      </c>
      <c r="CX32" cm="1">
        <f t="array" ref="CX32">AR32*INDEX(prod_est,$G32+$H32,MATCH(CX$14,$BP$14:$DP$14,0))</f>
        <v>46.807336265065011</v>
      </c>
      <c r="CY32" cm="1">
        <f t="array" ref="CY32">AS32*INDEX(prod_est,$G32+$H32,MATCH(CY$14,$BP$14:$DP$14,0))</f>
        <v>46.188931837411623</v>
      </c>
      <c r="CZ32" cm="1">
        <f t="array" ref="CZ32">AT32*INDEX(prod_est,$G32+$H32,MATCH(CZ$14,$BP$14:$DP$14,0))</f>
        <v>45.565129176659582</v>
      </c>
      <c r="DA32" cm="1">
        <f t="array" ref="DA32">AU32*INDEX(prod_est,$G32+$H32,MATCH(DA$14,$BP$14:$DP$14,0))</f>
        <v>44.936067099309838</v>
      </c>
      <c r="DB32" cm="1">
        <f t="array" ref="DB32">AV32*INDEX(prod_est,$G32+$H32,MATCH(DB$14,$BP$14:$DP$14,0))</f>
        <v>44.301882716272807</v>
      </c>
      <c r="DC32" cm="1">
        <f t="array" ref="DC32">AW32*INDEX(prod_est,$G32+$H32,MATCH(DC$14,$BP$14:$DP$14,0))</f>
        <v>43.662711449355292</v>
      </c>
      <c r="DD32" cm="1">
        <f t="array" ref="DD32">AX32*INDEX(prod_est,$G32+$H32,MATCH(DD$14,$BP$14:$DP$14,0))</f>
        <v>43.018687047606861</v>
      </c>
      <c r="DE32" cm="1">
        <f t="array" ref="DE32">AY32*INDEX(prod_est,$G32+$H32,MATCH(DE$14,$BP$14:$DP$14,0))</f>
        <v>42.369941603526307</v>
      </c>
      <c r="DF32" cm="1">
        <f t="array" ref="DF32">AZ32*INDEX(prod_est,$G32+$H32,MATCH(DF$14,$BP$14:$DP$14,0))</f>
        <v>41.716605569130657</v>
      </c>
      <c r="DG32" cm="1">
        <f t="array" ref="DG32">BA32*INDEX(prod_est,$G32+$H32,MATCH(DG$14,$BP$14:$DP$14,0))</f>
        <v>41.058807771885704</v>
      </c>
      <c r="DH32" cm="1">
        <f t="array" ref="DH32">BB32*INDEX(prod_est,$G32+$H32,MATCH(DH$14,$BP$14:$DP$14,0))</f>
        <v>40.396675430501332</v>
      </c>
      <c r="DI32" cm="1">
        <f t="array" ref="DI32">BC32*INDEX(prod_est,$G32+$H32,MATCH(DI$14,$BP$14:$DP$14,0))</f>
        <v>39.730334170591135</v>
      </c>
      <c r="DJ32" cm="1">
        <f t="array" ref="DJ32">BD32*INDEX(prod_est,$G32+$H32,MATCH(DJ$14,$BP$14:$DP$14,0))</f>
        <v>39.059908040198209</v>
      </c>
      <c r="DK32" cm="1">
        <f t="array" ref="DK32">BE32*INDEX(prod_est,$G32+$H32,MATCH(DK$14,$BP$14:$DP$14,0))</f>
        <v>38.385519525187931</v>
      </c>
      <c r="DL32" cm="1">
        <f t="array" ref="DL32">BF32*INDEX(prod_est,$G32+$H32,MATCH(DL$14,$BP$14:$DP$14,0))</f>
        <v>37.707289564508422</v>
      </c>
      <c r="DM32" cm="1">
        <f t="array" ref="DM32">BG32*INDEX(prod_est,$G32+$H32,MATCH(DM$14,$BP$14:$DP$14,0))</f>
        <v>37.025337565320974</v>
      </c>
      <c r="DN32" cm="1">
        <f t="array" ref="DN32">BH32*INDEX(prod_est,$G32+$H32,MATCH(DN$14,$BP$14:$DP$14,0))</f>
        <v>36.339781417999454</v>
      </c>
      <c r="DO32" cm="1">
        <f t="array" ref="DO32">BI32*INDEX(prod_est,$G32+$H32,MATCH(DO$14,$BP$14:$DP$14,0))</f>
        <v>35.650737511001815</v>
      </c>
      <c r="DP32" cm="1">
        <f t="array" ref="DP32">BJ32*INDEX(prod_est,$G32+$H32,MATCH(DP$14,$BP$14:$DP$14,0))</f>
        <v>34.958320745613328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si="2"/>
        <v>1.8615312262508003E-5</v>
      </c>
      <c r="N33" s="42">
        <f t="shared" ref="N33:AP33" si="43">M33*(1-$F$4)</f>
        <v>1.8512116232536709E-5</v>
      </c>
      <c r="O33" s="42">
        <f t="shared" si="43"/>
        <v>1.8409492281102251E-5</v>
      </c>
      <c r="P33" s="42">
        <f t="shared" si="43"/>
        <v>1.8307437236824366E-5</v>
      </c>
      <c r="Q33" s="42">
        <f t="shared" si="43"/>
        <v>1.8205947945903691E-5</v>
      </c>
      <c r="R33" s="42">
        <f t="shared" si="43"/>
        <v>1.8105021272024297E-5</v>
      </c>
      <c r="S33" s="42">
        <f t="shared" si="43"/>
        <v>1.8004654096256761E-5</v>
      </c>
      <c r="T33" s="42">
        <f t="shared" si="43"/>
        <v>1.7904843316961795E-5</v>
      </c>
      <c r="U33" s="42">
        <f t="shared" si="43"/>
        <v>1.7805585849694386E-5</v>
      </c>
      <c r="V33" s="42">
        <f t="shared" si="43"/>
        <v>1.7706878627108484E-5</v>
      </c>
      <c r="W33" s="42">
        <f t="shared" si="43"/>
        <v>1.7608718598862203E-5</v>
      </c>
      <c r="X33" s="42">
        <f t="shared" si="43"/>
        <v>1.751110273152357E-5</v>
      </c>
      <c r="Y33" s="42">
        <f t="shared" si="43"/>
        <v>1.741402800847677E-5</v>
      </c>
      <c r="Z33" s="42">
        <f t="shared" si="43"/>
        <v>1.7317491429828929E-5</v>
      </c>
      <c r="AA33" s="42">
        <f t="shared" si="43"/>
        <v>1.7221490012317418E-5</v>
      </c>
      <c r="AB33" s="42">
        <f t="shared" si="43"/>
        <v>1.7126020789217639E-5</v>
      </c>
      <c r="AC33" s="42">
        <f t="shared" si="43"/>
        <v>1.7031080810251367E-5</v>
      </c>
      <c r="AD33" s="42">
        <f t="shared" si="43"/>
        <v>1.6936667141495569E-5</v>
      </c>
      <c r="AE33" s="42">
        <f t="shared" si="43"/>
        <v>1.684277686529173E-5</v>
      </c>
      <c r="AF33" s="42">
        <f t="shared" si="43"/>
        <v>1.6749407080155702E-5</v>
      </c>
      <c r="AG33" s="42">
        <f t="shared" si="43"/>
        <v>1.6656554900688032E-5</v>
      </c>
      <c r="AH33" s="42">
        <f t="shared" si="43"/>
        <v>1.6564217457484795E-5</v>
      </c>
      <c r="AI33" s="42">
        <f t="shared" si="43"/>
        <v>1.6472391897048922E-5</v>
      </c>
      <c r="AJ33" s="42">
        <f t="shared" si="43"/>
        <v>1.6381075381702018E-5</v>
      </c>
      <c r="AK33" s="42">
        <f t="shared" si="43"/>
        <v>1.6290265089496671E-5</v>
      </c>
      <c r="AL33" s="42">
        <f t="shared" si="43"/>
        <v>1.6199958214129247E-5</v>
      </c>
      <c r="AM33" s="42">
        <f t="shared" si="43"/>
        <v>1.6110151964853163E-5</v>
      </c>
      <c r="AN33" s="42">
        <f t="shared" si="43"/>
        <v>1.6020843566392645E-5</v>
      </c>
      <c r="AO33" s="42">
        <f t="shared" si="43"/>
        <v>1.5932030258856963E-5</v>
      </c>
      <c r="AP33" s="42">
        <f t="shared" si="43"/>
        <v>1.5843709297655153E-5</v>
      </c>
      <c r="AQ33" s="42">
        <f t="shared" ref="AQ33:BJ33" si="44">AP33*(1-$F$4)</f>
        <v>1.5755877953411188E-5</v>
      </c>
      <c r="AR33" s="42">
        <f t="shared" si="44"/>
        <v>1.5668533511879636E-5</v>
      </c>
      <c r="AS33" s="42">
        <f t="shared" si="44"/>
        <v>1.5581673273861781E-5</v>
      </c>
      <c r="AT33" s="42">
        <f t="shared" si="44"/>
        <v>1.5495294555122216E-5</v>
      </c>
      <c r="AU33" s="42">
        <f t="shared" si="44"/>
        <v>1.540939468630589E-5</v>
      </c>
      <c r="AV33" s="42">
        <f t="shared" si="44"/>
        <v>1.532397101285561E-5</v>
      </c>
      <c r="AW33" s="42">
        <f t="shared" si="44"/>
        <v>1.5239020894930013E-5</v>
      </c>
      <c r="AX33" s="42">
        <f t="shared" si="44"/>
        <v>1.515454170732199E-5</v>
      </c>
      <c r="AY33" s="42">
        <f t="shared" si="44"/>
        <v>1.5070530839377554E-5</v>
      </c>
      <c r="AZ33" s="42">
        <f t="shared" si="44"/>
        <v>1.4986985694915167E-5</v>
      </c>
      <c r="BA33" s="42">
        <f t="shared" si="44"/>
        <v>1.4903903692145507E-5</v>
      </c>
      <c r="BB33" s="42">
        <f t="shared" si="44"/>
        <v>1.4821282263591685E-5</v>
      </c>
      <c r="BC33" s="42">
        <f t="shared" si="44"/>
        <v>1.4739118856009904E-5</v>
      </c>
      <c r="BD33" s="42">
        <f t="shared" si="44"/>
        <v>1.4657410930310552E-5</v>
      </c>
      <c r="BE33" s="42">
        <f t="shared" si="44"/>
        <v>1.4576155961479743E-5</v>
      </c>
      <c r="BF33" s="42">
        <f t="shared" si="44"/>
        <v>1.449535143850128E-5</v>
      </c>
      <c r="BG33" s="42">
        <f t="shared" si="44"/>
        <v>1.4414994864279062E-5</v>
      </c>
      <c r="BH33" s="42">
        <f t="shared" si="44"/>
        <v>1.4335083755559914E-5</v>
      </c>
      <c r="BI33" s="42">
        <f t="shared" si="44"/>
        <v>1.4255615642856849E-5</v>
      </c>
      <c r="BJ33" s="42">
        <f t="shared" si="44"/>
        <v>1.417658807037275E-5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K33*INDEX(prod_est,$G33+$H33,MATCH(BQ$14,$BP$14:$DP$14,0))</f>
        <v>0.67766958644167741</v>
      </c>
      <c r="BR33" s="8" cm="1">
        <f t="array" ref="BR33">L33*INDEX(prod_est,$G33+$H33,MATCH(BR$14,$BP$14:$DP$14,0))</f>
        <v>0.65250343488881546</v>
      </c>
      <c r="BS33" s="8" cm="1">
        <f t="array" ref="BS33">M33*INDEX(prod_est,$G33+$H33,MATCH(BS$14,$BP$14:$DP$14,0))</f>
        <v>0.6677351866831005</v>
      </c>
      <c r="BT33" s="8" cm="1">
        <f t="array" ref="BT33">N33*INDEX(prod_est,$G33+$H33,MATCH(BT$14,$BP$14:$DP$14,0))</f>
        <v>0.67995509829503809</v>
      </c>
      <c r="BU33" s="8" cm="1">
        <f t="array" ref="BU33">O33*INDEX(prod_est,$G33+$H33,MATCH(BU$14,$BP$14:$DP$14,0))</f>
        <v>0.69288278897142608</v>
      </c>
      <c r="BV33" s="8" cm="1">
        <f t="array" ref="BV33">P33*INDEX(prod_est,$G33+$H33,MATCH(BV$14,$BP$14:$DP$14,0))</f>
        <v>0.70626972406047073</v>
      </c>
      <c r="BW33" s="8" cm="1">
        <f t="array" ref="BW33">Q33*INDEX(prod_est,$G33+$H33,MATCH(BW$14,$BP$14:$DP$14,0))</f>
        <v>0.72025043151646295</v>
      </c>
      <c r="BX33" s="8" cm="1">
        <f t="array" ref="BX33">R33*INDEX(prod_est,$G33+$H33,MATCH(BX$14,$BP$14:$DP$14,0))</f>
        <v>0.73481869355339902</v>
      </c>
      <c r="BY33" s="8" cm="1">
        <f t="array" ref="BY33">S33*INDEX(prod_est,$G33+$H33,MATCH(BY$14,$BP$14:$DP$14,0))</f>
        <v>0.74970774537068663</v>
      </c>
      <c r="BZ33" s="8" cm="1">
        <f t="array" ref="BZ33">T33*INDEX(prod_est,$G33+$H33,MATCH(BZ$14,$BP$14:$DP$14,0))</f>
        <v>0.75878335229746485</v>
      </c>
      <c r="CA33" s="8" cm="1">
        <f t="array" ref="CA33">U33*INDEX(prod_est,$G33+$H33,MATCH(CA$14,$BP$14:$DP$14,0))</f>
        <v>0.76775479724106621</v>
      </c>
      <c r="CB33" s="8" cm="1">
        <f t="array" ref="CB33">V33*INDEX(prod_est,$G33+$H33,MATCH(CB$14,$BP$14:$DP$14,0))</f>
        <v>0.77656596003118505</v>
      </c>
      <c r="CC33" s="8" cm="1">
        <f t="array" ref="CC33">W33*INDEX(prod_est,$G33+$H33,MATCH(CC$14,$BP$14:$DP$14,0))</f>
        <v>0.78495063713380331</v>
      </c>
      <c r="CD33" s="8" cm="1">
        <f t="array" ref="CD33">X33*INDEX(prod_est,$G33+$H33,MATCH(CD$14,$BP$14:$DP$14,0))</f>
        <v>0.7930114551444718</v>
      </c>
      <c r="CE33" s="8" cm="1">
        <f t="array" ref="CE33">Y33*INDEX(prod_est,$G33+$H33,MATCH(CE$14,$BP$14:$DP$14,0))</f>
        <v>0.80071840907123049</v>
      </c>
      <c r="CF33" s="8" cm="1">
        <f t="array" ref="CF33">Z33*INDEX(prod_est,$G33+$H33,MATCH(CF$14,$BP$14:$DP$14,0))</f>
        <v>0.80797027630919938</v>
      </c>
      <c r="CG33" s="8" cm="1">
        <f t="array" ref="CG33">AA33*INDEX(prod_est,$G33+$H33,MATCH(CG$14,$BP$14:$DP$14,0))</f>
        <v>0.81475207429018126</v>
      </c>
      <c r="CH33" s="8" cm="1">
        <f t="array" ref="CH33">AB33*INDEX(prod_est,$G33+$H33,MATCH(CH$14,$BP$14:$DP$14,0))</f>
        <v>0.82190517679489905</v>
      </c>
      <c r="CI33" s="8" cm="1">
        <f t="array" ref="CI33">AC33*INDEX(prod_est,$G33+$H33,MATCH(CI$14,$BP$14:$DP$14,0))</f>
        <v>0.82858862190531124</v>
      </c>
      <c r="CJ33" s="8" cm="1">
        <f t="array" ref="CJ33">AD33*INDEX(prod_est,$G33+$H33,MATCH(CJ$14,$BP$14:$DP$14,0))</f>
        <v>0.83481855879566347</v>
      </c>
      <c r="CK33" s="8" cm="1">
        <f t="array" ref="CK33">AE33*INDEX(prod_est,$G33+$H33,MATCH(CK$14,$BP$14:$DP$14,0))</f>
        <v>0.84044699701761671</v>
      </c>
      <c r="CL33" s="8" cm="1">
        <f t="array" ref="CL33">AF33*INDEX(prod_est,$G33+$H33,MATCH(CL$14,$BP$14:$DP$14,0))</f>
        <v>0.84548826651491915</v>
      </c>
      <c r="CM33" s="8" cm="1">
        <f t="array" ref="CM33">AG33*INDEX(prod_est,$G33+$H33,MATCH(CM$14,$BP$14:$DP$14,0))</f>
        <v>0.85234655154752581</v>
      </c>
      <c r="CN33" s="8" cm="1">
        <f t="array" ref="CN33">AH33*INDEX(prod_est,$G33+$H33,MATCH(CN$14,$BP$14:$DP$14,0))</f>
        <v>0.85845550916732283</v>
      </c>
      <c r="CO33" s="8" cm="1">
        <f t="array" ref="CO33">AI33*INDEX(prod_est,$G33+$H33,MATCH(CO$14,$BP$14:$DP$14,0))</f>
        <v>0.86403439959628525</v>
      </c>
      <c r="CP33" s="8" cm="1">
        <f t="array" ref="CP33">AJ33*INDEX(prod_est,$G33+$H33,MATCH(CP$14,$BP$14:$DP$14,0))</f>
        <v>0.86902081004542253</v>
      </c>
      <c r="CQ33" s="8" cm="1">
        <f t="array" ref="CQ33">AK33*INDEX(prod_est,$G33+$H33,MATCH(CQ$14,$BP$14:$DP$14,0))</f>
        <v>0.87333758176012322</v>
      </c>
      <c r="CR33" s="8" cm="1">
        <f t="array" ref="CR33">AL33*INDEX(prod_est,$G33+$H33,MATCH(CR$14,$BP$14:$DP$14,0))</f>
        <v>0.87707152529681798</v>
      </c>
      <c r="CS33" s="8" cm="1">
        <f t="array" ref="CS33">AM33*INDEX(prod_est,$G33+$H33,MATCH(CS$14,$BP$14:$DP$14,0))</f>
        <v>0.88023063316981587</v>
      </c>
      <c r="CT33" s="8" cm="1">
        <f t="array" ref="CT33">AN33*INDEX(prod_est,$G33+$H33,MATCH(CT$14,$BP$14:$DP$14,0))</f>
        <v>0.88293528841832025</v>
      </c>
      <c r="CU33" s="8" cm="1">
        <f t="array" ref="CU33">AO33*INDEX(prod_est,$G33+$H33,MATCH(CU$14,$BP$14:$DP$14,0))</f>
        <v>0.88509820213205104</v>
      </c>
      <c r="CV33" s="8" cm="1">
        <f t="array" ref="CV33">AP33*INDEX(prod_est,$G33+$H33,MATCH(CV$14,$BP$14:$DP$14,0))</f>
        <v>0.88684958772972489</v>
      </c>
      <c r="CW33" cm="1">
        <f t="array" ref="CW33">AQ33*INDEX(prod_est,$G33+$H33,MATCH(CW$14,$BP$14:$DP$14,0))</f>
        <v>0.87563762187618455</v>
      </c>
      <c r="CX33" cm="1">
        <f t="array" ref="CX33">AR33*INDEX(prod_est,$G33+$H33,MATCH(CX$14,$BP$14:$DP$14,0))</f>
        <v>0.8643207526165404</v>
      </c>
      <c r="CY33" cm="1">
        <f t="array" ref="CY33">AS33*INDEX(prod_est,$G33+$H33,MATCH(CY$14,$BP$14:$DP$14,0))</f>
        <v>0.85290160717950969</v>
      </c>
      <c r="CZ33" cm="1">
        <f t="array" ref="CZ33">AT33*INDEX(prod_est,$G33+$H33,MATCH(CZ$14,$BP$14:$DP$14,0))</f>
        <v>0.84138278068247996</v>
      </c>
      <c r="DA33" cm="1">
        <f t="array" ref="DA33">AU33*INDEX(prod_est,$G33+$H33,MATCH(DA$14,$BP$14:$DP$14,0))</f>
        <v>0.82976683644120819</v>
      </c>
      <c r="DB33" cm="1">
        <f t="array" ref="DB33">AV33*INDEX(prod_est,$G33+$H33,MATCH(DB$14,$BP$14:$DP$14,0))</f>
        <v>0.81805630627687309</v>
      </c>
      <c r="DC33" cm="1">
        <f t="array" ref="DC33">AW33*INDEX(prod_est,$G33+$H33,MATCH(DC$14,$BP$14:$DP$14,0))</f>
        <v>0.80625369082051479</v>
      </c>
      <c r="DD33" cm="1">
        <f t="array" ref="DD33">AX33*INDEX(prod_est,$G33+$H33,MATCH(DD$14,$BP$14:$DP$14,0))</f>
        <v>0.79436145981487916</v>
      </c>
      <c r="DE33" cm="1">
        <f t="array" ref="DE33">AY33*INDEX(prod_est,$G33+$H33,MATCH(DE$14,$BP$14:$DP$14,0))</f>
        <v>0.78238205241367742</v>
      </c>
      <c r="DF33" cm="1">
        <f t="array" ref="DF33">AZ33*INDEX(prod_est,$G33+$H33,MATCH(DF$14,$BP$14:$DP$14,0))</f>
        <v>0.77031787747830904</v>
      </c>
      <c r="DG33" cm="1">
        <f t="array" ref="DG33">BA33*INDEX(prod_est,$G33+$H33,MATCH(DG$14,$BP$14:$DP$14,0))</f>
        <v>0.75817131387202674</v>
      </c>
      <c r="DH33" cm="1">
        <f t="array" ref="DH33">BB33*INDEX(prod_est,$G33+$H33,MATCH(DH$14,$BP$14:$DP$14,0))</f>
        <v>0.74594471075160462</v>
      </c>
      <c r="DI33" cm="1">
        <f t="array" ref="DI33">BC33*INDEX(prod_est,$G33+$H33,MATCH(DI$14,$BP$14:$DP$14,0))</f>
        <v>0.73364038785650143</v>
      </c>
      <c r="DJ33" cm="1">
        <f t="array" ref="DJ33">BD33*INDEX(prod_est,$G33+$H33,MATCH(DJ$14,$BP$14:$DP$14,0))</f>
        <v>0.72126063579555155</v>
      </c>
      <c r="DK33" cm="1">
        <f t="array" ref="DK33">BE33*INDEX(prod_est,$G33+$H33,MATCH(DK$14,$BP$14:$DP$14,0))</f>
        <v>0.70880771633120099</v>
      </c>
      <c r="DL33" cm="1">
        <f t="array" ref="DL33">BF33*INDEX(prod_est,$G33+$H33,MATCH(DL$14,$BP$14:$DP$14,0))</f>
        <v>0.69628386266129838</v>
      </c>
      <c r="DM33" cm="1">
        <f t="array" ref="DM33">BG33*INDEX(prod_est,$G33+$H33,MATCH(DM$14,$BP$14:$DP$14,0))</f>
        <v>0.68369127969848675</v>
      </c>
      <c r="DN33" cm="1">
        <f t="array" ref="DN33">BH33*INDEX(prod_est,$G33+$H33,MATCH(DN$14,$BP$14:$DP$14,0))</f>
        <v>0.67103214434717473</v>
      </c>
      <c r="DO33" cm="1">
        <f t="array" ref="DO33">BI33*INDEX(prod_est,$G33+$H33,MATCH(DO$14,$BP$14:$DP$14,0))</f>
        <v>0.65830860577814621</v>
      </c>
      <c r="DP33" cm="1">
        <f t="array" ref="DP33">BJ33*INDEX(prod_est,$G33+$H33,MATCH(DP$14,$BP$14:$DP$14,0))</f>
        <v>0.64552278570080168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si="2"/>
        <v>1.6316592700398749E-4</v>
      </c>
      <c r="N37" s="42">
        <f t="shared" ref="N37:AP37" si="51">M37*(1-$F$4)</f>
        <v>1.6226139875026005E-4</v>
      </c>
      <c r="O37" s="42">
        <f t="shared" si="51"/>
        <v>1.6136188484834502E-4</v>
      </c>
      <c r="P37" s="42">
        <f t="shared" si="51"/>
        <v>1.6046735750063182E-4</v>
      </c>
      <c r="Q37" s="42">
        <f t="shared" si="51"/>
        <v>1.595777890636091E-4</v>
      </c>
      <c r="R37" s="42">
        <f t="shared" si="51"/>
        <v>1.5869315204701027E-4</v>
      </c>
      <c r="S37" s="42">
        <f t="shared" si="51"/>
        <v>1.5781341911296409E-4</v>
      </c>
      <c r="T37" s="42">
        <f t="shared" si="51"/>
        <v>1.5693856307514981E-4</v>
      </c>
      <c r="U37" s="42">
        <f t="shared" si="51"/>
        <v>1.5606855689795701E-4</v>
      </c>
      <c r="V37" s="42">
        <f t="shared" si="51"/>
        <v>1.5520337369565021E-4</v>
      </c>
      <c r="W37" s="42">
        <f t="shared" si="51"/>
        <v>1.5434298673153792E-4</v>
      </c>
      <c r="X37" s="42">
        <f t="shared" si="51"/>
        <v>1.534873694171464E-4</v>
      </c>
      <c r="Y37" s="42">
        <f t="shared" si="51"/>
        <v>1.5263649531139812E-4</v>
      </c>
      <c r="Z37" s="42">
        <f t="shared" si="51"/>
        <v>1.5179033811979451E-4</v>
      </c>
      <c r="AA37" s="42">
        <f t="shared" si="51"/>
        <v>1.5094887169360348E-4</v>
      </c>
      <c r="AB37" s="42">
        <f t="shared" si="51"/>
        <v>1.5011207002905129E-4</v>
      </c>
      <c r="AC37" s="42">
        <f t="shared" si="51"/>
        <v>1.4927990726651896E-4</v>
      </c>
      <c r="AD37" s="42">
        <f t="shared" si="51"/>
        <v>1.4845235768974318E-4</v>
      </c>
      <c r="AE37" s="42">
        <f t="shared" si="51"/>
        <v>1.4762939572502158E-4</v>
      </c>
      <c r="AF37" s="42">
        <f t="shared" si="51"/>
        <v>1.468109959404224E-4</v>
      </c>
      <c r="AG37" s="42">
        <f t="shared" si="51"/>
        <v>1.4599713304499861E-4</v>
      </c>
      <c r="AH37" s="42">
        <f t="shared" si="51"/>
        <v>1.4518778188800629E-4</v>
      </c>
      <c r="AI37" s="42">
        <f t="shared" si="51"/>
        <v>1.4438291745812746E-4</v>
      </c>
      <c r="AJ37" s="42">
        <f t="shared" si="51"/>
        <v>1.4358251488269711E-4</v>
      </c>
      <c r="AK37" s="42">
        <f t="shared" si="51"/>
        <v>1.4278654942693461E-4</v>
      </c>
      <c r="AL37" s="42">
        <f t="shared" si="51"/>
        <v>1.4199499649317931E-4</v>
      </c>
      <c r="AM37" s="42">
        <f t="shared" si="51"/>
        <v>1.4120783162013036E-4</v>
      </c>
      <c r="AN37" s="42">
        <f t="shared" si="51"/>
        <v>1.4042503048209085E-4</v>
      </c>
      <c r="AO37" s="42">
        <f t="shared" si="51"/>
        <v>1.3964656888821602E-4</v>
      </c>
      <c r="AP37" s="42">
        <f t="shared" si="51"/>
        <v>1.3887242278176577E-4</v>
      </c>
      <c r="AQ37" s="42">
        <f t="shared" ref="AQ37:BJ37" si="52">AP37*(1-$F$4)</f>
        <v>1.3810256823936111E-4</v>
      </c>
      <c r="AR37" s="42">
        <f t="shared" si="52"/>
        <v>1.3733698147024498E-4</v>
      </c>
      <c r="AS37" s="42">
        <f t="shared" si="52"/>
        <v>1.3657563881554698E-4</v>
      </c>
      <c r="AT37" s="42">
        <f t="shared" si="52"/>
        <v>1.3581851674755225E-4</v>
      </c>
      <c r="AU37" s="42">
        <f t="shared" si="52"/>
        <v>1.3506559186897445E-4</v>
      </c>
      <c r="AV37" s="42">
        <f t="shared" si="52"/>
        <v>1.3431684091223261E-4</v>
      </c>
      <c r="AW37" s="42">
        <f t="shared" si="52"/>
        <v>1.3357224073873219E-4</v>
      </c>
      <c r="AX37" s="42">
        <f t="shared" si="52"/>
        <v>1.3283176833814997E-4</v>
      </c>
      <c r="AY37" s="42">
        <f t="shared" si="52"/>
        <v>1.3209540082772302E-4</v>
      </c>
      <c r="AZ37" s="42">
        <f t="shared" si="52"/>
        <v>1.3136311545154148E-4</v>
      </c>
      <c r="BA37" s="42">
        <f t="shared" si="52"/>
        <v>1.3063488957984541E-4</v>
      </c>
      <c r="BB37" s="42">
        <f t="shared" si="52"/>
        <v>1.2991070070832541E-4</v>
      </c>
      <c r="BC37" s="42">
        <f t="shared" si="52"/>
        <v>1.2919052645742721E-4</v>
      </c>
      <c r="BD37" s="42">
        <f t="shared" si="52"/>
        <v>1.2847434457166005E-4</v>
      </c>
      <c r="BE37" s="42">
        <f t="shared" si="52"/>
        <v>1.2776213291890894E-4</v>
      </c>
      <c r="BF37" s="42">
        <f t="shared" si="52"/>
        <v>1.2705386948975067E-4</v>
      </c>
      <c r="BG37" s="42">
        <f t="shared" si="52"/>
        <v>1.2634953239677374E-4</v>
      </c>
      <c r="BH37" s="42">
        <f t="shared" si="52"/>
        <v>1.2564909987390188E-4</v>
      </c>
      <c r="BI37" s="42">
        <f t="shared" si="52"/>
        <v>1.2495255027572145E-4</v>
      </c>
      <c r="BJ37" s="42">
        <f t="shared" si="52"/>
        <v>1.242598620768126E-4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K37*INDEX(prod_est,$G37+$H37,MATCH(BQ$14,$BP$14:$DP$14,0))</f>
        <v>5.9398727625355399</v>
      </c>
      <c r="BR37" s="8" cm="1">
        <f t="array" ref="BR37">L37*INDEX(prod_est,$G37+$H37,MATCH(BR$14,$BP$14:$DP$14,0))</f>
        <v>5.7192877737187935</v>
      </c>
      <c r="BS37" s="8" cm="1">
        <f t="array" ref="BS37">M37*INDEX(prod_est,$G37+$H37,MATCH(BS$14,$BP$14:$DP$14,0))</f>
        <v>5.8527962997301826</v>
      </c>
      <c r="BT37" s="8" cm="1">
        <f t="array" ref="BT37">N37*INDEX(prod_est,$G37+$H37,MATCH(BT$14,$BP$14:$DP$14,0))</f>
        <v>5.9599056072696719</v>
      </c>
      <c r="BU37" s="8" cm="1">
        <f t="array" ref="BU37">O37*INDEX(prod_est,$G37+$H37,MATCH(BU$14,$BP$14:$DP$14,0))</f>
        <v>6.0732187015378774</v>
      </c>
      <c r="BV37" s="8" cm="1">
        <f t="array" ref="BV37">P37*INDEX(prod_est,$G37+$H37,MATCH(BV$14,$BP$14:$DP$14,0))</f>
        <v>6.1905571400633184</v>
      </c>
      <c r="BW37" s="8" cm="1">
        <f t="array" ref="BW37">Q37*INDEX(prod_est,$G37+$H37,MATCH(BW$14,$BP$14:$DP$14,0))</f>
        <v>6.3131000799861106</v>
      </c>
      <c r="BX37" s="8" cm="1">
        <f t="array" ref="BX37">R37*INDEX(prod_est,$G37+$H37,MATCH(BX$14,$BP$14:$DP$14,0))</f>
        <v>6.4407930215050726</v>
      </c>
      <c r="BY37" s="8" cm="1">
        <f t="array" ref="BY37">S37*INDEX(prod_est,$G37+$H37,MATCH(BY$14,$BP$14:$DP$14,0))</f>
        <v>6.57129773223566</v>
      </c>
      <c r="BZ37" s="8" cm="1">
        <f t="array" ref="BZ37">T37*INDEX(prod_est,$G37+$H37,MATCH(BZ$14,$BP$14:$DP$14,0))</f>
        <v>6.6508467506162994</v>
      </c>
      <c r="CA37" s="8" cm="1">
        <f t="array" ref="CA37">U37*INDEX(prod_est,$G37+$H37,MATCH(CA$14,$BP$14:$DP$14,0))</f>
        <v>6.7294827740224799</v>
      </c>
      <c r="CB37" s="8" cm="1">
        <f t="array" ref="CB37">V37*INDEX(prod_est,$G37+$H37,MATCH(CB$14,$BP$14:$DP$14,0))</f>
        <v>6.8067139009764084</v>
      </c>
      <c r="CC37" s="8" cm="1">
        <f t="array" ref="CC37">W37*INDEX(prod_est,$G37+$H37,MATCH(CC$14,$BP$14:$DP$14,0))</f>
        <v>6.8802068186769203</v>
      </c>
      <c r="CD37" s="8" cm="1">
        <f t="array" ref="CD37">X37*INDEX(prod_est,$G37+$H37,MATCH(CD$14,$BP$14:$DP$14,0))</f>
        <v>6.9508610642019937</v>
      </c>
      <c r="CE37" s="8" cm="1">
        <f t="array" ref="CE37">Y37*INDEX(prod_est,$G37+$H37,MATCH(CE$14,$BP$14:$DP$14,0))</f>
        <v>7.0184136394209062</v>
      </c>
      <c r="CF37" s="8" cm="1">
        <f t="array" ref="CF37">Z37*INDEX(prod_est,$G37+$H37,MATCH(CF$14,$BP$14:$DP$14,0))</f>
        <v>7.0819773134386752</v>
      </c>
      <c r="CG37" s="8" cm="1">
        <f t="array" ref="CG37">AA37*INDEX(prod_est,$G37+$H37,MATCH(CG$14,$BP$14:$DP$14,0))</f>
        <v>7.1414207618598624</v>
      </c>
      <c r="CH37" s="8" cm="1">
        <f t="array" ref="CH37">AB37*INDEX(prod_est,$G37+$H37,MATCH(CH$14,$BP$14:$DP$14,0))</f>
        <v>7.204118748585957</v>
      </c>
      <c r="CI37" s="8" cm="1">
        <f t="array" ref="CI37">AC37*INDEX(prod_est,$G37+$H37,MATCH(CI$14,$BP$14:$DP$14,0))</f>
        <v>7.2627001197519423</v>
      </c>
      <c r="CJ37" s="8" cm="1">
        <f t="array" ref="CJ37">AD37*INDEX(prod_est,$G37+$H37,MATCH(CJ$14,$BP$14:$DP$14,0))</f>
        <v>7.3173064252254161</v>
      </c>
      <c r="CK37" s="8" cm="1">
        <f t="array" ref="CK37">AE37*INDEX(prod_est,$G37+$H37,MATCH(CK$14,$BP$14:$DP$14,0))</f>
        <v>7.3666405071424483</v>
      </c>
      <c r="CL37" s="8" cm="1">
        <f t="array" ref="CL37">AF37*INDEX(prod_est,$G37+$H37,MATCH(CL$14,$BP$14:$DP$14,0))</f>
        <v>7.4108279695499935</v>
      </c>
      <c r="CM37" s="8" cm="1">
        <f t="array" ref="CM37">AG37*INDEX(prod_est,$G37+$H37,MATCH(CM$14,$BP$14:$DP$14,0))</f>
        <v>7.4709418381342259</v>
      </c>
      <c r="CN37" s="8" cm="1">
        <f t="array" ref="CN37">AH37*INDEX(prod_est,$G37+$H37,MATCH(CN$14,$BP$14:$DP$14,0))</f>
        <v>7.5244877426565902</v>
      </c>
      <c r="CO37" s="8" cm="1">
        <f t="array" ref="CO37">AI37*INDEX(prod_est,$G37+$H37,MATCH(CO$14,$BP$14:$DP$14,0))</f>
        <v>7.5733875309415639</v>
      </c>
      <c r="CP37" s="8" cm="1">
        <f t="array" ref="CP37">AJ37*INDEX(prod_est,$G37+$H37,MATCH(CP$14,$BP$14:$DP$14,0))</f>
        <v>7.6170941457908095</v>
      </c>
      <c r="CQ37" s="8" cm="1">
        <f t="array" ref="CQ37">AK37*INDEX(prod_est,$G37+$H37,MATCH(CQ$14,$BP$14:$DP$14,0))</f>
        <v>7.6549312794666333</v>
      </c>
      <c r="CR37" s="8" cm="1">
        <f t="array" ref="CR37">AL37*INDEX(prod_est,$G37+$H37,MATCH(CR$14,$BP$14:$DP$14,0))</f>
        <v>7.6876598391573783</v>
      </c>
      <c r="CS37" s="8" cm="1">
        <f t="array" ref="CS37">AM37*INDEX(prod_est,$G37+$H37,MATCH(CS$14,$BP$14:$DP$14,0))</f>
        <v>7.7153498804166611</v>
      </c>
      <c r="CT37" s="8" cm="1">
        <f t="array" ref="CT37">AN37*INDEX(prod_est,$G37+$H37,MATCH(CT$14,$BP$14:$DP$14,0))</f>
        <v>7.7390565781408363</v>
      </c>
      <c r="CU37" s="8" cm="1">
        <f t="array" ref="CU37">AO37*INDEX(prod_est,$G37+$H37,MATCH(CU$14,$BP$14:$DP$14,0))</f>
        <v>7.7580148323003071</v>
      </c>
      <c r="CV37" s="8" cm="1">
        <f t="array" ref="CV37">AP37*INDEX(prod_est,$G37+$H37,MATCH(CV$14,$BP$14:$DP$14,0))</f>
        <v>7.7733659825016082</v>
      </c>
      <c r="CW37" cm="1">
        <f t="array" ref="CW37">AQ37*INDEX(prod_est,$G37+$H37,MATCH(CW$14,$BP$14:$DP$14,0))</f>
        <v>7.675091466542268</v>
      </c>
      <c r="CX37" cm="1">
        <f t="array" ref="CX37">AR37*INDEX(prod_est,$G37+$H37,MATCH(CX$14,$BP$14:$DP$14,0))</f>
        <v>7.5758974569283781</v>
      </c>
      <c r="CY37" cm="1">
        <f t="array" ref="CY37">AS37*INDEX(prod_est,$G37+$H37,MATCH(CY$14,$BP$14:$DP$14,0))</f>
        <v>7.475806981702827</v>
      </c>
      <c r="CZ37" cm="1">
        <f t="array" ref="CZ37">AT37*INDEX(prod_est,$G37+$H37,MATCH(CZ$14,$BP$14:$DP$14,0))</f>
        <v>7.37484278744801</v>
      </c>
      <c r="DA37" cm="1">
        <f t="array" ref="DA37">AU37*INDEX(prod_est,$G37+$H37,MATCH(DA$14,$BP$14:$DP$14,0))</f>
        <v>7.2730273420003924</v>
      </c>
      <c r="DB37" cm="1">
        <f t="array" ref="DB37">AV37*INDEX(prod_est,$G37+$H37,MATCH(DB$14,$BP$14:$DP$14,0))</f>
        <v>7.1703828371418705</v>
      </c>
      <c r="DC37" cm="1">
        <f t="array" ref="DC37">AW37*INDEX(prod_est,$G37+$H37,MATCH(DC$14,$BP$14:$DP$14,0))</f>
        <v>7.0669311912682264</v>
      </c>
      <c r="DD37" cm="1">
        <f t="array" ref="DD37">AX37*INDEX(prod_est,$G37+$H37,MATCH(DD$14,$BP$14:$DP$14,0))</f>
        <v>6.962694052034835</v>
      </c>
      <c r="DE37" cm="1">
        <f t="array" ref="DE37">AY37*INDEX(prod_est,$G37+$H37,MATCH(DE$14,$BP$14:$DP$14,0))</f>
        <v>6.8576927989797252</v>
      </c>
      <c r="DF37" cm="1">
        <f t="array" ref="DF37">AZ37*INDEX(prod_est,$G37+$H37,MATCH(DF$14,$BP$14:$DP$14,0))</f>
        <v>6.7519485461243907</v>
      </c>
      <c r="DG37" cm="1">
        <f t="array" ref="DG37">BA37*INDEX(prod_est,$G37+$H37,MATCH(DG$14,$BP$14:$DP$14,0))</f>
        <v>6.6454821445521972</v>
      </c>
      <c r="DH37" cm="1">
        <f t="array" ref="DH37">BB37*INDEX(prod_est,$G37+$H37,MATCH(DH$14,$BP$14:$DP$14,0))</f>
        <v>6.538314184964892</v>
      </c>
      <c r="DI37" cm="1">
        <f t="array" ref="DI37">BC37*INDEX(prod_est,$G37+$H37,MATCH(DI$14,$BP$14:$DP$14,0))</f>
        <v>6.4304650002171622</v>
      </c>
      <c r="DJ37" cm="1">
        <f t="array" ref="DJ37">BD37*INDEX(prod_est,$G37+$H37,MATCH(DJ$14,$BP$14:$DP$14,0))</f>
        <v>6.3219546678295258</v>
      </c>
      <c r="DK37" cm="1">
        <f t="array" ref="DK37">BE37*INDEX(prod_est,$G37+$H37,MATCH(DK$14,$BP$14:$DP$14,0))</f>
        <v>6.2128030124796938</v>
      </c>
      <c r="DL37" cm="1">
        <f t="array" ref="DL37">BF37*INDEX(prod_est,$G37+$H37,MATCH(DL$14,$BP$14:$DP$14,0))</f>
        <v>6.1030296084725224</v>
      </c>
      <c r="DM37" cm="1">
        <f t="array" ref="DM37">BG37*INDEX(prod_est,$G37+$H37,MATCH(DM$14,$BP$14:$DP$14,0))</f>
        <v>5.9926537821889108</v>
      </c>
      <c r="DN37" cm="1">
        <f t="array" ref="DN37">BH37*INDEX(prod_est,$G37+$H37,MATCH(DN$14,$BP$14:$DP$14,0))</f>
        <v>5.8816946145134992</v>
      </c>
      <c r="DO37" cm="1">
        <f t="array" ref="DO37">BI37*INDEX(prod_est,$G37+$H37,MATCH(DO$14,$BP$14:$DP$14,0))</f>
        <v>5.7701709432416628</v>
      </c>
      <c r="DP37" cm="1">
        <f t="array" ref="DP37">BJ37*INDEX(prod_est,$G37+$H37,MATCH(DP$14,$BP$14:$DP$14,0))</f>
        <v>5.6581013654657468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si="2"/>
        <v>7.3572392255089236E-10</v>
      </c>
      <c r="N38" s="42">
        <f t="shared" ref="N38:AP38" si="53">M38*(1-$F$4)</f>
        <v>7.3164535610561864E-10</v>
      </c>
      <c r="O38" s="42">
        <f t="shared" si="53"/>
        <v>7.2758939964180482E-10</v>
      </c>
      <c r="P38" s="42">
        <f t="shared" si="53"/>
        <v>7.2355592781853313E-10</v>
      </c>
      <c r="Q38" s="42">
        <f t="shared" si="53"/>
        <v>7.195448159897269E-10</v>
      </c>
      <c r="R38" s="42">
        <f t="shared" si="53"/>
        <v>7.1555594020029875E-10</v>
      </c>
      <c r="S38" s="42">
        <f t="shared" si="53"/>
        <v>7.1158917718231987E-10</v>
      </c>
      <c r="T38" s="42">
        <f t="shared" si="53"/>
        <v>7.0764440435121074E-10</v>
      </c>
      <c r="U38" s="42">
        <f t="shared" si="53"/>
        <v>7.037214998019531E-10</v>
      </c>
      <c r="V38" s="42">
        <f t="shared" si="53"/>
        <v>6.9982034230532242E-10</v>
      </c>
      <c r="W38" s="42">
        <f t="shared" si="53"/>
        <v>6.9594081130414171E-10</v>
      </c>
      <c r="X38" s="42">
        <f t="shared" si="53"/>
        <v>6.9208278690955591E-10</v>
      </c>
      <c r="Y38" s="42">
        <f t="shared" si="53"/>
        <v>6.8824614989732713E-10</v>
      </c>
      <c r="Z38" s="42">
        <f t="shared" si="53"/>
        <v>6.844307817041501E-10</v>
      </c>
      <c r="AA38" s="42">
        <f t="shared" si="53"/>
        <v>6.8063656442398827E-10</v>
      </c>
      <c r="AB38" s="42">
        <f t="shared" si="53"/>
        <v>6.7686338080443008E-10</v>
      </c>
      <c r="AC38" s="42">
        <f t="shared" si="53"/>
        <v>6.7311111424306581E-10</v>
      </c>
      <c r="AD38" s="42">
        <f t="shared" si="53"/>
        <v>6.6937964878388373E-10</v>
      </c>
      <c r="AE38" s="42">
        <f t="shared" si="53"/>
        <v>6.6566886911368721E-10</v>
      </c>
      <c r="AF38" s="42">
        <f t="shared" si="53"/>
        <v>6.6197866055853101E-10</v>
      </c>
      <c r="AG38" s="42">
        <f t="shared" si="53"/>
        <v>6.5830890908017731E-10</v>
      </c>
      <c r="AH38" s="42">
        <f t="shared" si="53"/>
        <v>6.5465950127257202E-10</v>
      </c>
      <c r="AI38" s="42">
        <f t="shared" si="53"/>
        <v>6.5103032435833995E-10</v>
      </c>
      <c r="AJ38" s="42">
        <f t="shared" si="53"/>
        <v>6.4742126618529954E-10</v>
      </c>
      <c r="AK38" s="42">
        <f t="shared" si="53"/>
        <v>6.4383221522299733E-10</v>
      </c>
      <c r="AL38" s="42">
        <f t="shared" si="53"/>
        <v>6.4026306055926116E-10</v>
      </c>
      <c r="AM38" s="42">
        <f t="shared" si="53"/>
        <v>6.3671369189677257E-10</v>
      </c>
      <c r="AN38" s="42">
        <f t="shared" si="53"/>
        <v>6.3318399954965859E-10</v>
      </c>
      <c r="AO38" s="42">
        <f t="shared" si="53"/>
        <v>6.2967387444010187E-10</v>
      </c>
      <c r="AP38" s="42">
        <f t="shared" si="53"/>
        <v>6.2618320809496979E-10</v>
      </c>
      <c r="AQ38" s="42">
        <f t="shared" ref="AQ38:BJ38" si="54">AP38*(1-$F$4)</f>
        <v>6.2271189264246275E-10</v>
      </c>
      <c r="AR38" s="42">
        <f t="shared" si="54"/>
        <v>6.192598208087801E-10</v>
      </c>
      <c r="AS38" s="42">
        <f t="shared" si="54"/>
        <v>6.1582688591480531E-10</v>
      </c>
      <c r="AT38" s="42">
        <f t="shared" si="54"/>
        <v>6.1241298187280938E-10</v>
      </c>
      <c r="AU38" s="42">
        <f t="shared" si="54"/>
        <v>6.0901800318317227E-10</v>
      </c>
      <c r="AV38" s="42">
        <f t="shared" si="54"/>
        <v>6.0564184493112267E-10</v>
      </c>
      <c r="AW38" s="42">
        <f t="shared" si="54"/>
        <v>6.0228440278349571E-10</v>
      </c>
      <c r="AX38" s="42">
        <f t="shared" si="54"/>
        <v>5.9894557298550907E-10</v>
      </c>
      <c r="AY38" s="42">
        <f t="shared" si="54"/>
        <v>5.9562525235755643E-10</v>
      </c>
      <c r="AZ38" s="42">
        <f t="shared" si="54"/>
        <v>5.9232333829201893E-10</v>
      </c>
      <c r="BA38" s="42">
        <f t="shared" si="54"/>
        <v>5.8903972875009422E-10</v>
      </c>
      <c r="BB38" s="42">
        <f t="shared" si="54"/>
        <v>5.8577432225864349E-10</v>
      </c>
      <c r="BC38" s="42">
        <f t="shared" si="54"/>
        <v>5.8252701790705522E-10</v>
      </c>
      <c r="BD38" s="42">
        <f t="shared" si="54"/>
        <v>5.792977153441271E-10</v>
      </c>
      <c r="BE38" s="42">
        <f t="shared" si="54"/>
        <v>5.7608631477496474E-10</v>
      </c>
      <c r="BF38" s="42">
        <f t="shared" si="54"/>
        <v>5.728927169578976E-10</v>
      </c>
      <c r="BG38" s="42">
        <f t="shared" si="54"/>
        <v>5.6971682320141238E-10</v>
      </c>
      <c r="BH38" s="42">
        <f t="shared" si="54"/>
        <v>5.6655853536110295E-10</v>
      </c>
      <c r="BI38" s="42">
        <f t="shared" si="54"/>
        <v>5.6341775583663749E-10</v>
      </c>
      <c r="BJ38" s="42">
        <f t="shared" si="54"/>
        <v>5.6029438756874242E-10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K38*INDEX(prod_est,$G38+$H38,MATCH(BQ$14,$BP$14:$DP$14,0))</f>
        <v>2.6783205100161966E-5</v>
      </c>
      <c r="BR38" s="8" cm="1">
        <f t="array" ref="BR38">L38*INDEX(prod_est,$G38+$H38,MATCH(BR$14,$BP$14:$DP$14,0))</f>
        <v>2.5788575546014088E-5</v>
      </c>
      <c r="BS38" s="8" cm="1">
        <f t="array" ref="BS38">M38*INDEX(prod_est,$G38+$H38,MATCH(BS$14,$BP$14:$DP$14,0))</f>
        <v>2.63905726556722E-5</v>
      </c>
      <c r="BT38" s="8" cm="1">
        <f t="array" ref="BT38">N38*INDEX(prod_est,$G38+$H38,MATCH(BT$14,$BP$14:$DP$14,0))</f>
        <v>2.6873534272301495E-5</v>
      </c>
      <c r="BU38" s="8" cm="1">
        <f t="array" ref="BU38">O38*INDEX(prod_est,$G38+$H38,MATCH(BU$14,$BP$14:$DP$14,0))</f>
        <v>2.7384469096269649E-5</v>
      </c>
      <c r="BV38" s="8" cm="1">
        <f t="array" ref="BV38">P38*INDEX(prod_est,$G38+$H38,MATCH(BV$14,$BP$14:$DP$14,0))</f>
        <v>2.7913554413548082E-5</v>
      </c>
      <c r="BW38" s="8" cm="1">
        <f t="array" ref="BW38">Q38*INDEX(prod_est,$G38+$H38,MATCH(BW$14,$BP$14:$DP$14,0))</f>
        <v>2.8466107106971087E-5</v>
      </c>
      <c r="BX38" s="8" cm="1">
        <f t="array" ref="BX38">R38*INDEX(prod_est,$G38+$H38,MATCH(BX$14,$BP$14:$DP$14,0))</f>
        <v>2.904188143400995E-5</v>
      </c>
      <c r="BY38" s="8" cm="1">
        <f t="array" ref="BY38">S38*INDEX(prod_est,$G38+$H38,MATCH(BY$14,$BP$14:$DP$14,0))</f>
        <v>2.9630334179341581E-5</v>
      </c>
      <c r="BZ38" s="8" cm="1">
        <f t="array" ref="BZ38">T38*INDEX(prod_est,$G38+$H38,MATCH(BZ$14,$BP$14:$DP$14,0))</f>
        <v>2.9989024972895839E-5</v>
      </c>
      <c r="CA38" s="8" cm="1">
        <f t="array" ref="CA38">U38*INDEX(prod_est,$G38+$H38,MATCH(CA$14,$BP$14:$DP$14,0))</f>
        <v>3.0343599023106614E-5</v>
      </c>
      <c r="CB38" s="8" cm="1">
        <f t="array" ref="CB38">V38*INDEX(prod_est,$G38+$H38,MATCH(CB$14,$BP$14:$DP$14,0))</f>
        <v>3.0691838319808443E-5</v>
      </c>
      <c r="CC38" s="8" cm="1">
        <f t="array" ref="CC38">W38*INDEX(prod_est,$G38+$H38,MATCH(CC$14,$BP$14:$DP$14,0))</f>
        <v>3.1023221830343758E-5</v>
      </c>
      <c r="CD38" s="8" cm="1">
        <f t="array" ref="CD38">X38*INDEX(prod_est,$G38+$H38,MATCH(CD$14,$BP$14:$DP$14,0))</f>
        <v>3.1341805615678487E-5</v>
      </c>
      <c r="CE38" s="8" cm="1">
        <f t="array" ref="CE38">Y38*INDEX(prod_est,$G38+$H38,MATCH(CE$14,$BP$14:$DP$14,0))</f>
        <v>3.1646403803125169E-5</v>
      </c>
      <c r="CF38" s="8" cm="1">
        <f t="array" ref="CF38">Z38*INDEX(prod_est,$G38+$H38,MATCH(CF$14,$BP$14:$DP$14,0))</f>
        <v>3.1933015820957521E-5</v>
      </c>
      <c r="CG38" s="8" cm="1">
        <f t="array" ref="CG38">AA38*INDEX(prod_est,$G38+$H38,MATCH(CG$14,$BP$14:$DP$14,0))</f>
        <v>3.2201049520427864E-5</v>
      </c>
      <c r="CH38" s="8" cm="1">
        <f t="array" ref="CH38">AB38*INDEX(prod_est,$G38+$H38,MATCH(CH$14,$BP$14:$DP$14,0))</f>
        <v>3.2483758107797567E-5</v>
      </c>
      <c r="CI38" s="8" cm="1">
        <f t="array" ref="CI38">AC38*INDEX(prod_est,$G38+$H38,MATCH(CI$14,$BP$14:$DP$14,0))</f>
        <v>3.2747904654653486E-5</v>
      </c>
      <c r="CJ38" s="8" cm="1">
        <f t="array" ref="CJ38">AD38*INDEX(prod_est,$G38+$H38,MATCH(CJ$14,$BP$14:$DP$14,0))</f>
        <v>3.2994127416946104E-5</v>
      </c>
      <c r="CK38" s="8" cm="1">
        <f t="array" ref="CK38">AE38*INDEX(prod_est,$G38+$H38,MATCH(CK$14,$BP$14:$DP$14,0))</f>
        <v>3.3216577440243911E-5</v>
      </c>
      <c r="CL38" s="8" cm="1">
        <f t="array" ref="CL38">AF38*INDEX(prod_est,$G38+$H38,MATCH(CL$14,$BP$14:$DP$14,0))</f>
        <v>3.3415821079936251E-5</v>
      </c>
      <c r="CM38" s="8" cm="1">
        <f t="array" ref="CM38">AG38*INDEX(prod_est,$G38+$H38,MATCH(CM$14,$BP$14:$DP$14,0))</f>
        <v>3.3686877739905575E-5</v>
      </c>
      <c r="CN38" s="8" cm="1">
        <f t="array" ref="CN38">AH38*INDEX(prod_est,$G38+$H38,MATCH(CN$14,$BP$14:$DP$14,0))</f>
        <v>3.3928319097394176E-5</v>
      </c>
      <c r="CO38" s="8" cm="1">
        <f t="array" ref="CO38">AI38*INDEX(prod_est,$G38+$H38,MATCH(CO$14,$BP$14:$DP$14,0))</f>
        <v>3.414881086739497E-5</v>
      </c>
      <c r="CP38" s="8" cm="1">
        <f t="array" ref="CP38">AJ38*INDEX(prod_est,$G38+$H38,MATCH(CP$14,$BP$14:$DP$14,0))</f>
        <v>3.4345886339638149E-5</v>
      </c>
      <c r="CQ38" s="8" cm="1">
        <f t="array" ref="CQ38">AK38*INDEX(prod_est,$G38+$H38,MATCH(CQ$14,$BP$14:$DP$14,0))</f>
        <v>3.4516496006234653E-5</v>
      </c>
      <c r="CR38" s="8" cm="1">
        <f t="array" ref="CR38">AL38*INDEX(prod_est,$G38+$H38,MATCH(CR$14,$BP$14:$DP$14,0))</f>
        <v>3.4664070838537278E-5</v>
      </c>
      <c r="CS38" s="8" cm="1">
        <f t="array" ref="CS38">AM38*INDEX(prod_est,$G38+$H38,MATCH(CS$14,$BP$14:$DP$14,0))</f>
        <v>3.4788926720797411E-5</v>
      </c>
      <c r="CT38" s="8" cm="1">
        <f t="array" ref="CT38">AN38*INDEX(prod_est,$G38+$H38,MATCH(CT$14,$BP$14:$DP$14,0))</f>
        <v>3.4895821493257673E-5</v>
      </c>
      <c r="CU38" s="8" cm="1">
        <f t="array" ref="CU38">AO38*INDEX(prod_est,$G38+$H38,MATCH(CU$14,$BP$14:$DP$14,0))</f>
        <v>3.4981305278818991E-5</v>
      </c>
      <c r="CV38" s="8" cm="1">
        <f t="array" ref="CV38">AP38*INDEX(prod_est,$G38+$H38,MATCH(CV$14,$BP$14:$DP$14,0))</f>
        <v>3.5050524439026946E-5</v>
      </c>
      <c r="CW38" cm="1">
        <f t="array" ref="CW38">AQ38*INDEX(prod_est,$G38+$H38,MATCH(CW$14,$BP$14:$DP$14,0))</f>
        <v>3.4607399371826926E-5</v>
      </c>
      <c r="CX38" cm="1">
        <f t="array" ref="CX38">AR38*INDEX(prod_est,$G38+$H38,MATCH(CX$14,$BP$14:$DP$14,0))</f>
        <v>3.4160128258386074E-5</v>
      </c>
      <c r="CY38" cm="1">
        <f t="array" ref="CY38">AS38*INDEX(prod_est,$G38+$H38,MATCH(CY$14,$BP$14:$DP$14,0))</f>
        <v>3.3708814933385771E-5</v>
      </c>
      <c r="CZ38" cm="1">
        <f t="array" ref="CZ38">AT38*INDEX(prod_est,$G38+$H38,MATCH(CZ$14,$BP$14:$DP$14,0))</f>
        <v>3.3253561962386938E-5</v>
      </c>
      <c r="DA38" cm="1">
        <f t="array" ref="DA38">AU38*INDEX(prod_est,$G38+$H38,MATCH(DA$14,$BP$14:$DP$14,0))</f>
        <v>3.2794470654070118E-5</v>
      </c>
      <c r="DB38" cm="1">
        <f t="array" ref="DB38">AV38*INDEX(prod_est,$G38+$H38,MATCH(DB$14,$BP$14:$DP$14,0))</f>
        <v>3.2331641072370989E-5</v>
      </c>
      <c r="DC38" cm="1">
        <f t="array" ref="DC38">AW38*INDEX(prod_est,$G38+$H38,MATCH(DC$14,$BP$14:$DP$14,0))</f>
        <v>3.1865172048512577E-5</v>
      </c>
      <c r="DD38" cm="1">
        <f t="array" ref="DD38">AX38*INDEX(prod_est,$G38+$H38,MATCH(DD$14,$BP$14:$DP$14,0))</f>
        <v>3.1395161192934868E-5</v>
      </c>
      <c r="DE38" cm="1">
        <f t="array" ref="DE38">AY38*INDEX(prod_est,$G38+$H38,MATCH(DE$14,$BP$14:$DP$14,0))</f>
        <v>3.0921704907122349E-5</v>
      </c>
      <c r="DF38" cm="1">
        <f t="array" ref="DF38">AZ38*INDEX(prod_est,$G38+$H38,MATCH(DF$14,$BP$14:$DP$14,0))</f>
        <v>3.0444898395331203E-5</v>
      </c>
      <c r="DG38" cm="1">
        <f t="array" ref="DG38">BA38*INDEX(prod_est,$G38+$H38,MATCH(DG$14,$BP$14:$DP$14,0))</f>
        <v>2.9964835676215473E-5</v>
      </c>
      <c r="DH38" cm="1">
        <f t="array" ref="DH38">BB38*INDEX(prod_est,$G38+$H38,MATCH(DH$14,$BP$14:$DP$14,0))</f>
        <v>2.9481609594354519E-5</v>
      </c>
      <c r="DI38" cm="1">
        <f t="array" ref="DI38">BC38*INDEX(prod_est,$G38+$H38,MATCH(DI$14,$BP$14:$DP$14,0))</f>
        <v>2.8995311831681451E-5</v>
      </c>
      <c r="DJ38" cm="1">
        <f t="array" ref="DJ38">BD38*INDEX(prod_est,$G38+$H38,MATCH(DJ$14,$BP$14:$DP$14,0))</f>
        <v>2.8506032918813923E-5</v>
      </c>
      <c r="DK38" cm="1">
        <f t="array" ref="DK38">BE38*INDEX(prod_est,$G38+$H38,MATCH(DK$14,$BP$14:$DP$14,0))</f>
        <v>2.8013862246287795E-5</v>
      </c>
      <c r="DL38" cm="1">
        <f t="array" ref="DL38">BF38*INDEX(prod_est,$G38+$H38,MATCH(DL$14,$BP$14:$DP$14,0))</f>
        <v>2.7518888075694285E-5</v>
      </c>
      <c r="DM38" cm="1">
        <f t="array" ref="DM38">BG38*INDEX(prod_est,$G38+$H38,MATCH(DM$14,$BP$14:$DP$14,0))</f>
        <v>2.7021197550722177E-5</v>
      </c>
      <c r="DN38" cm="1">
        <f t="array" ref="DN38">BH38*INDEX(prod_est,$G38+$H38,MATCH(DN$14,$BP$14:$DP$14,0))</f>
        <v>2.652087670810446E-5</v>
      </c>
      <c r="DO38" cm="1">
        <f t="array" ref="DO38">BI38*INDEX(prod_est,$G38+$H38,MATCH(DO$14,$BP$14:$DP$14,0))</f>
        <v>2.6018010488471569E-5</v>
      </c>
      <c r="DP38" cm="1">
        <f t="array" ref="DP38">BJ38*INDEX(prod_est,$G38+$H38,MATCH(DP$14,$BP$14:$DP$14,0))</f>
        <v>2.5512682747111054E-5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si="2"/>
        <v>1.4051288807272308E-4</v>
      </c>
      <c r="N41" s="42">
        <f t="shared" ref="N41:AP41" si="59">M41*(1-$F$4)</f>
        <v>1.397339394306361E-4</v>
      </c>
      <c r="O41" s="42">
        <f t="shared" si="59"/>
        <v>1.3895930897597899E-4</v>
      </c>
      <c r="P41" s="42">
        <f t="shared" si="59"/>
        <v>1.3818897277040503E-4</v>
      </c>
      <c r="Q41" s="42">
        <f t="shared" si="59"/>
        <v>1.3742290700827231E-4</v>
      </c>
      <c r="R41" s="42">
        <f t="shared" si="59"/>
        <v>1.3666108801590817E-4</v>
      </c>
      <c r="S41" s="42">
        <f t="shared" si="59"/>
        <v>1.3590349225087753E-4</v>
      </c>
      <c r="T41" s="42">
        <f t="shared" si="59"/>
        <v>1.3515009630125539E-4</v>
      </c>
      <c r="U41" s="42">
        <f t="shared" si="59"/>
        <v>1.3440087688490335E-4</v>
      </c>
      <c r="V41" s="42">
        <f t="shared" si="59"/>
        <v>1.3365581084875006E-4</v>
      </c>
      <c r="W41" s="42">
        <f t="shared" si="59"/>
        <v>1.3291487516807582E-4</v>
      </c>
      <c r="X41" s="42">
        <f t="shared" si="59"/>
        <v>1.3217804694580095E-4</v>
      </c>
      <c r="Y41" s="42">
        <f t="shared" si="59"/>
        <v>1.3144530341177829E-4</v>
      </c>
      <c r="Z41" s="42">
        <f t="shared" si="59"/>
        <v>1.3071662192208944E-4</v>
      </c>
      <c r="AA41" s="42">
        <f t="shared" si="59"/>
        <v>1.2999197995834511E-4</v>
      </c>
      <c r="AB41" s="42">
        <f t="shared" si="59"/>
        <v>1.2927135512698912E-4</v>
      </c>
      <c r="AC41" s="42">
        <f t="shared" si="59"/>
        <v>1.2855472515860646E-4</v>
      </c>
      <c r="AD41" s="42">
        <f t="shared" si="59"/>
        <v>1.2784206790723509E-4</v>
      </c>
      <c r="AE41" s="42">
        <f t="shared" si="59"/>
        <v>1.2713336134968152E-4</v>
      </c>
      <c r="AF41" s="42">
        <f t="shared" si="59"/>
        <v>1.2642858358484025E-4</v>
      </c>
      <c r="AG41" s="42">
        <f t="shared" si="59"/>
        <v>1.2572771283301696E-4</v>
      </c>
      <c r="AH41" s="42">
        <f t="shared" si="59"/>
        <v>1.2503072743525549E-4</v>
      </c>
      <c r="AI41" s="42">
        <f t="shared" si="59"/>
        <v>1.2433760585266849E-4</v>
      </c>
      <c r="AJ41" s="42">
        <f t="shared" si="59"/>
        <v>1.2364832666577174E-4</v>
      </c>
      <c r="AK41" s="42">
        <f t="shared" si="59"/>
        <v>1.2296286857382233E-4</v>
      </c>
      <c r="AL41" s="42">
        <f t="shared" si="59"/>
        <v>1.2228121039416036E-4</v>
      </c>
      <c r="AM41" s="42">
        <f t="shared" si="59"/>
        <v>1.2160333106155434E-4</v>
      </c>
      <c r="AN41" s="42">
        <f t="shared" si="59"/>
        <v>1.2092920962755019E-4</v>
      </c>
      <c r="AO41" s="42">
        <f t="shared" si="59"/>
        <v>1.2025882525982387E-4</v>
      </c>
      <c r="AP41" s="42">
        <f t="shared" si="59"/>
        <v>1.1959215724153766E-4</v>
      </c>
      <c r="AQ41" s="42">
        <f t="shared" ref="AQ41:BJ46" si="60">AP41*(1-$F$4)</f>
        <v>1.1892918497069989E-4</v>
      </c>
      <c r="AR41" s="42">
        <f t="shared" si="60"/>
        <v>1.1826988795952828E-4</v>
      </c>
      <c r="AS41" s="42">
        <f t="shared" si="60"/>
        <v>1.1761424583381685E-4</v>
      </c>
      <c r="AT41" s="42">
        <f t="shared" si="60"/>
        <v>1.1696223833230625E-4</v>
      </c>
      <c r="AU41" s="42">
        <f t="shared" si="60"/>
        <v>1.1631384530605766E-4</v>
      </c>
      <c r="AV41" s="42">
        <f t="shared" si="60"/>
        <v>1.1566904671783012E-4</v>
      </c>
      <c r="AW41" s="42">
        <f t="shared" si="60"/>
        <v>1.1502782264146129E-4</v>
      </c>
      <c r="AX41" s="42">
        <f t="shared" si="60"/>
        <v>1.1439015326125175E-4</v>
      </c>
      <c r="AY41" s="42">
        <f t="shared" si="60"/>
        <v>1.1375601887135253E-4</v>
      </c>
      <c r="AZ41" s="42">
        <f t="shared" si="60"/>
        <v>1.1312539987515626E-4</v>
      </c>
      <c r="BA41" s="42">
        <f t="shared" si="60"/>
        <v>1.1249827678469147E-4</v>
      </c>
      <c r="BB41" s="42">
        <f t="shared" si="60"/>
        <v>1.1187463022002044E-4</v>
      </c>
      <c r="BC41" s="42">
        <f t="shared" si="60"/>
        <v>1.1125444090864022E-4</v>
      </c>
      <c r="BD41" s="42">
        <f t="shared" si="60"/>
        <v>1.1063768968488715E-4</v>
      </c>
      <c r="BE41" s="42">
        <f t="shared" si="60"/>
        <v>1.100243574893445E-4</v>
      </c>
      <c r="BF41" s="42">
        <f t="shared" si="60"/>
        <v>1.0941442536825351E-4</v>
      </c>
      <c r="BG41" s="42">
        <f t="shared" si="60"/>
        <v>1.0880787447292769E-4</v>
      </c>
      <c r="BH41" s="42">
        <f t="shared" si="60"/>
        <v>1.082046860591703E-4</v>
      </c>
      <c r="BI41" s="42">
        <f t="shared" si="60"/>
        <v>1.076048414866951E-4</v>
      </c>
      <c r="BJ41" s="42">
        <f t="shared" si="60"/>
        <v>1.0700832221855036E-4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K41*INDEX(prod_est,$G41+$H41,MATCH(BQ$14,$BP$14:$DP$14,0))</f>
        <v>5.1152142605605144</v>
      </c>
      <c r="BR41" s="8" cm="1">
        <f t="array" ref="BR41">L41*INDEX(prod_est,$G41+$H41,MATCH(BR$14,$BP$14:$DP$14,0))</f>
        <v>4.9252540500358455</v>
      </c>
      <c r="BS41" s="8" cm="1">
        <f t="array" ref="BS41">M41*INDEX(prod_est,$G41+$H41,MATCH(BS$14,$BP$14:$DP$14,0))</f>
        <v>5.040227003744091</v>
      </c>
      <c r="BT41" s="8" cm="1">
        <f t="array" ref="BT41">N41*INDEX(prod_est,$G41+$H41,MATCH(BT$14,$BP$14:$DP$14,0))</f>
        <v>5.1324658578859568</v>
      </c>
      <c r="BU41" s="8" cm="1">
        <f t="array" ref="BU41">O41*INDEX(prod_est,$G41+$H41,MATCH(BU$14,$BP$14:$DP$14,0))</f>
        <v>5.2300471999249307</v>
      </c>
      <c r="BV41" s="8" cm="1">
        <f t="array" ref="BV41">P41*INDEX(prod_est,$G41+$H41,MATCH(BV$14,$BP$14:$DP$14,0))</f>
        <v>5.3310950300809807</v>
      </c>
      <c r="BW41" s="8" cm="1">
        <f t="array" ref="BW41">Q41*INDEX(prod_est,$G41+$H41,MATCH(BW$14,$BP$14:$DP$14,0))</f>
        <v>5.4366247979537361</v>
      </c>
      <c r="BX41" s="8" cm="1">
        <f t="array" ref="BX41">R41*INDEX(prod_est,$G41+$H41,MATCH(BX$14,$BP$14:$DP$14,0))</f>
        <v>5.5465895701876615</v>
      </c>
      <c r="BY41" s="8" cm="1">
        <f t="array" ref="BY41">S41*INDEX(prod_est,$G41+$H41,MATCH(BY$14,$BP$14:$DP$14,0))</f>
        <v>5.658975741421818</v>
      </c>
      <c r="BZ41" s="8" cm="1">
        <f t="array" ref="BZ41">T41*INDEX(prod_est,$G41+$H41,MATCH(BZ$14,$BP$14:$DP$14,0))</f>
        <v>5.7274806218294811</v>
      </c>
      <c r="CA41" s="8" cm="1">
        <f t="array" ref="CA41">U41*INDEX(prod_est,$G41+$H41,MATCH(CA$14,$BP$14:$DP$14,0))</f>
        <v>5.7951992623461797</v>
      </c>
      <c r="CB41" s="8" cm="1">
        <f t="array" ref="CB41">V41*INDEX(prod_est,$G41+$H41,MATCH(CB$14,$BP$14:$DP$14,0))</f>
        <v>5.861708054326642</v>
      </c>
      <c r="CC41" s="8" cm="1">
        <f t="array" ref="CC41">W41*INDEX(prod_est,$G41+$H41,MATCH(CC$14,$BP$14:$DP$14,0))</f>
        <v>5.9249976289860458</v>
      </c>
      <c r="CD41" s="8" cm="1">
        <f t="array" ref="CD41">X41*INDEX(prod_est,$G41+$H41,MATCH(CD$14,$BP$14:$DP$14,0))</f>
        <v>5.9858426367374786</v>
      </c>
      <c r="CE41" s="8" cm="1">
        <f t="array" ref="CE41">Y41*INDEX(prod_est,$G41+$H41,MATCH(CE$14,$BP$14:$DP$14,0))</f>
        <v>6.0440165926304106</v>
      </c>
      <c r="CF41" s="8" cm="1">
        <f t="array" ref="CF41">Z41*INDEX(prod_est,$G41+$H41,MATCH(CF$14,$BP$14:$DP$14,0))</f>
        <v>6.0987554439135687</v>
      </c>
      <c r="CG41" s="8" cm="1">
        <f t="array" ref="CG41">AA41*INDEX(prod_est,$G41+$H41,MATCH(CG$14,$BP$14:$DP$14,0))</f>
        <v>6.149946098531422</v>
      </c>
      <c r="CH41" s="8" cm="1">
        <f t="array" ref="CH41">AB41*INDEX(prod_est,$G41+$H41,MATCH(CH$14,$BP$14:$DP$14,0))</f>
        <v>6.2039394496739888</v>
      </c>
      <c r="CI41" s="8" cm="1">
        <f t="array" ref="CI41">AC41*INDEX(prod_est,$G41+$H41,MATCH(CI$14,$BP$14:$DP$14,0))</f>
        <v>6.2543877129905789</v>
      </c>
      <c r="CJ41" s="8" cm="1">
        <f t="array" ref="CJ41">AD41*INDEX(prod_est,$G41+$H41,MATCH(CJ$14,$BP$14:$DP$14,0))</f>
        <v>6.3014127863618823</v>
      </c>
      <c r="CK41" s="8" cm="1">
        <f t="array" ref="CK41">AE41*INDEX(prod_est,$G41+$H41,MATCH(CK$14,$BP$14:$DP$14,0))</f>
        <v>6.3438976020207862</v>
      </c>
      <c r="CL41" s="8" cm="1">
        <f t="array" ref="CL41">AF41*INDEX(prod_est,$G41+$H41,MATCH(CL$14,$BP$14:$DP$14,0))</f>
        <v>6.381950325855323</v>
      </c>
      <c r="CM41" s="8" cm="1">
        <f t="array" ref="CM41">AG41*INDEX(prod_est,$G41+$H41,MATCH(CM$14,$BP$14:$DP$14,0))</f>
        <v>6.4337183232742214</v>
      </c>
      <c r="CN41" s="8" cm="1">
        <f t="array" ref="CN41">AH41*INDEX(prod_est,$G41+$H41,MATCH(CN$14,$BP$14:$DP$14,0))</f>
        <v>6.479830215794034</v>
      </c>
      <c r="CO41" s="8" cm="1">
        <f t="array" ref="CO41">AI41*INDEX(prod_est,$G41+$H41,MATCH(CO$14,$BP$14:$DP$14,0))</f>
        <v>6.5219410327043477</v>
      </c>
      <c r="CP41" s="8" cm="1">
        <f t="array" ref="CP41">AJ41*INDEX(prod_est,$G41+$H41,MATCH(CP$14,$BP$14:$DP$14,0))</f>
        <v>6.5595796671491451</v>
      </c>
      <c r="CQ41" s="8" cm="1">
        <f t="array" ref="CQ41">AK41*INDEX(prod_est,$G41+$H41,MATCH(CQ$14,$BP$14:$DP$14,0))</f>
        <v>6.592163706150461</v>
      </c>
      <c r="CR41" s="8" cm="1">
        <f t="array" ref="CR41">AL41*INDEX(prod_est,$G41+$H41,MATCH(CR$14,$BP$14:$DP$14,0))</f>
        <v>6.6203484168253475</v>
      </c>
      <c r="CS41" s="8" cm="1">
        <f t="array" ref="CS41">AM41*INDEX(prod_est,$G41+$H41,MATCH(CS$14,$BP$14:$DP$14,0))</f>
        <v>6.6441941286086639</v>
      </c>
      <c r="CT41" s="8" cm="1">
        <f t="array" ref="CT41">AN41*INDEX(prod_est,$G41+$H41,MATCH(CT$14,$BP$14:$DP$14,0))</f>
        <v>6.6646095218531709</v>
      </c>
      <c r="CU41" s="8" cm="1">
        <f t="array" ref="CU41">AO41*INDEX(prod_est,$G41+$H41,MATCH(CU$14,$BP$14:$DP$14,0))</f>
        <v>6.6809357187110407</v>
      </c>
      <c r="CV41" s="8" cm="1">
        <f t="array" ref="CV41">AP41*INDEX(prod_est,$G41+$H41,MATCH(CV$14,$BP$14:$DP$14,0))</f>
        <v>6.6941556016218291</v>
      </c>
      <c r="CW41" cm="1">
        <f t="array" ref="CW41">AQ41*INDEX(prod_est,$G41+$H41,MATCH(CW$14,$BP$14:$DP$14,0))</f>
        <v>6.6095249663234537</v>
      </c>
      <c r="CX41" cm="1">
        <f t="array" ref="CX41">AR41*INDEX(prod_est,$G41+$H41,MATCH(CX$14,$BP$14:$DP$14,0))</f>
        <v>6.5241024946941861</v>
      </c>
      <c r="CY41" cm="1">
        <f t="array" ref="CY41">AS41*INDEX(prod_est,$G41+$H41,MATCH(CY$14,$BP$14:$DP$14,0))</f>
        <v>6.4379080176930543</v>
      </c>
      <c r="CZ41" cm="1">
        <f t="array" ref="CZ41">AT41*INDEX(prod_est,$G41+$H41,MATCH(CZ$14,$BP$14:$DP$14,0))</f>
        <v>6.3509611238949821</v>
      </c>
      <c r="DA41" cm="1">
        <f t="array" ref="DA41">AU41*INDEX(prod_est,$G41+$H41,MATCH(DA$14,$BP$14:$DP$14,0))</f>
        <v>6.2632811618284787</v>
      </c>
      <c r="DB41" cm="1">
        <f t="array" ref="DB41">AV41*INDEX(prod_est,$G41+$H41,MATCH(DB$14,$BP$14:$DP$14,0))</f>
        <v>6.1748872422933472</v>
      </c>
      <c r="DC41" cm="1">
        <f t="array" ref="DC41">AW41*INDEX(prod_est,$G41+$H41,MATCH(DC$14,$BP$14:$DP$14,0))</f>
        <v>6.0857982406586668</v>
      </c>
      <c r="DD41" cm="1">
        <f t="array" ref="DD41">AX41*INDEX(prod_est,$G41+$H41,MATCH(DD$14,$BP$14:$DP$14,0))</f>
        <v>5.9960327991411839</v>
      </c>
      <c r="DE41" cm="1">
        <f t="array" ref="DE41">AY41*INDEX(prod_est,$G41+$H41,MATCH(DE$14,$BP$14:$DP$14,0))</f>
        <v>5.9056093290642</v>
      </c>
      <c r="DF41" cm="1">
        <f t="array" ref="DF41">AZ41*INDEX(prod_est,$G41+$H41,MATCH(DF$14,$BP$14:$DP$14,0))</f>
        <v>5.8145460130973063</v>
      </c>
      <c r="DG41" cm="1">
        <f t="array" ref="DG41">BA41*INDEX(prod_est,$G41+$H41,MATCH(DG$14,$BP$14:$DP$14,0))</f>
        <v>5.7228608074768115</v>
      </c>
      <c r="DH41" cm="1">
        <f t="array" ref="DH41">BB41*INDEX(prod_est,$G41+$H41,MATCH(DH$14,$BP$14:$DP$14,0))</f>
        <v>5.6305714442073267</v>
      </c>
      <c r="DI41" cm="1">
        <f t="array" ref="DI41">BC41*INDEX(prod_est,$G41+$H41,MATCH(DI$14,$BP$14:$DP$14,0))</f>
        <v>5.5376954332444379</v>
      </c>
      <c r="DJ41" cm="1">
        <f t="array" ref="DJ41">BD41*INDEX(prod_est,$G41+$H41,MATCH(DJ$14,$BP$14:$DP$14,0))</f>
        <v>5.4442500646587195</v>
      </c>
      <c r="DK41" cm="1">
        <f t="array" ref="DK41">BE41*INDEX(prod_est,$G41+$H41,MATCH(DK$14,$BP$14:$DP$14,0))</f>
        <v>5.3502524107812128</v>
      </c>
      <c r="DL41" cm="1">
        <f t="array" ref="DL41">BF41*INDEX(prod_est,$G41+$H41,MATCH(DL$14,$BP$14:$DP$14,0))</f>
        <v>5.2557193283304597</v>
      </c>
      <c r="DM41" cm="1">
        <f t="array" ref="DM41">BG41*INDEX(prod_est,$G41+$H41,MATCH(DM$14,$BP$14:$DP$14,0))</f>
        <v>5.1606674605214131</v>
      </c>
      <c r="DN41" cm="1">
        <f t="array" ref="DN41">BH41*INDEX(prod_est,$G41+$H41,MATCH(DN$14,$BP$14:$DP$14,0))</f>
        <v>5.0651132391560871</v>
      </c>
      <c r="DO41" cm="1">
        <f t="array" ref="DO41">BI41*INDEX(prod_est,$G41+$H41,MATCH(DO$14,$BP$14:$DP$14,0))</f>
        <v>4.9690728866963747</v>
      </c>
      <c r="DP41" cm="1">
        <f t="array" ref="DP41">BJ41*INDEX(prod_est,$G41+$H41,MATCH(DP$14,$BP$14:$DP$14,0))</f>
        <v>4.8725624183189922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si="2"/>
        <v>6.3422011516349247E-4</v>
      </c>
      <c r="N45" s="42">
        <f t="shared" ref="N45:AP45" si="64">M45*(1-$F$4)</f>
        <v>6.3070424623312671E-4</v>
      </c>
      <c r="O45" s="42">
        <f t="shared" si="64"/>
        <v>6.272078679086878E-4</v>
      </c>
      <c r="P45" s="42">
        <f t="shared" si="64"/>
        <v>6.2373087214185913E-4</v>
      </c>
      <c r="Q45" s="42">
        <f t="shared" si="64"/>
        <v>6.2027315148330167E-4</v>
      </c>
      <c r="R45" s="42">
        <f t="shared" si="64"/>
        <v>6.168345990793338E-4</v>
      </c>
      <c r="S45" s="42">
        <f t="shared" si="64"/>
        <v>6.1341510866862908E-4</v>
      </c>
      <c r="T45" s="42">
        <f t="shared" si="64"/>
        <v>6.1001457457893215E-4</v>
      </c>
      <c r="U45" s="42">
        <f t="shared" si="64"/>
        <v>6.0663289172379373E-4</v>
      </c>
      <c r="V45" s="42">
        <f t="shared" si="64"/>
        <v>6.0326995559932246E-4</v>
      </c>
      <c r="W45" s="42">
        <f t="shared" si="64"/>
        <v>5.9992566228095616E-4</v>
      </c>
      <c r="X45" s="42">
        <f t="shared" si="64"/>
        <v>5.9659990842024968E-4</v>
      </c>
      <c r="Y45" s="42">
        <f t="shared" si="64"/>
        <v>5.9329259124168141E-4</v>
      </c>
      <c r="Z45" s="42">
        <f t="shared" si="64"/>
        <v>5.9000360853947702E-4</v>
      </c>
      <c r="AA45" s="42">
        <f t="shared" si="64"/>
        <v>5.8673285867445128E-4</v>
      </c>
      <c r="AB45" s="42">
        <f t="shared" si="64"/>
        <v>5.8348024057086687E-4</v>
      </c>
      <c r="AC45" s="42">
        <f t="shared" si="64"/>
        <v>5.8024565371331098E-4</v>
      </c>
      <c r="AD45" s="42">
        <f t="shared" si="64"/>
        <v>5.7702899814358899E-4</v>
      </c>
      <c r="AE45" s="42">
        <f t="shared" si="64"/>
        <v>5.7383017445763551E-4</v>
      </c>
      <c r="AF45" s="42">
        <f t="shared" si="64"/>
        <v>5.7064908380244264E-4</v>
      </c>
      <c r="AG45" s="42">
        <f t="shared" si="64"/>
        <v>5.6748562787300484E-4</v>
      </c>
      <c r="AH45" s="42">
        <f t="shared" si="64"/>
        <v>5.6433970890928129E-4</v>
      </c>
      <c r="AI45" s="42">
        <f t="shared" si="64"/>
        <v>5.6121122969317457E-4</v>
      </c>
      <c r="AJ45" s="42">
        <f t="shared" si="64"/>
        <v>5.5810009354552664E-4</v>
      </c>
      <c r="AK45" s="42">
        <f t="shared" si="64"/>
        <v>5.5500620432313093E-4</v>
      </c>
      <c r="AL45" s="42">
        <f t="shared" si="64"/>
        <v>5.519294664157612E-4</v>
      </c>
      <c r="AM45" s="42">
        <f t="shared" si="64"/>
        <v>5.4886978474321714E-4</v>
      </c>
      <c r="AN45" s="42">
        <f t="shared" si="64"/>
        <v>5.4582706475238599E-4</v>
      </c>
      <c r="AO45" s="42">
        <f t="shared" si="64"/>
        <v>5.4280121241432049E-4</v>
      </c>
      <c r="AP45" s="42">
        <f t="shared" si="64"/>
        <v>5.3979213422133314E-4</v>
      </c>
      <c r="AQ45" s="42">
        <f t="shared" si="60"/>
        <v>5.3679973718410675E-4</v>
      </c>
      <c r="AR45" s="42">
        <f t="shared" si="60"/>
        <v>5.3382392882882061E-4</v>
      </c>
      <c r="AS45" s="42">
        <f t="shared" si="60"/>
        <v>5.3086461719429256E-4</v>
      </c>
      <c r="AT45" s="42">
        <f t="shared" si="60"/>
        <v>5.2792171082913762E-4</v>
      </c>
      <c r="AU45" s="42">
        <f t="shared" si="60"/>
        <v>5.2499511878894157E-4</v>
      </c>
      <c r="AV45" s="42">
        <f t="shared" si="60"/>
        <v>5.220847506334505E-4</v>
      </c>
      <c r="AW45" s="42">
        <f t="shared" si="60"/>
        <v>5.1919051642377602E-4</v>
      </c>
      <c r="AX45" s="42">
        <f t="shared" si="60"/>
        <v>5.1631232671961577E-4</v>
      </c>
      <c r="AY45" s="42">
        <f t="shared" si="60"/>
        <v>5.1345009257648959E-4</v>
      </c>
      <c r="AZ45" s="42">
        <f t="shared" si="60"/>
        <v>5.1060372554299091E-4</v>
      </c>
      <c r="BA45" s="42">
        <f t="shared" si="60"/>
        <v>5.0777313765805324E-4</v>
      </c>
      <c r="BB45" s="42">
        <f t="shared" si="60"/>
        <v>5.0495824144823176E-4</v>
      </c>
      <c r="BC45" s="42">
        <f t="shared" si="60"/>
        <v>5.0215894992500047E-4</v>
      </c>
      <c r="BD45" s="42">
        <f t="shared" si="60"/>
        <v>4.9937517658206379E-4</v>
      </c>
      <c r="BE45" s="42">
        <f t="shared" si="60"/>
        <v>4.9660683539268322E-4</v>
      </c>
      <c r="BF45" s="42">
        <f t="shared" si="60"/>
        <v>4.938538408070191E-4</v>
      </c>
      <c r="BG45" s="42">
        <f t="shared" si="60"/>
        <v>4.9111610774948663E-4</v>
      </c>
      <c r="BH45" s="42">
        <f t="shared" si="60"/>
        <v>4.8839355161612674E-4</v>
      </c>
      <c r="BI45" s="42">
        <f t="shared" si="60"/>
        <v>4.8568608827199191E-4</v>
      </c>
      <c r="BJ45" s="42">
        <f t="shared" si="60"/>
        <v>4.829936340485459E-4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K45*INDEX(prod_est,$G45+$H45,MATCH(BQ$14,$BP$14:$DP$14,0))</f>
        <v>23.088072716430059</v>
      </c>
      <c r="BR45" s="8" cm="1">
        <f t="array" ref="BR45">L45*INDEX(prod_est,$G45+$H45,MATCH(BR$14,$BP$14:$DP$14,0))</f>
        <v>22.23066676422243</v>
      </c>
      <c r="BS45" s="8" cm="1">
        <f t="array" ref="BS45">M45*INDEX(prod_est,$G45+$H45,MATCH(BS$14,$BP$14:$DP$14,0))</f>
        <v>22.7496096237827</v>
      </c>
      <c r="BT45" s="8" cm="1">
        <f t="array" ref="BT45">N45*INDEX(prod_est,$G45+$H45,MATCH(BT$14,$BP$14:$DP$14,0))</f>
        <v>23.165939666519602</v>
      </c>
      <c r="BU45" s="8" cm="1">
        <f t="array" ref="BU45">O45*INDEX(prod_est,$G45+$H45,MATCH(BU$14,$BP$14:$DP$14,0))</f>
        <v>23.606383606108515</v>
      </c>
      <c r="BV45" s="8" cm="1">
        <f t="array" ref="BV45">P45*INDEX(prod_est,$G45+$H45,MATCH(BV$14,$BP$14:$DP$14,0))</f>
        <v>24.062473914674538</v>
      </c>
      <c r="BW45" s="8" cm="1">
        <f t="array" ref="BW45">Q45*INDEX(prod_est,$G45+$H45,MATCH(BW$14,$BP$14:$DP$14,0))</f>
        <v>24.538793933794746</v>
      </c>
      <c r="BX45" s="8" cm="1">
        <f t="array" ref="BX45">R45*INDEX(prod_est,$G45+$H45,MATCH(BX$14,$BP$14:$DP$14,0))</f>
        <v>25.035131824693636</v>
      </c>
      <c r="BY45" s="8" cm="1">
        <f t="array" ref="BY45">S45*INDEX(prod_est,$G45+$H45,MATCH(BY$14,$BP$14:$DP$14,0))</f>
        <v>25.542398961826429</v>
      </c>
      <c r="BZ45" s="8" cm="1">
        <f t="array" ref="BZ45">T45*INDEX(prod_est,$G45+$H45,MATCH(BZ$14,$BP$14:$DP$14,0))</f>
        <v>25.851603147558652</v>
      </c>
      <c r="CA45" s="8" cm="1">
        <f t="array" ref="CA45">U45*INDEX(prod_est,$G45+$H45,MATCH(CA$14,$BP$14:$DP$14,0))</f>
        <v>26.157258554520237</v>
      </c>
      <c r="CB45" s="8" cm="1">
        <f t="array" ref="CB45">V45*INDEX(prod_est,$G45+$H45,MATCH(CB$14,$BP$14:$DP$14,0))</f>
        <v>26.457453179282361</v>
      </c>
      <c r="CC45" s="8" cm="1">
        <f t="array" ref="CC45">W45*INDEX(prod_est,$G45+$H45,MATCH(CC$14,$BP$14:$DP$14,0))</f>
        <v>26.743117518544686</v>
      </c>
      <c r="CD45" s="8" cm="1">
        <f t="array" ref="CD45">X45*INDEX(prod_est,$G45+$H45,MATCH(CD$14,$BP$14:$DP$14,0))</f>
        <v>27.017748040716185</v>
      </c>
      <c r="CE45" s="8" cm="1">
        <f t="array" ref="CE45">Y45*INDEX(prod_est,$G45+$H45,MATCH(CE$14,$BP$14:$DP$14,0))</f>
        <v>27.280322481480908</v>
      </c>
      <c r="CF45" s="8" cm="1">
        <f t="array" ref="CF45">Z45*INDEX(prod_est,$G45+$H45,MATCH(CF$14,$BP$14:$DP$14,0))</f>
        <v>27.527392206122492</v>
      </c>
      <c r="CG45" s="8" cm="1">
        <f t="array" ref="CG45">AA45*INDEX(prod_est,$G45+$H45,MATCH(CG$14,$BP$14:$DP$14,0))</f>
        <v>27.758446761418703</v>
      </c>
      <c r="CH45" s="8" cm="1">
        <f t="array" ref="CH45">AB45*INDEX(prod_est,$G45+$H45,MATCH(CH$14,$BP$14:$DP$14,0))</f>
        <v>28.002151590558494</v>
      </c>
      <c r="CI45" s="8" cm="1">
        <f t="array" ref="CI45">AC45*INDEX(prod_est,$G45+$H45,MATCH(CI$14,$BP$14:$DP$14,0))</f>
        <v>28.229855282435405</v>
      </c>
      <c r="CJ45" s="8" cm="1">
        <f t="array" ref="CJ45">AD45*INDEX(prod_est,$G45+$H45,MATCH(CJ$14,$BP$14:$DP$14,0))</f>
        <v>28.442108036315776</v>
      </c>
      <c r="CK45" s="8" cm="1">
        <f t="array" ref="CK45">AE45*INDEX(prod_est,$G45+$H45,MATCH(CK$14,$BP$14:$DP$14,0))</f>
        <v>28.633867846034754</v>
      </c>
      <c r="CL45" s="8" cm="1">
        <f t="array" ref="CL45">AF45*INDEX(prod_est,$G45+$H45,MATCH(CL$14,$BP$14:$DP$14,0))</f>
        <v>28.805622930024871</v>
      </c>
      <c r="CM45" s="8" cm="1">
        <f t="array" ref="CM45">AG45*INDEX(prod_est,$G45+$H45,MATCH(CM$14,$BP$14:$DP$14,0))</f>
        <v>29.039283384486563</v>
      </c>
      <c r="CN45" s="8" cm="1">
        <f t="array" ref="CN45">AH45*INDEX(prod_est,$G45+$H45,MATCH(CN$14,$BP$14:$DP$14,0))</f>
        <v>29.247414397843762</v>
      </c>
      <c r="CO45" s="8" cm="1">
        <f t="array" ref="CO45">AI45*INDEX(prod_est,$G45+$H45,MATCH(CO$14,$BP$14:$DP$14,0))</f>
        <v>29.437486123767329</v>
      </c>
      <c r="CP45" s="8" cm="1">
        <f t="array" ref="CP45">AJ45*INDEX(prod_est,$G45+$H45,MATCH(CP$14,$BP$14:$DP$14,0))</f>
        <v>29.607372170517866</v>
      </c>
      <c r="CQ45" s="8" cm="1">
        <f t="array" ref="CQ45">AK45*INDEX(prod_est,$G45+$H45,MATCH(CQ$14,$BP$14:$DP$14,0))</f>
        <v>29.754443754138091</v>
      </c>
      <c r="CR45" s="8" cm="1">
        <f t="array" ref="CR45">AL45*INDEX(prod_est,$G45+$H45,MATCH(CR$14,$BP$14:$DP$14,0))</f>
        <v>29.881658493620385</v>
      </c>
      <c r="CS45" s="8" cm="1">
        <f t="array" ref="CS45">AM45*INDEX(prod_est,$G45+$H45,MATCH(CS$14,$BP$14:$DP$14,0))</f>
        <v>29.989288692392922</v>
      </c>
      <c r="CT45" s="8" cm="1">
        <f t="array" ref="CT45">AN45*INDEX(prod_est,$G45+$H45,MATCH(CT$14,$BP$14:$DP$14,0))</f>
        <v>30.08143577749118</v>
      </c>
      <c r="CU45" s="8" cm="1">
        <f t="array" ref="CU45">AO45*INDEX(prod_est,$G45+$H45,MATCH(CU$14,$BP$14:$DP$14,0))</f>
        <v>30.155125832498953</v>
      </c>
      <c r="CV45" s="8" cm="1">
        <f t="array" ref="CV45">AP45*INDEX(prod_est,$G45+$H45,MATCH(CV$14,$BP$14:$DP$14,0))</f>
        <v>30.214795203594569</v>
      </c>
      <c r="CW45" cm="1">
        <f t="array" ref="CW45">AQ45*INDEX(prod_est,$G45+$H45,MATCH(CW$14,$BP$14:$DP$14,0))</f>
        <v>29.832805679348819</v>
      </c>
      <c r="CX45" cm="1">
        <f t="array" ref="CX45">AR45*INDEX(prod_est,$G45+$H45,MATCH(CX$14,$BP$14:$DP$14,0))</f>
        <v>29.447242116195635</v>
      </c>
      <c r="CY45" cm="1">
        <f t="array" ref="CY45">AS45*INDEX(prod_est,$G45+$H45,MATCH(CY$14,$BP$14:$DP$14,0))</f>
        <v>29.058194023313064</v>
      </c>
      <c r="CZ45" cm="1">
        <f t="array" ref="CZ45">AT45*INDEX(prod_est,$G45+$H45,MATCH(CZ$14,$BP$14:$DP$14,0))</f>
        <v>28.665749815852305</v>
      </c>
      <c r="DA45" cm="1">
        <f t="array" ref="DA45">AU45*INDEX(prod_est,$G45+$H45,MATCH(DA$14,$BP$14:$DP$14,0))</f>
        <v>28.269996825489113</v>
      </c>
      <c r="DB45" cm="1">
        <f t="array" ref="DB45">AV45*INDEX(prod_est,$G45+$H45,MATCH(DB$14,$BP$14:$DP$14,0))</f>
        <v>27.871021310885009</v>
      </c>
      <c r="DC45" cm="1">
        <f t="array" ref="DC45">AW45*INDEX(prod_est,$G45+$H45,MATCH(DC$14,$BP$14:$DP$14,0))</f>
        <v>27.468908468059489</v>
      </c>
      <c r="DD45" cm="1">
        <f t="array" ref="DD45">AX45*INDEX(prod_est,$G45+$H45,MATCH(DD$14,$BP$14:$DP$14,0))</f>
        <v>27.063742440673764</v>
      </c>
      <c r="DE45" cm="1">
        <f t="array" ref="DE45">AY45*INDEX(prod_est,$G45+$H45,MATCH(DE$14,$BP$14:$DP$14,0))</f>
        <v>26.65560633022654</v>
      </c>
      <c r="DF45" cm="1">
        <f t="array" ref="DF45">AZ45*INDEX(prod_est,$G45+$H45,MATCH(DF$14,$BP$14:$DP$14,0))</f>
        <v>26.244582206163255</v>
      </c>
      <c r="DG45" cm="1">
        <f t="array" ref="DG45">BA45*INDEX(prod_est,$G45+$H45,MATCH(DG$14,$BP$14:$DP$14,0))</f>
        <v>25.830751115898259</v>
      </c>
      <c r="DH45" cm="1">
        <f t="array" ref="DH45">BB45*INDEX(prod_est,$G45+$H45,MATCH(DH$14,$BP$14:$DP$14,0))</f>
        <v>25.414193094751869</v>
      </c>
      <c r="DI45" cm="1">
        <f t="array" ref="DI45">BC45*INDEX(prod_est,$G45+$H45,MATCH(DI$14,$BP$14:$DP$14,0))</f>
        <v>24.994987175802123</v>
      </c>
      <c r="DJ45" cm="1">
        <f t="array" ref="DJ45">BD45*INDEX(prod_est,$G45+$H45,MATCH(DJ$14,$BP$14:$DP$14,0))</f>
        <v>24.57321139965228</v>
      </c>
      <c r="DK45" cm="1">
        <f t="array" ref="DK45">BE45*INDEX(prod_est,$G45+$H45,MATCH(DK$14,$BP$14:$DP$14,0))</f>
        <v>24.148942824114663</v>
      </c>
      <c r="DL45" cm="1">
        <f t="array" ref="DL45">BF45*INDEX(prod_est,$G45+$H45,MATCH(DL$14,$BP$14:$DP$14,0))</f>
        <v>23.722257533811284</v>
      </c>
      <c r="DM45" cm="1">
        <f t="array" ref="DM45">BG45*INDEX(prod_est,$G45+$H45,MATCH(DM$14,$BP$14:$DP$14,0))</f>
        <v>23.293230649692596</v>
      </c>
      <c r="DN45" cm="1">
        <f t="array" ref="DN45">BH45*INDEX(prod_est,$G45+$H45,MATCH(DN$14,$BP$14:$DP$14,0))</f>
        <v>22.861936338473896</v>
      </c>
      <c r="DO45" cm="1">
        <f t="array" ref="DO45">BI45*INDEX(prod_est,$G45+$H45,MATCH(DO$14,$BP$14:$DP$14,0))</f>
        <v>22.42844782199122</v>
      </c>
      <c r="DP45" cm="1">
        <f t="array" ref="DP45">BJ45*INDEX(prod_est,$G45+$H45,MATCH(DP$14,$BP$14:$DP$14,0))</f>
        <v>21.992837386476527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7.8641274329217925</v>
      </c>
      <c r="N47" s="42">
        <f t="shared" si="66"/>
        <v>7.8205317779673331</v>
      </c>
      <c r="O47" s="42">
        <f t="shared" si="66"/>
        <v>7.7771778003187277</v>
      </c>
      <c r="P47" s="42">
        <f t="shared" si="66"/>
        <v>7.7340641602112692</v>
      </c>
      <c r="Q47" s="42">
        <f t="shared" si="66"/>
        <v>7.6911895253073714</v>
      </c>
      <c r="R47" s="42">
        <f t="shared" si="66"/>
        <v>7.6485525706554194</v>
      </c>
      <c r="S47" s="42">
        <f t="shared" si="66"/>
        <v>7.6061519786488025</v>
      </c>
      <c r="T47" s="42">
        <f t="shared" si="66"/>
        <v>7.5639864389852152</v>
      </c>
      <c r="U47" s="42">
        <f t="shared" si="66"/>
        <v>7.5220546486261526</v>
      </c>
      <c r="V47" s="42">
        <f t="shared" si="66"/>
        <v>7.4803553117566519</v>
      </c>
      <c r="W47" s="42">
        <f t="shared" si="66"/>
        <v>7.4388871397452325</v>
      </c>
      <c r="X47" s="42">
        <f t="shared" si="66"/>
        <v>7.3976488511040941</v>
      </c>
      <c r="Y47" s="42">
        <f t="shared" si="66"/>
        <v>7.3566391714495047</v>
      </c>
      <c r="Z47" s="42">
        <f t="shared" si="66"/>
        <v>7.3158568334624121</v>
      </c>
      <c r="AA47" s="42">
        <f t="shared" si="66"/>
        <v>7.2753005768492889</v>
      </c>
      <c r="AB47" s="42">
        <f t="shared" si="66"/>
        <v>7.234969148303187</v>
      </c>
      <c r="AC47" s="42">
        <f t="shared" si="66"/>
        <v>7.1948613014650036</v>
      </c>
      <c r="AD47" s="42">
        <f t="shared" si="66"/>
        <v>7.1549757968849557</v>
      </c>
      <c r="AE47" s="42">
        <f t="shared" si="66"/>
        <v>7.1153114019842976</v>
      </c>
      <c r="AF47" s="42">
        <f t="shared" si="66"/>
        <v>7.0758668910172089</v>
      </c>
      <c r="AG47" s="42">
        <f t="shared" si="66"/>
        <v>7.0366410450329369</v>
      </c>
      <c r="AH47" s="42">
        <f t="shared" si="66"/>
        <v>6.9976326518381073</v>
      </c>
      <c r="AI47" s="42">
        <f t="shared" si="66"/>
        <v>6.9588405059592775</v>
      </c>
      <c r="AJ47" s="42">
        <f t="shared" si="66"/>
        <v>6.9202634086056785</v>
      </c>
      <c r="AK47" s="42">
        <f t="shared" si="66"/>
        <v>6.8819001676321685</v>
      </c>
      <c r="AL47" s="42">
        <f t="shared" si="66"/>
        <v>6.8437495975023976</v>
      </c>
      <c r="AM47" s="42">
        <f t="shared" si="66"/>
        <v>6.8058105192521623</v>
      </c>
      <c r="AN47" s="42">
        <f t="shared" si="66"/>
        <v>6.7680817604529775</v>
      </c>
      <c r="AO47" s="42">
        <f t="shared" ref="AO47:BJ47" si="67">SUM(AO15:AO46)*1000</f>
        <v>6.7305621551758446</v>
      </c>
      <c r="AP47">
        <f t="shared" si="67"/>
        <v>6.6932505439552221</v>
      </c>
      <c r="AQ47">
        <f t="shared" si="67"/>
        <v>6.6561457737531926</v>
      </c>
      <c r="AR47">
        <f t="shared" si="67"/>
        <v>6.6192466979238294</v>
      </c>
      <c r="AS47">
        <f t="shared" si="67"/>
        <v>6.5825521761777699</v>
      </c>
      <c r="AT47">
        <f t="shared" si="67"/>
        <v>6.5460610745469605</v>
      </c>
      <c r="AU47">
        <f t="shared" si="67"/>
        <v>6.509772265349631</v>
      </c>
      <c r="AV47">
        <f t="shared" si="67"/>
        <v>6.4736846271554365</v>
      </c>
      <c r="AW47">
        <f t="shared" si="67"/>
        <v>6.4377970447508099</v>
      </c>
      <c r="AX47">
        <f t="shared" si="67"/>
        <v>6.4021084091044846</v>
      </c>
      <c r="AY47">
        <f t="shared" si="67"/>
        <v>6.3666176173332385</v>
      </c>
      <c r="AZ47">
        <f t="shared" si="67"/>
        <v>6.3313235726677979</v>
      </c>
      <c r="BA47">
        <f t="shared" si="67"/>
        <v>6.2962251844189536</v>
      </c>
      <c r="BB47">
        <f t="shared" si="67"/>
        <v>6.2613213679438537</v>
      </c>
      <c r="BC47">
        <f t="shared" si="67"/>
        <v>6.2266110446124738</v>
      </c>
      <c r="BD47">
        <f t="shared" si="67"/>
        <v>6.1920931417743068</v>
      </c>
      <c r="BE47">
        <f t="shared" si="67"/>
        <v>6.1577665927251912</v>
      </c>
      <c r="BF47">
        <f t="shared" si="67"/>
        <v>6.1236303366743625</v>
      </c>
      <c r="BG47">
        <f t="shared" si="67"/>
        <v>6.0896833187116668</v>
      </c>
      <c r="BH47">
        <f t="shared" si="67"/>
        <v>6.0559244897749558</v>
      </c>
      <c r="BI47">
        <f t="shared" si="67"/>
        <v>6.022352806617679</v>
      </c>
      <c r="BJ47">
        <f t="shared" si="67"/>
        <v>5.9889672317766323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14.566638947527236</v>
      </c>
      <c r="BS58" s="65">
        <f t="shared" si="75"/>
        <v>14.906676129038026</v>
      </c>
      <c r="BT58" s="65">
        <f t="shared" si="75"/>
        <v>15.17947628748029</v>
      </c>
      <c r="BU58" s="65">
        <f t="shared" si="75"/>
        <v>15.468077070923441</v>
      </c>
      <c r="BV58" s="65">
        <f t="shared" si="75"/>
        <v>15.766930133803218</v>
      </c>
      <c r="BW58" s="65">
        <f t="shared" si="75"/>
        <v>16.079038709564418</v>
      </c>
      <c r="BX58" s="65">
        <f t="shared" si="75"/>
        <v>16.404263990901327</v>
      </c>
      <c r="BY58" s="65">
        <f t="shared" si="75"/>
        <v>16.736650658153756</v>
      </c>
      <c r="BZ58" s="65">
        <f t="shared" si="75"/>
        <v>16.939256625055037</v>
      </c>
      <c r="CA58" s="65">
        <f t="shared" si="75"/>
        <v>17.139537255536819</v>
      </c>
      <c r="CB58" s="65">
        <f t="shared" si="75"/>
        <v>17.314569410183815</v>
      </c>
      <c r="CC58" s="65">
        <f t="shared" si="75"/>
        <v>17.457708368600787</v>
      </c>
      <c r="CD58" s="65">
        <f t="shared" si="75"/>
        <v>17.570597484569141</v>
      </c>
      <c r="CE58" s="65">
        <f t="shared" si="75"/>
        <v>17.651981810635103</v>
      </c>
      <c r="CF58" s="65">
        <f t="shared" si="75"/>
        <v>17.699117301214454</v>
      </c>
      <c r="CG58" s="65">
        <f t="shared" si="75"/>
        <v>17.711261655400193</v>
      </c>
      <c r="CH58" s="65">
        <f t="shared" si="75"/>
        <v>17.70620886135546</v>
      </c>
      <c r="CI58" s="65">
        <f t="shared" si="75"/>
        <v>17.665213494513416</v>
      </c>
      <c r="CJ58" s="65">
        <f t="shared" si="75"/>
        <v>17.588370825456661</v>
      </c>
      <c r="CK58" s="65">
        <f t="shared" si="75"/>
        <v>17.472424363215289</v>
      </c>
      <c r="CL58" s="65">
        <f t="shared" si="75"/>
        <v>17.317699980877126</v>
      </c>
      <c r="CM58" s="65">
        <f t="shared" si="75"/>
        <v>17.172754945270444</v>
      </c>
      <c r="CN58" s="65">
        <f t="shared" si="75"/>
        <v>16.984415037583219</v>
      </c>
      <c r="CO58" s="65">
        <f t="shared" si="75"/>
        <v>16.757236710597734</v>
      </c>
      <c r="CP58" s="65">
        <f t="shared" si="75"/>
        <v>16.490189853145953</v>
      </c>
      <c r="CQ58" s="65">
        <f t="shared" si="75"/>
        <v>16.182171339877172</v>
      </c>
      <c r="CR58" s="65">
        <f t="shared" si="75"/>
        <v>15.835284079365197</v>
      </c>
      <c r="CS58" s="65">
        <f t="shared" si="75"/>
        <v>15.45018523280123</v>
      </c>
      <c r="CT58" s="65">
        <f t="shared" si="75"/>
        <v>15.054164298682883</v>
      </c>
      <c r="CU58" s="65">
        <f t="shared" si="75"/>
        <v>14.646461642450339</v>
      </c>
      <c r="CV58" s="69">
        <f t="shared" ref="CV58:DP58" si="76">CV$49*CV15</f>
        <v>14.229982951676988</v>
      </c>
      <c r="CW58" s="65">
        <f t="shared" si="76"/>
        <v>13.61025225584782</v>
      </c>
      <c r="CX58" s="65">
        <f t="shared" si="76"/>
        <v>13.000207147294557</v>
      </c>
      <c r="CY58" s="65">
        <f t="shared" si="76"/>
        <v>12.400043899842283</v>
      </c>
      <c r="CZ58" s="65">
        <f t="shared" si="76"/>
        <v>11.809953058011802</v>
      </c>
      <c r="DA58" s="65">
        <f t="shared" si="76"/>
        <v>11.230119521857983</v>
      </c>
      <c r="DB58" s="65">
        <f t="shared" si="76"/>
        <v>10.660722630840235</v>
      </c>
      <c r="DC58" s="65">
        <f t="shared" si="76"/>
        <v>10.10193624673488</v>
      </c>
      <c r="DD58" s="65">
        <f t="shared" si="76"/>
        <v>9.5539288355987324</v>
      </c>
      <c r="DE58" s="65">
        <f t="shared" si="76"/>
        <v>9.0168635487933049</v>
      </c>
      <c r="DF58" s="65">
        <f t="shared" si="76"/>
        <v>8.4908983030790619</v>
      </c>
      <c r="DG58" s="65">
        <f t="shared" si="76"/>
        <v>7.9761858597885515</v>
      </c>
      <c r="DH58" s="65">
        <f t="shared" si="76"/>
        <v>7.4728739030879847</v>
      </c>
      <c r="DI58" s="65">
        <f t="shared" si="76"/>
        <v>6.9811051173359226</v>
      </c>
      <c r="DJ58" s="65">
        <f t="shared" si="76"/>
        <v>6.5010172635482384</v>
      </c>
      <c r="DK58" s="65">
        <f t="shared" si="76"/>
        <v>6.0327432549781559</v>
      </c>
      <c r="DL58" s="65">
        <f t="shared" si="76"/>
        <v>5.5764112318200763</v>
      </c>
      <c r="DM58" s="65">
        <f t="shared" si="76"/>
        <v>5.1321446350461475</v>
      </c>
      <c r="DN58" s="65">
        <f t="shared" si="76"/>
        <v>4.7000622793838627</v>
      </c>
      <c r="DO58" s="65">
        <f t="shared" si="76"/>
        <v>4.2802784254435613</v>
      </c>
      <c r="DP58" s="65">
        <f t="shared" si="76"/>
        <v>3.8729028510041221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5.3683902646050614E-2</v>
      </c>
      <c r="BS59" s="65">
        <f t="shared" si="77"/>
        <v>5.4937075942513867E-2</v>
      </c>
      <c r="BT59" s="65">
        <f t="shared" si="77"/>
        <v>5.594245386122227E-2</v>
      </c>
      <c r="BU59" s="65">
        <f t="shared" si="77"/>
        <v>5.7006063415749333E-2</v>
      </c>
      <c r="BV59" s="65">
        <f t="shared" si="77"/>
        <v>5.8107456728984118E-2</v>
      </c>
      <c r="BW59" s="65">
        <f t="shared" si="77"/>
        <v>5.9257701919828654E-2</v>
      </c>
      <c r="BX59" s="65">
        <f t="shared" si="77"/>
        <v>6.0456287427729148E-2</v>
      </c>
      <c r="BY59" s="65">
        <f t="shared" si="77"/>
        <v>6.1681265512921107E-2</v>
      </c>
      <c r="BZ59" s="65">
        <f t="shared" si="77"/>
        <v>6.2427949702857984E-2</v>
      </c>
      <c r="CA59" s="65">
        <f t="shared" si="77"/>
        <v>6.3166064096123617E-2</v>
      </c>
      <c r="CB59" s="65">
        <f t="shared" si="77"/>
        <v>6.3811127736668707E-2</v>
      </c>
      <c r="CC59" s="65">
        <f t="shared" si="77"/>
        <v>6.4338652166717025E-2</v>
      </c>
      <c r="CD59" s="65">
        <f t="shared" si="77"/>
        <v>6.4754693803588406E-2</v>
      </c>
      <c r="CE59" s="65">
        <f t="shared" si="77"/>
        <v>6.50546276629487E-2</v>
      </c>
      <c r="CF59" s="65">
        <f t="shared" si="77"/>
        <v>6.5228340837041279E-2</v>
      </c>
      <c r="CG59" s="65">
        <f t="shared" si="77"/>
        <v>6.5273097649519093E-2</v>
      </c>
      <c r="CH59" s="65">
        <f t="shared" si="77"/>
        <v>6.5254476078368387E-2</v>
      </c>
      <c r="CI59" s="65">
        <f t="shared" si="77"/>
        <v>6.5103391721131609E-2</v>
      </c>
      <c r="CJ59" s="65">
        <f t="shared" si="77"/>
        <v>6.4820195688088861E-2</v>
      </c>
      <c r="CK59" s="65">
        <f t="shared" si="77"/>
        <v>6.4392886504855737E-2</v>
      </c>
      <c r="CL59" s="65">
        <f t="shared" si="77"/>
        <v>6.3822665144366658E-2</v>
      </c>
      <c r="CM59" s="65">
        <f t="shared" si="77"/>
        <v>6.3288484596021433E-2</v>
      </c>
      <c r="CN59" s="65">
        <f t="shared" si="77"/>
        <v>6.2594376551944206E-2</v>
      </c>
      <c r="CO59" s="65">
        <f t="shared" si="77"/>
        <v>6.1757133366806292E-2</v>
      </c>
      <c r="CP59" s="65">
        <f t="shared" si="77"/>
        <v>6.0772958668098002E-2</v>
      </c>
      <c r="CQ59" s="65">
        <f t="shared" si="77"/>
        <v>5.96377869967833E-2</v>
      </c>
      <c r="CR59" s="65">
        <f t="shared" si="77"/>
        <v>5.8359368413775765E-2</v>
      </c>
      <c r="CS59" s="65">
        <f t="shared" si="77"/>
        <v>5.6940124821446871E-2</v>
      </c>
      <c r="CT59" s="65">
        <f t="shared" si="77"/>
        <v>5.5480628959045729E-2</v>
      </c>
      <c r="CU59" s="65">
        <f t="shared" si="77"/>
        <v>5.3978081268767492E-2</v>
      </c>
      <c r="CV59" s="69">
        <f t="shared" si="77"/>
        <v>5.2443190373882863E-2</v>
      </c>
      <c r="CW59" s="65">
        <f t="shared" ref="CW59:DP59" si="78">CW$49*CW16</f>
        <v>5.0159234379537995E-2</v>
      </c>
      <c r="CX59" s="65">
        <f t="shared" si="78"/>
        <v>4.7910973656165555E-2</v>
      </c>
      <c r="CY59" s="65">
        <f t="shared" si="78"/>
        <v>4.5699131551475043E-2</v>
      </c>
      <c r="CZ59" s="65">
        <f t="shared" si="78"/>
        <v>4.3524410298393455E-2</v>
      </c>
      <c r="DA59" s="65">
        <f t="shared" si="78"/>
        <v>4.1387491327728558E-2</v>
      </c>
      <c r="DB59" s="65">
        <f t="shared" si="78"/>
        <v>3.9289035577265305E-2</v>
      </c>
      <c r="DC59" s="65">
        <f t="shared" si="78"/>
        <v>3.7229683797330999E-2</v>
      </c>
      <c r="DD59" s="65">
        <f t="shared" si="78"/>
        <v>3.5210056852864095E-2</v>
      </c>
      <c r="DE59" s="65">
        <f t="shared" si="78"/>
        <v>3.3230756022020733E-2</v>
      </c>
      <c r="DF59" s="65">
        <f t="shared" si="78"/>
        <v>3.1292363291354285E-2</v>
      </c>
      <c r="DG59" s="65">
        <f t="shared" si="78"/>
        <v>2.9395441647600003E-2</v>
      </c>
      <c r="DH59" s="65">
        <f t="shared" si="78"/>
        <v>2.7540535366100294E-2</v>
      </c>
      <c r="DI59" s="65">
        <f t="shared" si="78"/>
        <v>2.5728170295902558E-2</v>
      </c>
      <c r="DJ59" s="65">
        <f t="shared" si="78"/>
        <v>2.3958854141563162E-2</v>
      </c>
      <c r="DK59" s="65">
        <f t="shared" si="78"/>
        <v>2.2233076741690169E-2</v>
      </c>
      <c r="DL59" s="65">
        <f t="shared" si="78"/>
        <v>2.0551310344256921E-2</v>
      </c>
      <c r="DM59" s="65">
        <f t="shared" si="78"/>
        <v>1.8914009878719371E-2</v>
      </c>
      <c r="DN59" s="65">
        <f t="shared" si="78"/>
        <v>1.7321613224967752E-2</v>
      </c>
      <c r="DO59" s="65">
        <f t="shared" si="78"/>
        <v>1.5774541479145386E-2</v>
      </c>
      <c r="DP59" s="65">
        <f t="shared" si="78"/>
        <v>1.4273199216364975E-2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3.6297638720909227</v>
      </c>
      <c r="BS60" s="65">
        <f t="shared" si="79"/>
        <v>3.7144954756586084</v>
      </c>
      <c r="BT60" s="65">
        <f t="shared" si="79"/>
        <v>3.7824727326621881</v>
      </c>
      <c r="BU60" s="65">
        <f t="shared" si="79"/>
        <v>3.85438724231487</v>
      </c>
      <c r="BV60" s="65">
        <f t="shared" si="79"/>
        <v>3.9288564492892681</v>
      </c>
      <c r="BW60" s="65">
        <f t="shared" si="79"/>
        <v>4.0066287093520518</v>
      </c>
      <c r="BX60" s="65">
        <f t="shared" si="79"/>
        <v>4.0876694340339608</v>
      </c>
      <c r="BY60" s="65">
        <f t="shared" si="79"/>
        <v>4.1704946568395531</v>
      </c>
      <c r="BZ60" s="65">
        <f t="shared" si="79"/>
        <v>4.2209806901364209</v>
      </c>
      <c r="CA60" s="65">
        <f t="shared" si="79"/>
        <v>4.27088728831745</v>
      </c>
      <c r="CB60" s="65">
        <f t="shared" si="79"/>
        <v>4.3145023867406689</v>
      </c>
      <c r="CC60" s="65">
        <f t="shared" si="79"/>
        <v>4.3501702317268904</v>
      </c>
      <c r="CD60" s="65">
        <f t="shared" si="79"/>
        <v>4.3783003196744446</v>
      </c>
      <c r="CE60" s="65">
        <f t="shared" si="79"/>
        <v>4.3985799385743727</v>
      </c>
      <c r="CF60" s="65">
        <f t="shared" si="79"/>
        <v>4.4103253179590425</v>
      </c>
      <c r="CG60" s="65">
        <f t="shared" si="79"/>
        <v>4.4133514888027126</v>
      </c>
      <c r="CH60" s="65">
        <f t="shared" si="79"/>
        <v>4.412092416662408</v>
      </c>
      <c r="CI60" s="65">
        <f t="shared" si="79"/>
        <v>4.4018770538719671</v>
      </c>
      <c r="CJ60" s="65">
        <f t="shared" si="79"/>
        <v>4.3827291402741899</v>
      </c>
      <c r="CK60" s="65">
        <f t="shared" si="79"/>
        <v>4.3538372125442235</v>
      </c>
      <c r="CL60" s="65">
        <f t="shared" si="79"/>
        <v>4.3152824728293364</v>
      </c>
      <c r="CM60" s="65">
        <f t="shared" si="79"/>
        <v>4.2791645834809939</v>
      </c>
      <c r="CN60" s="65">
        <f t="shared" si="79"/>
        <v>4.2322334145916809</v>
      </c>
      <c r="CO60" s="65">
        <f t="shared" si="79"/>
        <v>4.1756243583238346</v>
      </c>
      <c r="CP60" s="65">
        <f t="shared" si="79"/>
        <v>4.1090807281270791</v>
      </c>
      <c r="CQ60" s="65">
        <f t="shared" si="79"/>
        <v>4.0323276435325059</v>
      </c>
      <c r="CR60" s="65">
        <f t="shared" si="79"/>
        <v>3.945889114340519</v>
      </c>
      <c r="CS60" s="65">
        <f t="shared" si="79"/>
        <v>3.8499288941773724</v>
      </c>
      <c r="CT60" s="65">
        <f t="shared" si="79"/>
        <v>3.7512470716627497</v>
      </c>
      <c r="CU60" s="65">
        <f t="shared" si="79"/>
        <v>3.6496543585132555</v>
      </c>
      <c r="CV60" s="69">
        <f t="shared" si="79"/>
        <v>3.5458748036886703</v>
      </c>
      <c r="CW60" s="65">
        <f t="shared" ref="CW60:DP60" si="80">CW$49*CW17</f>
        <v>3.3914482336164888</v>
      </c>
      <c r="CX60" s="65">
        <f t="shared" si="80"/>
        <v>3.2394351506157388</v>
      </c>
      <c r="CY60" s="65">
        <f t="shared" si="80"/>
        <v>3.0898844628554145</v>
      </c>
      <c r="CZ60" s="65">
        <f t="shared" si="80"/>
        <v>2.9428436508572835</v>
      </c>
      <c r="DA60" s="65">
        <f t="shared" si="80"/>
        <v>2.7983587886361914</v>
      </c>
      <c r="DB60" s="65">
        <f t="shared" si="80"/>
        <v>2.6564745645991876</v>
      </c>
      <c r="DC60" s="65">
        <f t="shared" si="80"/>
        <v>2.5172343022059018</v>
      </c>
      <c r="DD60" s="65">
        <f t="shared" si="80"/>
        <v>2.3806799803925149</v>
      </c>
      <c r="DE60" s="65">
        <f t="shared" si="80"/>
        <v>2.2468522537616282</v>
      </c>
      <c r="DF60" s="65">
        <f t="shared" si="80"/>
        <v>2.1157904725404308</v>
      </c>
      <c r="DG60" s="65">
        <f t="shared" si="80"/>
        <v>1.9875327023093174</v>
      </c>
      <c r="DH60" s="65">
        <f t="shared" si="80"/>
        <v>1.8621157435033719</v>
      </c>
      <c r="DI60" s="65">
        <f t="shared" si="80"/>
        <v>1.7395751506888657</v>
      </c>
      <c r="DJ60" s="65">
        <f t="shared" si="80"/>
        <v>1.6199452516170543</v>
      </c>
      <c r="DK60" s="65">
        <f t="shared" si="80"/>
        <v>1.5032591660574599</v>
      </c>
      <c r="DL60" s="65">
        <f t="shared" si="80"/>
        <v>1.3895488244128256</v>
      </c>
      <c r="DM60" s="65">
        <f t="shared" si="80"/>
        <v>1.2788449861179569</v>
      </c>
      <c r="DN60" s="65">
        <f t="shared" si="80"/>
        <v>1.1711772578245239</v>
      </c>
      <c r="DO60" s="65">
        <f t="shared" si="80"/>
        <v>1.0665741113740344</v>
      </c>
      <c r="DP60" s="65">
        <f t="shared" si="80"/>
        <v>0.96506290156104069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177.84134849070421</v>
      </c>
      <c r="BS61" s="65">
        <f t="shared" si="81"/>
        <v>181.99279832856283</v>
      </c>
      <c r="BT61" s="65">
        <f t="shared" si="81"/>
        <v>185.3233640287641</v>
      </c>
      <c r="BU61" s="65">
        <f t="shared" si="81"/>
        <v>188.84683658052361</v>
      </c>
      <c r="BV61" s="65">
        <f t="shared" si="81"/>
        <v>192.49547727894216</v>
      </c>
      <c r="BW61" s="65">
        <f t="shared" si="81"/>
        <v>196.30595203491239</v>
      </c>
      <c r="BX61" s="65">
        <f t="shared" si="81"/>
        <v>200.27656617620977</v>
      </c>
      <c r="BY61" s="65">
        <f t="shared" si="81"/>
        <v>204.33461232792945</v>
      </c>
      <c r="BZ61" s="65">
        <f t="shared" si="81"/>
        <v>206.80819037814285</v>
      </c>
      <c r="CA61" s="65">
        <f t="shared" si="81"/>
        <v>209.25337883443359</v>
      </c>
      <c r="CB61" s="65">
        <f t="shared" si="81"/>
        <v>211.39031340964934</v>
      </c>
      <c r="CC61" s="65">
        <f t="shared" si="81"/>
        <v>213.13786996529188</v>
      </c>
      <c r="CD61" s="65">
        <f t="shared" si="81"/>
        <v>214.51611189783756</v>
      </c>
      <c r="CE61" s="65">
        <f t="shared" si="81"/>
        <v>215.50971779043334</v>
      </c>
      <c r="CF61" s="65">
        <f t="shared" si="81"/>
        <v>216.08518610790856</v>
      </c>
      <c r="CG61" s="65">
        <f t="shared" si="81"/>
        <v>216.23345423844444</v>
      </c>
      <c r="CH61" s="65">
        <f t="shared" si="81"/>
        <v>216.17176562861491</v>
      </c>
      <c r="CI61" s="65">
        <f t="shared" si="81"/>
        <v>215.67126092417874</v>
      </c>
      <c r="CJ61" s="65">
        <f t="shared" si="81"/>
        <v>214.73310326571641</v>
      </c>
      <c r="CK61" s="65">
        <f t="shared" si="81"/>
        <v>213.31753476896088</v>
      </c>
      <c r="CL61" s="65">
        <f t="shared" si="81"/>
        <v>211.42853395700067</v>
      </c>
      <c r="CM61" s="65">
        <f t="shared" si="81"/>
        <v>209.65892734546995</v>
      </c>
      <c r="CN61" s="65">
        <f t="shared" si="81"/>
        <v>207.35952092245313</v>
      </c>
      <c r="CO61" s="65">
        <f t="shared" si="81"/>
        <v>204.58594356088756</v>
      </c>
      <c r="CP61" s="65">
        <f t="shared" si="81"/>
        <v>201.32561882774164</v>
      </c>
      <c r="CQ61" s="65">
        <f t="shared" si="81"/>
        <v>197.56507887359382</v>
      </c>
      <c r="CR61" s="65">
        <f t="shared" si="81"/>
        <v>193.32999771273558</v>
      </c>
      <c r="CS61" s="65">
        <f t="shared" si="81"/>
        <v>188.62839850224805</v>
      </c>
      <c r="CT61" s="65">
        <f t="shared" si="81"/>
        <v>183.79345358407866</v>
      </c>
      <c r="CU61" s="65">
        <f t="shared" si="81"/>
        <v>178.81588872310942</v>
      </c>
      <c r="CV61" s="69">
        <f t="shared" si="81"/>
        <v>173.73117891108038</v>
      </c>
      <c r="CW61" s="65">
        <f t="shared" ref="CW61:DP61" si="82">CW$49*CW18</f>
        <v>166.16500369081442</v>
      </c>
      <c r="CX61" s="65">
        <f t="shared" si="82"/>
        <v>158.71707797946235</v>
      </c>
      <c r="CY61" s="65">
        <f t="shared" si="82"/>
        <v>151.38979804714884</v>
      </c>
      <c r="CZ61" s="65">
        <f t="shared" si="82"/>
        <v>144.18549021600279</v>
      </c>
      <c r="DA61" s="65">
        <f t="shared" si="82"/>
        <v>137.10641189593267</v>
      </c>
      <c r="DB61" s="65">
        <f t="shared" si="82"/>
        <v>130.15475260858551</v>
      </c>
      <c r="DC61" s="65">
        <f t="shared" si="82"/>
        <v>123.33263499960812</v>
      </c>
      <c r="DD61" s="65">
        <f t="shared" si="82"/>
        <v>116.64211583932538</v>
      </c>
      <c r="DE61" s="65">
        <f t="shared" si="82"/>
        <v>110.08518701194903</v>
      </c>
      <c r="DF61" s="65">
        <f t="shared" si="82"/>
        <v>103.66377649343376</v>
      </c>
      <c r="DG61" s="65">
        <f t="shared" si="82"/>
        <v>97.379749318086766</v>
      </c>
      <c r="DH61" s="65">
        <f t="shared" si="82"/>
        <v>91.234908534048657</v>
      </c>
      <c r="DI61" s="65">
        <f t="shared" si="82"/>
        <v>85.2309961477511</v>
      </c>
      <c r="DJ61" s="65">
        <f t="shared" si="82"/>
        <v>79.369694057463263</v>
      </c>
      <c r="DK61" s="65">
        <f t="shared" si="82"/>
        <v>73.652624976034019</v>
      </c>
      <c r="DL61" s="65">
        <f t="shared" si="82"/>
        <v>68.081353342937021</v>
      </c>
      <c r="DM61" s="65">
        <f t="shared" si="82"/>
        <v>62.657386225727507</v>
      </c>
      <c r="DN61" s="65">
        <f t="shared" si="82"/>
        <v>57.382174211011844</v>
      </c>
      <c r="DO61" s="65">
        <f t="shared" si="82"/>
        <v>52.257112285038801</v>
      </c>
      <c r="DP61" s="65">
        <f t="shared" si="82"/>
        <v>47.283540704013006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0.24466845327169739</v>
      </c>
      <c r="BS64" s="65">
        <f t="shared" si="87"/>
        <v>0.25037988550769957</v>
      </c>
      <c r="BT64" s="65">
        <f t="shared" si="87"/>
        <v>0.25496197153720696</v>
      </c>
      <c r="BU64" s="65">
        <f t="shared" si="87"/>
        <v>0.25980945265844546</v>
      </c>
      <c r="BV64" s="65">
        <f t="shared" si="87"/>
        <v>0.26482913612240039</v>
      </c>
      <c r="BW64" s="65">
        <f t="shared" si="87"/>
        <v>0.2700714657194615</v>
      </c>
      <c r="BX64" s="65">
        <f t="shared" si="87"/>
        <v>0.27553410997365047</v>
      </c>
      <c r="BY64" s="65">
        <f t="shared" si="87"/>
        <v>0.28111704039828289</v>
      </c>
      <c r="BZ64" s="65">
        <f t="shared" si="87"/>
        <v>0.28452011016090428</v>
      </c>
      <c r="CA64" s="65">
        <f t="shared" si="87"/>
        <v>0.28788412242596945</v>
      </c>
      <c r="CB64" s="65">
        <f t="shared" si="87"/>
        <v>0.29082404883621132</v>
      </c>
      <c r="CC64" s="65">
        <f t="shared" si="87"/>
        <v>0.29322828139012846</v>
      </c>
      <c r="CD64" s="65">
        <f t="shared" si="87"/>
        <v>0.29512442266847561</v>
      </c>
      <c r="CE64" s="65">
        <f t="shared" si="87"/>
        <v>0.2964913939547722</v>
      </c>
      <c r="CF64" s="65">
        <f t="shared" si="87"/>
        <v>0.29728310490578813</v>
      </c>
      <c r="CG64" s="65">
        <f t="shared" si="87"/>
        <v>0.29748708746932334</v>
      </c>
      <c r="CH64" s="65">
        <f t="shared" si="87"/>
        <v>0.29740221824807889</v>
      </c>
      <c r="CI64" s="65">
        <f t="shared" si="87"/>
        <v>0.29671363984418764</v>
      </c>
      <c r="CJ64" s="65">
        <f t="shared" si="87"/>
        <v>0.29542295246935041</v>
      </c>
      <c r="CK64" s="65">
        <f t="shared" si="87"/>
        <v>0.29347545849485768</v>
      </c>
      <c r="CL64" s="65">
        <f t="shared" si="87"/>
        <v>0.29087663144584081</v>
      </c>
      <c r="CM64" s="65">
        <f t="shared" si="87"/>
        <v>0.28844206312853399</v>
      </c>
      <c r="CN64" s="65">
        <f t="shared" si="87"/>
        <v>0.28527861313370928</v>
      </c>
      <c r="CO64" s="65">
        <f t="shared" si="87"/>
        <v>0.28146281388992928</v>
      </c>
      <c r="CP64" s="65">
        <f t="shared" si="87"/>
        <v>0.27697736314187688</v>
      </c>
      <c r="CQ64" s="65">
        <f t="shared" si="87"/>
        <v>0.27180373225200621</v>
      </c>
      <c r="CR64" s="65">
        <f t="shared" si="87"/>
        <v>0.26597724271005668</v>
      </c>
      <c r="CS64" s="65">
        <f t="shared" si="87"/>
        <v>0.25950893251956386</v>
      </c>
      <c r="CT64" s="65">
        <f t="shared" si="87"/>
        <v>0.25285716955880222</v>
      </c>
      <c r="CU64" s="65">
        <f t="shared" si="87"/>
        <v>0.24600919463098869</v>
      </c>
      <c r="CV64" s="69">
        <f t="shared" si="87"/>
        <v>0.23901381309793879</v>
      </c>
      <c r="CW64" s="65">
        <f t="shared" ref="CW64:DP64" si="88">CW$49*CW21</f>
        <v>0.22860451062674278</v>
      </c>
      <c r="CX64" s="65">
        <f t="shared" si="88"/>
        <v>0.21835789205719083</v>
      </c>
      <c r="CY64" s="65">
        <f t="shared" si="88"/>
        <v>0.20827725410126802</v>
      </c>
      <c r="CZ64" s="65">
        <f t="shared" si="88"/>
        <v>0.19836579723873854</v>
      </c>
      <c r="DA64" s="65">
        <f t="shared" si="88"/>
        <v>0.18862662714213249</v>
      </c>
      <c r="DB64" s="65">
        <f t="shared" si="88"/>
        <v>0.17906275608547575</v>
      </c>
      <c r="DC64" s="65">
        <f t="shared" si="88"/>
        <v>0.16967710433692662</v>
      </c>
      <c r="DD64" s="65">
        <f t="shared" si="88"/>
        <v>0.16047250153547746</v>
      </c>
      <c r="DE64" s="65">
        <f t="shared" si="88"/>
        <v>0.1514516880518762</v>
      </c>
      <c r="DF64" s="65">
        <f t="shared" si="88"/>
        <v>0.14261731633392974</v>
      </c>
      <c r="DG64" s="65">
        <f t="shared" si="88"/>
        <v>0.13397195223633446</v>
      </c>
      <c r="DH64" s="65">
        <f t="shared" si="88"/>
        <v>0.12551807633519643</v>
      </c>
      <c r="DI64" s="65">
        <f t="shared" si="88"/>
        <v>0.11725808522738615</v>
      </c>
      <c r="DJ64" s="65">
        <f t="shared" si="88"/>
        <v>0.10919429281488176</v>
      </c>
      <c r="DK64" s="65">
        <f t="shared" si="88"/>
        <v>0.10132893157424849</v>
      </c>
      <c r="DL64" s="65">
        <f t="shared" si="88"/>
        <v>9.3664153811401196E-2</v>
      </c>
      <c r="DM64" s="65">
        <f t="shared" si="88"/>
        <v>8.6202032901799758E-2</v>
      </c>
      <c r="DN64" s="65">
        <f t="shared" si="88"/>
        <v>7.8944564516216648E-2</v>
      </c>
      <c r="DO64" s="65">
        <f t="shared" si="88"/>
        <v>7.1893667832226213E-2</v>
      </c>
      <c r="DP64" s="65">
        <f t="shared" si="88"/>
        <v>6.5051186731554286E-2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6.7226887177213399</v>
      </c>
      <c r="BS69" s="65">
        <f t="shared" si="97"/>
        <v>6.8796201918920783</v>
      </c>
      <c r="BT69" s="65">
        <f t="shared" si="97"/>
        <v>7.0055209267121539</v>
      </c>
      <c r="BU69" s="65">
        <f t="shared" si="97"/>
        <v>7.1387138504722474</v>
      </c>
      <c r="BV69" s="65">
        <f t="shared" si="97"/>
        <v>7.2766383312886944</v>
      </c>
      <c r="BW69" s="65">
        <f t="shared" si="97"/>
        <v>7.4206803995058177</v>
      </c>
      <c r="BX69" s="65">
        <f t="shared" si="97"/>
        <v>7.5707759937906296</v>
      </c>
      <c r="BY69" s="65">
        <f t="shared" si="97"/>
        <v>7.7241766585498954</v>
      </c>
      <c r="BZ69" s="65">
        <f t="shared" si="97"/>
        <v>7.8176818832442638</v>
      </c>
      <c r="CA69" s="65">
        <f t="shared" si="97"/>
        <v>7.9101139356736647</v>
      </c>
      <c r="CB69" s="65">
        <f t="shared" si="97"/>
        <v>7.9908934961146505</v>
      </c>
      <c r="CC69" s="65">
        <f t="shared" si="97"/>
        <v>8.0569539417866096</v>
      </c>
      <c r="CD69" s="65">
        <f t="shared" si="97"/>
        <v>8.1090537013130035</v>
      </c>
      <c r="CE69" s="65">
        <f t="shared" si="97"/>
        <v>8.1466136005192595</v>
      </c>
      <c r="CF69" s="65">
        <f t="shared" si="97"/>
        <v>8.1683672275476713</v>
      </c>
      <c r="CG69" s="65">
        <f t="shared" si="97"/>
        <v>8.1739720011102328</v>
      </c>
      <c r="CH69" s="65">
        <f t="shared" si="97"/>
        <v>8.171640072541134</v>
      </c>
      <c r="CI69" s="65">
        <f t="shared" si="97"/>
        <v>8.1527201905326159</v>
      </c>
      <c r="CJ69" s="65">
        <f t="shared" si="97"/>
        <v>8.1172563236674904</v>
      </c>
      <c r="CK69" s="65">
        <f t="shared" si="97"/>
        <v>8.0637455600398891</v>
      </c>
      <c r="CL69" s="65">
        <f t="shared" si="97"/>
        <v>7.9923382942150063</v>
      </c>
      <c r="CM69" s="65">
        <f t="shared" si="97"/>
        <v>7.9254443210017715</v>
      </c>
      <c r="CN69" s="65">
        <f t="shared" si="97"/>
        <v>7.8385230636639198</v>
      </c>
      <c r="CO69" s="65">
        <f t="shared" si="97"/>
        <v>7.7336773829796055</v>
      </c>
      <c r="CP69" s="65">
        <f t="shared" si="97"/>
        <v>7.6104318695731781</v>
      </c>
      <c r="CQ69" s="65">
        <f t="shared" si="97"/>
        <v>7.4682774170971777</v>
      </c>
      <c r="CR69" s="65">
        <f t="shared" si="97"/>
        <v>7.3081845445432796</v>
      </c>
      <c r="CS69" s="65">
        <f t="shared" si="97"/>
        <v>7.1304565401402753</v>
      </c>
      <c r="CT69" s="65">
        <f t="shared" si="97"/>
        <v>6.9476878537350419</v>
      </c>
      <c r="CU69" s="65">
        <f t="shared" si="97"/>
        <v>6.7595279043388343</v>
      </c>
      <c r="CV69" s="69">
        <f t="shared" si="97"/>
        <v>6.567317703638512</v>
      </c>
      <c r="CW69" s="65">
        <f t="shared" ref="CW69:DP69" si="98">CW$49*CW26</f>
        <v>6.2813041234375957</v>
      </c>
      <c r="CX69" s="65">
        <f t="shared" si="98"/>
        <v>5.9997605646698204</v>
      </c>
      <c r="CY69" s="65">
        <f t="shared" si="98"/>
        <v>5.7227776101960766</v>
      </c>
      <c r="CZ69" s="65">
        <f t="shared" si="98"/>
        <v>5.450443198730631</v>
      </c>
      <c r="DA69" s="65">
        <f t="shared" si="98"/>
        <v>5.1828426639950953</v>
      </c>
      <c r="DB69" s="65">
        <f t="shared" si="98"/>
        <v>4.92005877342572</v>
      </c>
      <c r="DC69" s="65">
        <f t="shared" si="98"/>
        <v>4.6621717664384921</v>
      </c>
      <c r="DD69" s="65">
        <f t="shared" si="98"/>
        <v>4.4092593922563852</v>
      </c>
      <c r="DE69" s="65">
        <f t="shared" si="98"/>
        <v>4.1613969473030474</v>
      </c>
      <c r="DF69" s="65">
        <f t="shared" si="98"/>
        <v>3.9186573121673169</v>
      </c>
      <c r="DG69" s="65">
        <f t="shared" si="98"/>
        <v>3.6811109881426334</v>
      </c>
      <c r="DH69" s="65">
        <f t="shared" si="98"/>
        <v>3.4488261333457388</v>
      </c>
      <c r="DI69" s="65">
        <f t="shared" si="98"/>
        <v>3.2218685984187041</v>
      </c>
      <c r="DJ69" s="65">
        <f t="shared" si="98"/>
        <v>3.0003019618184759</v>
      </c>
      <c r="DK69" s="65">
        <f t="shared" si="98"/>
        <v>2.7841875646980165</v>
      </c>
      <c r="DL69" s="65">
        <f t="shared" si="98"/>
        <v>2.5735845453830803</v>
      </c>
      <c r="DM69" s="65">
        <f t="shared" si="98"/>
        <v>2.3685498734487189</v>
      </c>
      <c r="DN69" s="65">
        <f t="shared" si="98"/>
        <v>2.1691383833993689</v>
      </c>
      <c r="DO69" s="65">
        <f t="shared" si="98"/>
        <v>1.9754028079566137</v>
      </c>
      <c r="DP69" s="65">
        <f t="shared" si="98"/>
        <v>1.7873938109584306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1.7386263925141396</v>
      </c>
      <c r="BS70" s="65">
        <f t="shared" si="99"/>
        <v>1.7792121185927789</v>
      </c>
      <c r="BT70" s="65">
        <f t="shared" si="99"/>
        <v>1.8117726534600398</v>
      </c>
      <c r="BU70" s="65">
        <f t="shared" si="99"/>
        <v>1.8462190992600638</v>
      </c>
      <c r="BV70" s="65">
        <f t="shared" si="99"/>
        <v>1.8818892236091451</v>
      </c>
      <c r="BW70" s="65">
        <f t="shared" si="99"/>
        <v>1.9191414826308146</v>
      </c>
      <c r="BX70" s="65">
        <f t="shared" si="99"/>
        <v>1.9579593087389557</v>
      </c>
      <c r="BY70" s="65">
        <f t="shared" si="99"/>
        <v>1.9976318944525588</v>
      </c>
      <c r="BZ70" s="65">
        <f t="shared" si="99"/>
        <v>2.0218142801493779</v>
      </c>
      <c r="CA70" s="65">
        <f t="shared" si="99"/>
        <v>2.0457191212949128</v>
      </c>
      <c r="CB70" s="65">
        <f t="shared" si="99"/>
        <v>2.0666103869262025</v>
      </c>
      <c r="CC70" s="65">
        <f t="shared" si="99"/>
        <v>2.0836949849448128</v>
      </c>
      <c r="CD70" s="65">
        <f t="shared" si="99"/>
        <v>2.0971690606843976</v>
      </c>
      <c r="CE70" s="65">
        <f t="shared" si="99"/>
        <v>2.1068828277204972</v>
      </c>
      <c r="CF70" s="65">
        <f t="shared" si="99"/>
        <v>2.1125087657450869</v>
      </c>
      <c r="CG70" s="65">
        <f t="shared" si="99"/>
        <v>2.113958276149198</v>
      </c>
      <c r="CH70" s="65">
        <f t="shared" si="99"/>
        <v>2.1133551911744308</v>
      </c>
      <c r="CI70" s="65">
        <f t="shared" si="99"/>
        <v>2.108462118241194</v>
      </c>
      <c r="CJ70" s="65">
        <f t="shared" si="99"/>
        <v>2.0992904285346961</v>
      </c>
      <c r="CK70" s="65">
        <f t="shared" si="99"/>
        <v>2.0854514379413507</v>
      </c>
      <c r="CL70" s="65">
        <f t="shared" si="99"/>
        <v>2.0669840416073293</v>
      </c>
      <c r="CM70" s="65">
        <f t="shared" si="99"/>
        <v>2.0496838761211484</v>
      </c>
      <c r="CN70" s="65">
        <f t="shared" si="99"/>
        <v>2.027204240602738</v>
      </c>
      <c r="CO70" s="65">
        <f t="shared" si="99"/>
        <v>2.000088978356795</v>
      </c>
      <c r="CP70" s="65">
        <f t="shared" si="99"/>
        <v>1.9682151386827189</v>
      </c>
      <c r="CQ70" s="65">
        <f t="shared" si="99"/>
        <v>1.9314510561458225</v>
      </c>
      <c r="CR70" s="65">
        <f t="shared" si="99"/>
        <v>1.8900477270370557</v>
      </c>
      <c r="CS70" s="65">
        <f t="shared" si="99"/>
        <v>1.8440835879673134</v>
      </c>
      <c r="CT70" s="65">
        <f t="shared" si="99"/>
        <v>1.7968158242418217</v>
      </c>
      <c r="CU70" s="65">
        <f t="shared" si="99"/>
        <v>1.7481537683634925</v>
      </c>
      <c r="CV70" s="69">
        <f t="shared" si="99"/>
        <v>1.6984442336996155</v>
      </c>
      <c r="CW70" s="65">
        <f t="shared" ref="CW70:DP70" si="100">CW$49*CW27</f>
        <v>1.6244752043373101</v>
      </c>
      <c r="CX70" s="65">
        <f t="shared" si="100"/>
        <v>1.5516622150008164</v>
      </c>
      <c r="CY70" s="65">
        <f t="shared" si="100"/>
        <v>1.4800286922920896</v>
      </c>
      <c r="CZ70" s="65">
        <f t="shared" si="100"/>
        <v>1.4095973789820604</v>
      </c>
      <c r="DA70" s="65">
        <f t="shared" si="100"/>
        <v>1.3403903441366636</v>
      </c>
      <c r="DB70" s="65">
        <f t="shared" si="100"/>
        <v>1.2724289931273423</v>
      </c>
      <c r="DC70" s="65">
        <f t="shared" si="100"/>
        <v>1.205734077527197</v>
      </c>
      <c r="DD70" s="65">
        <f t="shared" si="100"/>
        <v>1.1403257048938937</v>
      </c>
      <c r="DE70" s="65">
        <f t="shared" si="100"/>
        <v>1.076223348440444</v>
      </c>
      <c r="DF70" s="65">
        <f t="shared" si="100"/>
        <v>1.0134458565949966</v>
      </c>
      <c r="DG70" s="65">
        <f t="shared" si="100"/>
        <v>0.9520114624506818</v>
      </c>
      <c r="DH70" s="65">
        <f t="shared" si="100"/>
        <v>0.89193779310665733</v>
      </c>
      <c r="DI70" s="65">
        <f t="shared" si="100"/>
        <v>0.83324187890138957</v>
      </c>
      <c r="DJ70" s="65">
        <f t="shared" si="100"/>
        <v>0.77594016253926157</v>
      </c>
      <c r="DK70" s="65">
        <f t="shared" si="100"/>
        <v>0.72004850811155663</v>
      </c>
      <c r="DL70" s="65">
        <f t="shared" si="100"/>
        <v>0.66558221001286622</v>
      </c>
      <c r="DM70" s="65">
        <f t="shared" si="100"/>
        <v>0.61255600175397951</v>
      </c>
      <c r="DN70" s="65">
        <f t="shared" si="100"/>
        <v>0.56098406467225104</v>
      </c>
      <c r="DO70" s="65">
        <f t="shared" si="100"/>
        <v>0.51088003654050396</v>
      </c>
      <c r="DP70" s="65">
        <f t="shared" si="100"/>
        <v>0.46225702007545655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1.9916727881684781</v>
      </c>
      <c r="BS71" s="65">
        <f t="shared" si="101"/>
        <v>2.0381655174672648</v>
      </c>
      <c r="BT71" s="65">
        <f t="shared" si="101"/>
        <v>2.0754650382513464</v>
      </c>
      <c r="BU71" s="65">
        <f t="shared" si="101"/>
        <v>2.1149249527243006</v>
      </c>
      <c r="BV71" s="65">
        <f t="shared" si="101"/>
        <v>2.1557866446453113</v>
      </c>
      <c r="BW71" s="65">
        <f t="shared" si="101"/>
        <v>2.1984607412256434</v>
      </c>
      <c r="BX71" s="65">
        <f t="shared" si="101"/>
        <v>2.2429282635687517</v>
      </c>
      <c r="BY71" s="65">
        <f t="shared" si="101"/>
        <v>2.2883749505293736</v>
      </c>
      <c r="BZ71" s="65">
        <f t="shared" si="101"/>
        <v>2.3160769339760314</v>
      </c>
      <c r="CA71" s="65">
        <f t="shared" si="101"/>
        <v>2.3434609779661866</v>
      </c>
      <c r="CB71" s="65">
        <f t="shared" si="101"/>
        <v>2.3673928390304093</v>
      </c>
      <c r="CC71" s="65">
        <f t="shared" si="101"/>
        <v>2.3869639953852015</v>
      </c>
      <c r="CD71" s="65">
        <f t="shared" si="101"/>
        <v>2.4023991401131299</v>
      </c>
      <c r="CE71" s="65">
        <f t="shared" si="101"/>
        <v>2.4135266862953966</v>
      </c>
      <c r="CF71" s="65">
        <f t="shared" si="101"/>
        <v>2.4199714450542316</v>
      </c>
      <c r="CG71" s="65">
        <f t="shared" si="101"/>
        <v>2.4216319227971583</v>
      </c>
      <c r="CH71" s="65">
        <f t="shared" si="101"/>
        <v>2.4209410625074672</v>
      </c>
      <c r="CI71" s="65">
        <f t="shared" si="101"/>
        <v>2.4153358328539829</v>
      </c>
      <c r="CJ71" s="65">
        <f t="shared" si="101"/>
        <v>2.4048292600280967</v>
      </c>
      <c r="CK71" s="65">
        <f t="shared" si="101"/>
        <v>2.3889760893301482</v>
      </c>
      <c r="CL71" s="65">
        <f t="shared" si="101"/>
        <v>2.367820876856003</v>
      </c>
      <c r="CM71" s="65">
        <f t="shared" si="101"/>
        <v>2.3480027785123947</v>
      </c>
      <c r="CN71" s="65">
        <f t="shared" si="101"/>
        <v>2.3222513700771295</v>
      </c>
      <c r="CO71" s="65">
        <f t="shared" si="101"/>
        <v>2.2911896479085136</v>
      </c>
      <c r="CP71" s="65">
        <f t="shared" si="101"/>
        <v>2.2546767665864356</v>
      </c>
      <c r="CQ71" s="65">
        <f t="shared" si="101"/>
        <v>2.2125618975806596</v>
      </c>
      <c r="CR71" s="65">
        <f t="shared" si="101"/>
        <v>2.1651325681510802</v>
      </c>
      <c r="CS71" s="65">
        <f t="shared" si="101"/>
        <v>2.1124786308756782</v>
      </c>
      <c r="CT71" s="65">
        <f t="shared" si="101"/>
        <v>2.0583313343805956</v>
      </c>
      <c r="CU71" s="65">
        <f t="shared" si="101"/>
        <v>2.0025868150712731</v>
      </c>
      <c r="CV71" s="69">
        <f t="shared" si="101"/>
        <v>1.9456423628710537</v>
      </c>
      <c r="CW71" s="65">
        <f t="shared" ref="CW71:DP71" si="102">CW$49*CW28</f>
        <v>1.8609075954808592</v>
      </c>
      <c r="CX71" s="65">
        <f t="shared" si="102"/>
        <v>1.7774971226437417</v>
      </c>
      <c r="CY71" s="65">
        <f t="shared" si="102"/>
        <v>1.6954377805597238</v>
      </c>
      <c r="CZ71" s="65">
        <f t="shared" si="102"/>
        <v>1.6147556220703965</v>
      </c>
      <c r="DA71" s="65">
        <f t="shared" si="102"/>
        <v>1.5354759282587289</v>
      </c>
      <c r="DB71" s="65">
        <f t="shared" si="102"/>
        <v>1.4576232199165422</v>
      </c>
      <c r="DC71" s="65">
        <f t="shared" si="102"/>
        <v>1.3812212688809795</v>
      </c>
      <c r="DD71" s="65">
        <f t="shared" si="102"/>
        <v>1.3062931092412571</v>
      </c>
      <c r="DE71" s="65">
        <f t="shared" si="102"/>
        <v>1.2328610484169684</v>
      </c>
      <c r="DF71" s="65">
        <f t="shared" si="102"/>
        <v>1.1609466781092432</v>
      </c>
      <c r="DG71" s="65">
        <f t="shared" si="102"/>
        <v>1.0905708851259592</v>
      </c>
      <c r="DH71" s="65">
        <f t="shared" si="102"/>
        <v>1.0217538620823203</v>
      </c>
      <c r="DI71" s="65">
        <f t="shared" si="102"/>
        <v>0.95451511797798438</v>
      </c>
      <c r="DJ71" s="65">
        <f t="shared" si="102"/>
        <v>0.888873488651993</v>
      </c>
      <c r="DK71" s="65">
        <f t="shared" si="102"/>
        <v>0.8248471471167047</v>
      </c>
      <c r="DL71" s="65">
        <f t="shared" si="102"/>
        <v>0.76245361377193133</v>
      </c>
      <c r="DM71" s="65">
        <f t="shared" si="102"/>
        <v>0.70170976650048811</v>
      </c>
      <c r="DN71" s="65">
        <f t="shared" si="102"/>
        <v>0.64263185064630335</v>
      </c>
      <c r="DO71" s="65">
        <f t="shared" si="102"/>
        <v>0.58523548887629362</v>
      </c>
      <c r="DP71" s="65">
        <f t="shared" si="102"/>
        <v>0.52953569092714037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35.336358173157038</v>
      </c>
      <c r="BS75" s="65">
        <f t="shared" si="109"/>
        <v>36.161234500588478</v>
      </c>
      <c r="BT75" s="65">
        <f t="shared" si="109"/>
        <v>36.823004462975462</v>
      </c>
      <c r="BU75" s="65">
        <f t="shared" si="109"/>
        <v>37.523104238190399</v>
      </c>
      <c r="BV75" s="65">
        <f t="shared" si="109"/>
        <v>38.248074418964841</v>
      </c>
      <c r="BW75" s="65">
        <f t="shared" si="109"/>
        <v>39.005200373808663</v>
      </c>
      <c r="BX75" s="65">
        <f t="shared" si="109"/>
        <v>39.794145378190585</v>
      </c>
      <c r="BY75" s="65">
        <f t="shared" si="109"/>
        <v>40.600462770165734</v>
      </c>
      <c r="BZ75" s="65">
        <f t="shared" si="109"/>
        <v>41.091952745322821</v>
      </c>
      <c r="CA75" s="65">
        <f t="shared" si="109"/>
        <v>41.577801822748562</v>
      </c>
      <c r="CB75" s="65">
        <f t="shared" si="109"/>
        <v>42.002402098124755</v>
      </c>
      <c r="CC75" s="65">
        <f t="shared" si="109"/>
        <v>42.34963453255078</v>
      </c>
      <c r="CD75" s="65">
        <f t="shared" si="109"/>
        <v>42.623485641930124</v>
      </c>
      <c r="CE75" s="65">
        <f t="shared" si="109"/>
        <v>42.820911122571715</v>
      </c>
      <c r="CF75" s="65">
        <f t="shared" si="109"/>
        <v>42.935254354650105</v>
      </c>
      <c r="CG75" s="65">
        <f t="shared" si="109"/>
        <v>42.964714633773859</v>
      </c>
      <c r="CH75" s="65">
        <f t="shared" si="109"/>
        <v>42.952457355977437</v>
      </c>
      <c r="CI75" s="65">
        <f t="shared" si="109"/>
        <v>42.853009091254961</v>
      </c>
      <c r="CJ75" s="65">
        <f t="shared" si="109"/>
        <v>42.666600950945295</v>
      </c>
      <c r="CK75" s="65">
        <f t="shared" si="109"/>
        <v>42.38533320390836</v>
      </c>
      <c r="CL75" s="65">
        <f t="shared" si="109"/>
        <v>42.009996366624428</v>
      </c>
      <c r="CM75" s="65">
        <f t="shared" si="109"/>
        <v>41.658382675087985</v>
      </c>
      <c r="CN75" s="65">
        <f t="shared" si="109"/>
        <v>41.201499899293985</v>
      </c>
      <c r="CO75" s="65">
        <f t="shared" si="109"/>
        <v>40.650401271775628</v>
      </c>
      <c r="CP75" s="65">
        <f t="shared" si="109"/>
        <v>40.002587906048312</v>
      </c>
      <c r="CQ75" s="65">
        <f t="shared" si="109"/>
        <v>39.25538379478855</v>
      </c>
      <c r="CR75" s="65">
        <f t="shared" si="109"/>
        <v>38.413890261015119</v>
      </c>
      <c r="CS75" s="65">
        <f t="shared" si="109"/>
        <v>37.479701473658366</v>
      </c>
      <c r="CT75" s="65">
        <f t="shared" si="109"/>
        <v>36.519017432371705</v>
      </c>
      <c r="CU75" s="65">
        <f t="shared" si="109"/>
        <v>35.529995384068229</v>
      </c>
      <c r="CV75" s="69">
        <f t="shared" si="109"/>
        <v>34.519684066428752</v>
      </c>
      <c r="CW75" s="65">
        <f t="shared" ref="CW75:DP75" si="110">CW$49*CW32</f>
        <v>33.016315587426483</v>
      </c>
      <c r="CX75" s="65">
        <f t="shared" si="110"/>
        <v>31.536442808587545</v>
      </c>
      <c r="CY75" s="65">
        <f t="shared" si="110"/>
        <v>30.080541859114312</v>
      </c>
      <c r="CZ75" s="65">
        <f t="shared" si="110"/>
        <v>28.64907496982471</v>
      </c>
      <c r="DA75" s="65">
        <f t="shared" si="110"/>
        <v>27.242490678956582</v>
      </c>
      <c r="DB75" s="65">
        <f t="shared" si="110"/>
        <v>25.86122403562424</v>
      </c>
      <c r="DC75" s="65">
        <f t="shared" si="110"/>
        <v>24.505696800950648</v>
      </c>
      <c r="DD75" s="65">
        <f t="shared" si="110"/>
        <v>23.176317646898188</v>
      </c>
      <c r="DE75" s="65">
        <f t="shared" si="110"/>
        <v>21.873482352820446</v>
      </c>
      <c r="DF75" s="65">
        <f t="shared" si="110"/>
        <v>20.597573999758254</v>
      </c>
      <c r="DG75" s="65">
        <f t="shared" si="110"/>
        <v>19.348963162501132</v>
      </c>
      <c r="DH75" s="65">
        <f t="shared" si="110"/>
        <v>18.128008099437469</v>
      </c>
      <c r="DI75" s="65">
        <f t="shared" si="110"/>
        <v>16.935054940214467</v>
      </c>
      <c r="DJ75" s="65">
        <f t="shared" si="110"/>
        <v>15.770437871230024</v>
      </c>
      <c r="DK75" s="65">
        <f t="shared" si="110"/>
        <v>14.634479318977897</v>
      </c>
      <c r="DL75" s="65">
        <f t="shared" si="110"/>
        <v>13.527490131267397</v>
      </c>
      <c r="DM75" s="65">
        <f t="shared" si="110"/>
        <v>12.44976975633918</v>
      </c>
      <c r="DN75" s="65">
        <f t="shared" si="110"/>
        <v>11.401606419897332</v>
      </c>
      <c r="DO75" s="65">
        <f t="shared" si="110"/>
        <v>10.383277300079282</v>
      </c>
      <c r="DP75" s="65">
        <f t="shared" si="110"/>
        <v>9.3950487003835867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0.65250343488881546</v>
      </c>
      <c r="BS76" s="65">
        <f t="shared" si="111"/>
        <v>0.6677351866831005</v>
      </c>
      <c r="BT76" s="65">
        <f t="shared" si="111"/>
        <v>0.67995509829503809</v>
      </c>
      <c r="BU76" s="65">
        <f t="shared" si="111"/>
        <v>0.69288278897142608</v>
      </c>
      <c r="BV76" s="65">
        <f t="shared" si="111"/>
        <v>0.70626972406047073</v>
      </c>
      <c r="BW76" s="65">
        <f t="shared" si="111"/>
        <v>0.72025043151646295</v>
      </c>
      <c r="BX76" s="65">
        <f t="shared" si="111"/>
        <v>0.73481869355339902</v>
      </c>
      <c r="BY76" s="65">
        <f t="shared" si="111"/>
        <v>0.74970774537068663</v>
      </c>
      <c r="BZ76" s="65">
        <f t="shared" si="111"/>
        <v>0.75878335229746485</v>
      </c>
      <c r="CA76" s="65">
        <f t="shared" si="111"/>
        <v>0.76775479724106621</v>
      </c>
      <c r="CB76" s="65">
        <f t="shared" si="111"/>
        <v>0.77559525258114614</v>
      </c>
      <c r="CC76" s="65">
        <f t="shared" si="111"/>
        <v>0.78200707224455157</v>
      </c>
      <c r="CD76" s="65">
        <f t="shared" si="111"/>
        <v>0.78706386923088834</v>
      </c>
      <c r="CE76" s="65">
        <f t="shared" si="111"/>
        <v>0.79070942895784013</v>
      </c>
      <c r="CF76" s="65">
        <f t="shared" si="111"/>
        <v>0.79282083362840183</v>
      </c>
      <c r="CG76" s="65">
        <f t="shared" si="111"/>
        <v>0.79336483234006405</v>
      </c>
      <c r="CH76" s="65">
        <f t="shared" si="111"/>
        <v>0.79313849560707761</v>
      </c>
      <c r="CI76" s="65">
        <f t="shared" si="111"/>
        <v>0.79130213391957216</v>
      </c>
      <c r="CJ76" s="65">
        <f t="shared" si="111"/>
        <v>0.7878600148634074</v>
      </c>
      <c r="CK76" s="65">
        <f t="shared" si="111"/>
        <v>0.78266626597265554</v>
      </c>
      <c r="CL76" s="65">
        <f t="shared" si="111"/>
        <v>0.77573548452743835</v>
      </c>
      <c r="CM76" s="65">
        <f t="shared" si="111"/>
        <v>0.76924276277164205</v>
      </c>
      <c r="CN76" s="65">
        <f t="shared" si="111"/>
        <v>0.76080619499953983</v>
      </c>
      <c r="CO76" s="65">
        <f t="shared" si="111"/>
        <v>0.75062988464927283</v>
      </c>
      <c r="CP76" s="65">
        <f t="shared" si="111"/>
        <v>0.73866768853860909</v>
      </c>
      <c r="CQ76" s="65">
        <f t="shared" si="111"/>
        <v>0.72487019286090226</v>
      </c>
      <c r="CR76" s="65">
        <f t="shared" si="111"/>
        <v>0.70933159608380147</v>
      </c>
      <c r="CS76" s="65">
        <f t="shared" si="111"/>
        <v>0.69208133532976768</v>
      </c>
      <c r="CT76" s="65">
        <f t="shared" si="111"/>
        <v>0.67434182652949204</v>
      </c>
      <c r="CU76" s="65">
        <f t="shared" si="111"/>
        <v>0.65607904233038283</v>
      </c>
      <c r="CV76" s="69">
        <f t="shared" si="111"/>
        <v>0.63742314118073973</v>
      </c>
      <c r="CW76" s="65">
        <f t="shared" ref="CW76:DP76" si="112">CW$49*CW33</f>
        <v>0.60966269423129338</v>
      </c>
      <c r="CX76" s="65">
        <f t="shared" si="112"/>
        <v>0.58233610707539396</v>
      </c>
      <c r="CY76" s="65">
        <f t="shared" si="112"/>
        <v>0.55545217167565564</v>
      </c>
      <c r="CZ76" s="65">
        <f t="shared" si="112"/>
        <v>0.52901942335410923</v>
      </c>
      <c r="DA76" s="65">
        <f t="shared" si="112"/>
        <v>0.50304614459248231</v>
      </c>
      <c r="DB76" s="65">
        <f t="shared" si="112"/>
        <v>0.47754036878912448</v>
      </c>
      <c r="DC76" s="65">
        <f t="shared" si="112"/>
        <v>0.45250988397301378</v>
      </c>
      <c r="DD76" s="65">
        <f t="shared" si="112"/>
        <v>0.42796223647526604</v>
      </c>
      <c r="DE76" s="65">
        <f t="shared" si="112"/>
        <v>0.4039047345585608</v>
      </c>
      <c r="DF76" s="65">
        <f t="shared" si="112"/>
        <v>0.38034445200491496</v>
      </c>
      <c r="DG76" s="65">
        <f t="shared" si="112"/>
        <v>0.35728823166219248</v>
      </c>
      <c r="DH76" s="65">
        <f t="shared" si="112"/>
        <v>0.33474268894978249</v>
      </c>
      <c r="DI76" s="65">
        <f t="shared" si="112"/>
        <v>0.31271421532383364</v>
      </c>
      <c r="DJ76" s="65">
        <f t="shared" si="112"/>
        <v>0.29120898170245391</v>
      </c>
      <c r="DK76" s="65">
        <f t="shared" si="112"/>
        <v>0.27023294185127034</v>
      </c>
      <c r="DL76" s="65">
        <f t="shared" si="112"/>
        <v>0.24979183572974081</v>
      </c>
      <c r="DM76" s="65">
        <f t="shared" si="112"/>
        <v>0.2298911927986162</v>
      </c>
      <c r="DN76" s="65">
        <f t="shared" si="112"/>
        <v>0.21053633528892612</v>
      </c>
      <c r="DO76" s="65">
        <f t="shared" si="112"/>
        <v>0.19173238143288515</v>
      </c>
      <c r="DP76" s="65">
        <f t="shared" si="112"/>
        <v>0.17348424865709056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5.7192877737187935</v>
      </c>
      <c r="BS80" s="65">
        <f t="shared" si="119"/>
        <v>5.8527962997301826</v>
      </c>
      <c r="BT80" s="65">
        <f t="shared" si="119"/>
        <v>5.9599056072696719</v>
      </c>
      <c r="BU80" s="65">
        <f t="shared" si="119"/>
        <v>6.0732187015378774</v>
      </c>
      <c r="BV80" s="65">
        <f t="shared" si="119"/>
        <v>6.1905571400633184</v>
      </c>
      <c r="BW80" s="65">
        <f t="shared" si="119"/>
        <v>6.3131000799861106</v>
      </c>
      <c r="BX80" s="65">
        <f t="shared" si="119"/>
        <v>6.4407930215050726</v>
      </c>
      <c r="BY80" s="65">
        <f t="shared" si="119"/>
        <v>6.57129773223566</v>
      </c>
      <c r="BZ80" s="65">
        <f t="shared" si="119"/>
        <v>6.6508467506162994</v>
      </c>
      <c r="CA80" s="65">
        <f t="shared" si="119"/>
        <v>6.7294827740224799</v>
      </c>
      <c r="CB80" s="65">
        <f t="shared" si="119"/>
        <v>6.798205508600188</v>
      </c>
      <c r="CC80" s="65">
        <f t="shared" si="119"/>
        <v>6.8544060431068816</v>
      </c>
      <c r="CD80" s="65">
        <f t="shared" si="119"/>
        <v>6.8987296062204795</v>
      </c>
      <c r="CE80" s="65">
        <f t="shared" si="119"/>
        <v>6.9306834689281454</v>
      </c>
      <c r="CF80" s="65">
        <f t="shared" si="119"/>
        <v>6.9491902388116999</v>
      </c>
      <c r="CG80" s="65">
        <f t="shared" si="119"/>
        <v>6.9539584668610415</v>
      </c>
      <c r="CH80" s="65">
        <f t="shared" si="119"/>
        <v>6.9519745923854481</v>
      </c>
      <c r="CI80" s="65">
        <f t="shared" si="119"/>
        <v>6.935878614363105</v>
      </c>
      <c r="CJ80" s="65">
        <f t="shared" si="119"/>
        <v>6.9057079388064864</v>
      </c>
      <c r="CK80" s="65">
        <f t="shared" si="119"/>
        <v>6.8601839722764053</v>
      </c>
      <c r="CL80" s="65">
        <f t="shared" si="119"/>
        <v>6.7994346620621187</v>
      </c>
      <c r="CM80" s="65">
        <f t="shared" si="119"/>
        <v>6.7425250089161386</v>
      </c>
      <c r="CN80" s="65">
        <f t="shared" si="119"/>
        <v>6.6685772619294026</v>
      </c>
      <c r="CO80" s="65">
        <f t="shared" si="119"/>
        <v>6.579380417505484</v>
      </c>
      <c r="CP80" s="65">
        <f t="shared" si="119"/>
        <v>6.4745300239221875</v>
      </c>
      <c r="CQ80" s="65">
        <f t="shared" si="119"/>
        <v>6.3535929619573057</v>
      </c>
      <c r="CR80" s="65">
        <f t="shared" si="119"/>
        <v>6.2173948949185291</v>
      </c>
      <c r="CS80" s="65">
        <f t="shared" si="119"/>
        <v>6.0661938434775999</v>
      </c>
      <c r="CT80" s="65">
        <f t="shared" si="119"/>
        <v>5.9107044615550635</v>
      </c>
      <c r="CU80" s="65">
        <f t="shared" si="119"/>
        <v>5.7506284944426023</v>
      </c>
      <c r="CV80" s="69">
        <f t="shared" si="119"/>
        <v>5.5871067999230313</v>
      </c>
      <c r="CW80" s="65">
        <f t="shared" ref="CW80:DP80" si="120">CW$49*CW37</f>
        <v>5.3437824335800537</v>
      </c>
      <c r="CX80" s="65">
        <f t="shared" si="120"/>
        <v>5.1042609116054933</v>
      </c>
      <c r="CY80" s="65">
        <f t="shared" si="120"/>
        <v>4.8686192968339652</v>
      </c>
      <c r="CZ80" s="65">
        <f t="shared" si="120"/>
        <v>4.6369324026079362</v>
      </c>
      <c r="DA80" s="65">
        <f t="shared" si="120"/>
        <v>4.4092728260877365</v>
      </c>
      <c r="DB80" s="65">
        <f t="shared" si="120"/>
        <v>4.1857109811815656</v>
      </c>
      <c r="DC80" s="65">
        <f t="shared" si="120"/>
        <v>3.9663151310992908</v>
      </c>
      <c r="DD80" s="65">
        <f t="shared" si="120"/>
        <v>3.7511514205337662</v>
      </c>
      <c r="DE80" s="65">
        <f t="shared" si="120"/>
        <v>3.5402839074732815</v>
      </c>
      <c r="DF80" s="65">
        <f t="shared" si="120"/>
        <v>3.3337745946489163</v>
      </c>
      <c r="DG80" s="65">
        <f t="shared" si="120"/>
        <v>3.1316834606202217</v>
      </c>
      <c r="DH80" s="65">
        <f t="shared" si="120"/>
        <v>2.9340684905029946</v>
      </c>
      <c r="DI80" s="65">
        <f t="shared" si="120"/>
        <v>2.7409857063425647</v>
      </c>
      <c r="DJ80" s="65">
        <f t="shared" si="120"/>
        <v>2.5524891971361705</v>
      </c>
      <c r="DK80" s="65">
        <f t="shared" si="120"/>
        <v>2.368631148507883</v>
      </c>
      <c r="DL80" s="65">
        <f t="shared" si="120"/>
        <v>2.1894618720395176</v>
      </c>
      <c r="DM80" s="65">
        <f t="shared" si="120"/>
        <v>2.0150298342610213</v>
      </c>
      <c r="DN80" s="65">
        <f t="shared" si="120"/>
        <v>1.8453816853036109</v>
      </c>
      <c r="DO80" s="65">
        <f t="shared" si="120"/>
        <v>1.680562287219135</v>
      </c>
      <c r="DP80" s="65">
        <f t="shared" si="120"/>
        <v>1.5206147419689204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2.5788575546014088E-5</v>
      </c>
      <c r="BS81" s="65">
        <f t="shared" si="121"/>
        <v>2.63905726556722E-5</v>
      </c>
      <c r="BT81" s="65">
        <f t="shared" si="121"/>
        <v>2.6873534272301495E-5</v>
      </c>
      <c r="BU81" s="65">
        <f t="shared" si="121"/>
        <v>2.7384469096269649E-5</v>
      </c>
      <c r="BV81" s="65">
        <f t="shared" si="121"/>
        <v>2.7913554413548082E-5</v>
      </c>
      <c r="BW81" s="65">
        <f t="shared" si="121"/>
        <v>2.8466107106971087E-5</v>
      </c>
      <c r="BX81" s="65">
        <f t="shared" si="121"/>
        <v>2.904188143400995E-5</v>
      </c>
      <c r="BY81" s="65">
        <f t="shared" si="121"/>
        <v>2.9630334179341581E-5</v>
      </c>
      <c r="BZ81" s="65">
        <f t="shared" si="121"/>
        <v>2.9989024972895839E-5</v>
      </c>
      <c r="CA81" s="65">
        <f t="shared" si="121"/>
        <v>3.0343599023106614E-5</v>
      </c>
      <c r="CB81" s="65">
        <f t="shared" si="121"/>
        <v>3.0653473521908681E-5</v>
      </c>
      <c r="CC81" s="65">
        <f t="shared" si="121"/>
        <v>3.0906884748479969E-5</v>
      </c>
      <c r="CD81" s="65">
        <f t="shared" si="121"/>
        <v>3.1106742073560901E-5</v>
      </c>
      <c r="CE81" s="65">
        <f t="shared" si="121"/>
        <v>3.1250823755586103E-5</v>
      </c>
      <c r="CF81" s="65">
        <f t="shared" si="121"/>
        <v>3.1334271774314569E-5</v>
      </c>
      <c r="CG81" s="65">
        <f t="shared" si="121"/>
        <v>3.1355771970516632E-5</v>
      </c>
      <c r="CH81" s="65">
        <f t="shared" si="121"/>
        <v>3.1346826574024654E-5</v>
      </c>
      <c r="CI81" s="65">
        <f t="shared" si="121"/>
        <v>3.1274248945194075E-5</v>
      </c>
      <c r="CJ81" s="65">
        <f t="shared" si="121"/>
        <v>3.1138207749742884E-5</v>
      </c>
      <c r="CK81" s="65">
        <f t="shared" si="121"/>
        <v>3.0932937741227146E-5</v>
      </c>
      <c r="CL81" s="65">
        <f t="shared" si="121"/>
        <v>3.0659015840841509E-5</v>
      </c>
      <c r="CM81" s="65">
        <f t="shared" si="121"/>
        <v>3.0402407160264781E-5</v>
      </c>
      <c r="CN81" s="65">
        <f t="shared" si="121"/>
        <v>3.0068972800065587E-5</v>
      </c>
      <c r="CO81" s="65">
        <f t="shared" si="121"/>
        <v>2.9666779441049383E-5</v>
      </c>
      <c r="CP81" s="65">
        <f t="shared" si="121"/>
        <v>2.9194003388692425E-5</v>
      </c>
      <c r="CQ81" s="65">
        <f t="shared" si="121"/>
        <v>2.8648691685174761E-5</v>
      </c>
      <c r="CR81" s="65">
        <f t="shared" si="121"/>
        <v>2.8034567290667024E-5</v>
      </c>
      <c r="CS81" s="65">
        <f t="shared" si="121"/>
        <v>2.7352793634226966E-5</v>
      </c>
      <c r="CT81" s="65">
        <f t="shared" si="121"/>
        <v>2.6651683665475546E-5</v>
      </c>
      <c r="CU81" s="65">
        <f t="shared" si="121"/>
        <v>2.5929892537924575E-5</v>
      </c>
      <c r="CV81" s="69">
        <f t="shared" si="121"/>
        <v>2.5192564440550616E-5</v>
      </c>
      <c r="CW81" s="65">
        <f t="shared" ref="CW81:DP81" si="122">CW$49*CW38</f>
        <v>2.4095401812634495E-5</v>
      </c>
      <c r="CX81" s="65">
        <f t="shared" si="122"/>
        <v>2.3015386414087613E-5</v>
      </c>
      <c r="CY81" s="65">
        <f t="shared" si="122"/>
        <v>2.1952865725367478E-5</v>
      </c>
      <c r="CZ81" s="65">
        <f t="shared" si="122"/>
        <v>2.0908177083850784E-5</v>
      </c>
      <c r="DA81" s="65">
        <f t="shared" si="122"/>
        <v>1.9881647834030004E-5</v>
      </c>
      <c r="DB81" s="65">
        <f t="shared" si="122"/>
        <v>1.8873595475996556E-5</v>
      </c>
      <c r="DC81" s="65">
        <f t="shared" si="122"/>
        <v>1.7884327812227677E-5</v>
      </c>
      <c r="DD81" s="65">
        <f t="shared" si="122"/>
        <v>1.6914143092693654E-5</v>
      </c>
      <c r="DE81" s="65">
        <f t="shared" si="122"/>
        <v>1.5963330158301905E-5</v>
      </c>
      <c r="DF81" s="65">
        <f t="shared" si="122"/>
        <v>1.5032168582694775E-5</v>
      </c>
      <c r="DG81" s="65">
        <f t="shared" si="122"/>
        <v>1.4120928812416536E-5</v>
      </c>
      <c r="DH81" s="65">
        <f t="shared" si="122"/>
        <v>1.3229872305466586E-5</v>
      </c>
      <c r="DI81" s="65">
        <f t="shared" si="122"/>
        <v>1.2359251668254216E-5</v>
      </c>
      <c r="DJ81" s="65">
        <f t="shared" si="122"/>
        <v>1.150931079097112E-5</v>
      </c>
      <c r="DK81" s="65">
        <f t="shared" si="122"/>
        <v>1.0680284981397221E-5</v>
      </c>
      <c r="DL81" s="65">
        <f t="shared" si="122"/>
        <v>9.8724010971553244E-6</v>
      </c>
      <c r="DM81" s="65">
        <f t="shared" si="122"/>
        <v>9.085877676430333E-6</v>
      </c>
      <c r="DN81" s="65">
        <f t="shared" si="122"/>
        <v>8.3209250671677767E-6</v>
      </c>
      <c r="DO81" s="65">
        <f t="shared" si="122"/>
        <v>7.5777455547673476E-6</v>
      </c>
      <c r="DP81" s="65">
        <f t="shared" si="122"/>
        <v>6.8565334882860996E-6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4.9252540500358455</v>
      </c>
      <c r="BS84" s="65">
        <f t="shared" si="127"/>
        <v>5.040227003744091</v>
      </c>
      <c r="BT84" s="65">
        <f t="shared" si="127"/>
        <v>5.1324658578859568</v>
      </c>
      <c r="BU84" s="65">
        <f t="shared" si="127"/>
        <v>5.2300471999249307</v>
      </c>
      <c r="BV84" s="65">
        <f t="shared" si="127"/>
        <v>5.3310950300809807</v>
      </c>
      <c r="BW84" s="65">
        <f t="shared" si="127"/>
        <v>5.4366247979537361</v>
      </c>
      <c r="BX84" s="65">
        <f t="shared" si="127"/>
        <v>5.5465895701876615</v>
      </c>
      <c r="BY84" s="65">
        <f t="shared" si="127"/>
        <v>5.658975741421818</v>
      </c>
      <c r="BZ84" s="65">
        <f t="shared" si="127"/>
        <v>5.7274806218294811</v>
      </c>
      <c r="CA84" s="65">
        <f t="shared" si="127"/>
        <v>5.7951992623461797</v>
      </c>
      <c r="CB84" s="65">
        <f t="shared" si="127"/>
        <v>5.8543809192587339</v>
      </c>
      <c r="CC84" s="65">
        <f t="shared" si="127"/>
        <v>5.9027788878773482</v>
      </c>
      <c r="CD84" s="65">
        <f t="shared" si="127"/>
        <v>5.9409488169619475</v>
      </c>
      <c r="CE84" s="65">
        <f t="shared" si="127"/>
        <v>5.9684663852225306</v>
      </c>
      <c r="CF84" s="65">
        <f t="shared" si="127"/>
        <v>5.9844037793401892</v>
      </c>
      <c r="CG84" s="65">
        <f t="shared" si="127"/>
        <v>5.988510013444972</v>
      </c>
      <c r="CH84" s="65">
        <f t="shared" si="127"/>
        <v>5.9868015689353991</v>
      </c>
      <c r="CI84" s="65">
        <f t="shared" si="127"/>
        <v>5.9729402659060025</v>
      </c>
      <c r="CJ84" s="65">
        <f t="shared" si="127"/>
        <v>5.9469583171290266</v>
      </c>
      <c r="CK84" s="65">
        <f t="shared" si="127"/>
        <v>5.9077546418818576</v>
      </c>
      <c r="CL84" s="65">
        <f t="shared" si="127"/>
        <v>5.8554394239722587</v>
      </c>
      <c r="CM84" s="65">
        <f t="shared" si="127"/>
        <v>5.8064307867549845</v>
      </c>
      <c r="CN84" s="65">
        <f t="shared" si="127"/>
        <v>5.7427495287474626</v>
      </c>
      <c r="CO84" s="65">
        <f t="shared" si="127"/>
        <v>5.6659362721619022</v>
      </c>
      <c r="CP84" s="65">
        <f t="shared" si="127"/>
        <v>5.5756427170767733</v>
      </c>
      <c r="CQ84" s="65">
        <f t="shared" si="127"/>
        <v>5.471495876104882</v>
      </c>
      <c r="CR84" s="65">
        <f t="shared" si="127"/>
        <v>5.3542067821074992</v>
      </c>
      <c r="CS84" s="65">
        <f t="shared" si="127"/>
        <v>5.2239976336185618</v>
      </c>
      <c r="CT84" s="65">
        <f t="shared" si="127"/>
        <v>5.0900955223153588</v>
      </c>
      <c r="CU84" s="65">
        <f t="shared" si="127"/>
        <v>4.9522436014945583</v>
      </c>
      <c r="CV84" s="69">
        <f t="shared" si="127"/>
        <v>4.8114243386656899</v>
      </c>
      <c r="CW84" s="65">
        <f t="shared" ref="CW84:DP84" si="128">CW$49*CW41</f>
        <v>4.6018817578027038</v>
      </c>
      <c r="CX84" s="65">
        <f t="shared" si="128"/>
        <v>4.3956140558002073</v>
      </c>
      <c r="CY84" s="65">
        <f t="shared" si="128"/>
        <v>4.1926875965226005</v>
      </c>
      <c r="CZ84" s="65">
        <f t="shared" si="128"/>
        <v>3.9931668066489694</v>
      </c>
      <c r="DA84" s="65">
        <f t="shared" si="128"/>
        <v>3.7971142043585142</v>
      </c>
      <c r="DB84" s="65">
        <f t="shared" si="128"/>
        <v>3.6045904276887399</v>
      </c>
      <c r="DC84" s="65">
        <f t="shared" si="128"/>
        <v>3.4156542625696757</v>
      </c>
      <c r="DD84" s="65">
        <f t="shared" si="128"/>
        <v>3.2303626705373119</v>
      </c>
      <c r="DE84" s="65">
        <f t="shared" si="128"/>
        <v>3.0487708161293918</v>
      </c>
      <c r="DF84" s="65">
        <f t="shared" si="128"/>
        <v>2.8709320939667937</v>
      </c>
      <c r="DG84" s="65">
        <f t="shared" si="128"/>
        <v>2.6968981555234466</v>
      </c>
      <c r="DH84" s="65">
        <f t="shared" si="128"/>
        <v>2.5267189355880371</v>
      </c>
      <c r="DI84" s="65">
        <f t="shared" si="128"/>
        <v>2.3604426784204411</v>
      </c>
      <c r="DJ84" s="65">
        <f t="shared" si="128"/>
        <v>2.1981159636059577</v>
      </c>
      <c r="DK84" s="65">
        <f t="shared" si="128"/>
        <v>2.0397837316103371</v>
      </c>
      <c r="DL84" s="65">
        <f t="shared" si="128"/>
        <v>1.8854893090385525</v>
      </c>
      <c r="DM84" s="65">
        <f t="shared" si="128"/>
        <v>1.7352744336003254</v>
      </c>
      <c r="DN84" s="65">
        <f t="shared" si="128"/>
        <v>1.5891792787852228</v>
      </c>
      <c r="DO84" s="65">
        <f t="shared" si="128"/>
        <v>1.4472424782503197</v>
      </c>
      <c r="DP84" s="65">
        <f t="shared" si="128"/>
        <v>1.3095011499232299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22.23066676422243</v>
      </c>
      <c r="BS88" s="65">
        <f t="shared" si="135"/>
        <v>22.7496096237827</v>
      </c>
      <c r="BT88" s="65">
        <f t="shared" si="135"/>
        <v>23.165939666519602</v>
      </c>
      <c r="BU88" s="65">
        <f t="shared" si="135"/>
        <v>23.606383606108515</v>
      </c>
      <c r="BV88" s="65">
        <f t="shared" si="135"/>
        <v>24.062473914674538</v>
      </c>
      <c r="BW88" s="65">
        <f t="shared" si="135"/>
        <v>24.538793933794746</v>
      </c>
      <c r="BX88" s="65">
        <f t="shared" si="135"/>
        <v>25.035131824693636</v>
      </c>
      <c r="BY88" s="65">
        <f t="shared" si="135"/>
        <v>25.542398961826429</v>
      </c>
      <c r="BZ88" s="65">
        <f t="shared" si="135"/>
        <v>25.851603147558652</v>
      </c>
      <c r="CA88" s="65">
        <f t="shared" si="135"/>
        <v>26.157258554520237</v>
      </c>
      <c r="CB88" s="65">
        <f t="shared" si="135"/>
        <v>26.424381362808258</v>
      </c>
      <c r="CC88" s="65">
        <f t="shared" si="135"/>
        <v>26.642830827850144</v>
      </c>
      <c r="CD88" s="65">
        <f t="shared" si="135"/>
        <v>26.815114930410815</v>
      </c>
      <c r="CE88" s="65">
        <f t="shared" si="135"/>
        <v>26.939318450462398</v>
      </c>
      <c r="CF88" s="65">
        <f t="shared" si="135"/>
        <v>27.011253602257693</v>
      </c>
      <c r="CG88" s="65">
        <f t="shared" si="135"/>
        <v>27.029787533931461</v>
      </c>
      <c r="CH88" s="65">
        <f t="shared" si="135"/>
        <v>27.022076284888946</v>
      </c>
      <c r="CI88" s="65">
        <f t="shared" si="135"/>
        <v>26.95951179472581</v>
      </c>
      <c r="CJ88" s="65">
        <f t="shared" si="135"/>
        <v>26.842239459273014</v>
      </c>
      <c r="CK88" s="65">
        <f t="shared" si="135"/>
        <v>26.665289431619865</v>
      </c>
      <c r="CL88" s="65">
        <f t="shared" si="135"/>
        <v>26.429159038297819</v>
      </c>
      <c r="CM88" s="65">
        <f t="shared" si="135"/>
        <v>26.20795325449912</v>
      </c>
      <c r="CN88" s="65">
        <f t="shared" si="135"/>
        <v>25.920521010089033</v>
      </c>
      <c r="CO88" s="65">
        <f t="shared" si="135"/>
        <v>25.573816070022868</v>
      </c>
      <c r="CP88" s="65">
        <f t="shared" si="135"/>
        <v>25.166266344940187</v>
      </c>
      <c r="CQ88" s="65">
        <f t="shared" si="135"/>
        <v>24.696188315934613</v>
      </c>
      <c r="CR88" s="65">
        <f t="shared" si="135"/>
        <v>24.166791306715485</v>
      </c>
      <c r="CS88" s="65">
        <f t="shared" si="135"/>
        <v>23.579078234393936</v>
      </c>
      <c r="CT88" s="65">
        <f t="shared" si="135"/>
        <v>22.974696575058886</v>
      </c>
      <c r="CU88" s="65">
        <f t="shared" si="135"/>
        <v>22.352487023339847</v>
      </c>
      <c r="CV88" s="69">
        <f t="shared" si="135"/>
        <v>21.716884052583598</v>
      </c>
      <c r="CW88" s="65">
        <f t="shared" ref="CW88:DP88" si="136">CW$49*CW45</f>
        <v>20.771090954246613</v>
      </c>
      <c r="CX88" s="65">
        <f t="shared" si="136"/>
        <v>19.840079375786804</v>
      </c>
      <c r="CY88" s="65">
        <f t="shared" si="136"/>
        <v>18.924148857682628</v>
      </c>
      <c r="CZ88" s="65">
        <f t="shared" si="136"/>
        <v>18.023590196717134</v>
      </c>
      <c r="DA88" s="65">
        <f t="shared" si="136"/>
        <v>17.138685575452769</v>
      </c>
      <c r="DB88" s="65">
        <f t="shared" si="136"/>
        <v>16.269708690229116</v>
      </c>
      <c r="DC88" s="65">
        <f t="shared" si="136"/>
        <v>15.416924877698383</v>
      </c>
      <c r="DD88" s="65">
        <f t="shared" si="136"/>
        <v>14.580591239912986</v>
      </c>
      <c r="DE88" s="65">
        <f t="shared" si="136"/>
        <v>13.760956767979446</v>
      </c>
      <c r="DF88" s="65">
        <f t="shared" si="136"/>
        <v>12.958262464293101</v>
      </c>
      <c r="DG88" s="65">
        <f t="shared" si="136"/>
        <v>12.17274146336705</v>
      </c>
      <c r="DH88" s="65">
        <f t="shared" si="136"/>
        <v>11.404619151269898</v>
      </c>
      <c r="DI88" s="65">
        <f t="shared" si="136"/>
        <v>10.654113283685653</v>
      </c>
      <c r="DJ88" s="65">
        <f t="shared" si="136"/>
        <v>9.9214341026096058</v>
      </c>
      <c r="DK88" s="65">
        <f t="shared" si="136"/>
        <v>9.2067844516937143</v>
      </c>
      <c r="DL88" s="65">
        <f t="shared" si="136"/>
        <v>8.510359890254799</v>
      </c>
      <c r="DM88" s="65">
        <f t="shared" si="136"/>
        <v>7.8323488059591364</v>
      </c>
      <c r="DN88" s="65">
        <f t="shared" si="136"/>
        <v>7.1729325261961865</v>
      </c>
      <c r="DO88" s="65">
        <f t="shared" si="136"/>
        <v>6.5322854281549452</v>
      </c>
      <c r="DP88" s="65">
        <f t="shared" si="136"/>
        <v>5.9105750476155698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2.1670299637276368E-2</v>
      </c>
      <c r="CC90" s="52">
        <f t="shared" si="143"/>
        <v>6.5712829492851163E-2</v>
      </c>
      <c r="CD90" s="52">
        <f t="shared" si="143"/>
        <v>0.13277529585316733</v>
      </c>
      <c r="CE90" s="52">
        <f t="shared" si="143"/>
        <v>0.22344280772955832</v>
      </c>
      <c r="CF90" s="52">
        <f t="shared" si="143"/>
        <v>0.33819969365377944</v>
      </c>
      <c r="CG90" s="52">
        <f t="shared" si="143"/>
        <v>0.47745378018408746</v>
      </c>
      <c r="CH90" s="52">
        <f t="shared" si="143"/>
        <v>0.64219410377973185</v>
      </c>
      <c r="CI90" s="52">
        <f t="shared" si="143"/>
        <v>0.83239225890377366</v>
      </c>
      <c r="CJ90" s="52">
        <f t="shared" si="143"/>
        <v>1.0483134929080129</v>
      </c>
      <c r="CK90" s="52">
        <f t="shared" si="143"/>
        <v>1.289910523458847</v>
      </c>
      <c r="CL90" s="52">
        <f t="shared" si="143"/>
        <v>1.5571773824766901</v>
      </c>
      <c r="CM90" s="52">
        <f t="shared" si="143"/>
        <v>1.855228373588774</v>
      </c>
      <c r="CN90" s="52">
        <f t="shared" si="143"/>
        <v>2.1799460767560976</v>
      </c>
      <c r="CO90" s="52">
        <f t="shared" si="143"/>
        <v>2.5316688555579314</v>
      </c>
      <c r="CP90" s="52">
        <f t="shared" si="143"/>
        <v>2.9100335034963449</v>
      </c>
      <c r="CQ90" s="52">
        <f t="shared" si="143"/>
        <v>3.314420635878458</v>
      </c>
      <c r="CR90" s="52">
        <f t="shared" si="143"/>
        <v>3.7446653232501941</v>
      </c>
      <c r="CS90" s="52">
        <f t="shared" si="143"/>
        <v>4.2002888311748974</v>
      </c>
      <c r="CT90" s="52">
        <f t="shared" si="143"/>
        <v>4.6566891202145095</v>
      </c>
      <c r="CU90" s="52">
        <f t="shared" si="143"/>
        <v>5.112677166926173</v>
      </c>
      <c r="CV90" s="69">
        <f t="shared" ref="CV90:DP90" si="144">CV$50*CV15</f>
        <v>5.5682541984823004</v>
      </c>
      <c r="CW90" s="52">
        <f t="shared" si="144"/>
        <v>5.9376863521921397</v>
      </c>
      <c r="CX90" s="52">
        <f t="shared" si="144"/>
        <v>6.2950910305081278</v>
      </c>
      <c r="CY90" s="52">
        <f t="shared" si="144"/>
        <v>6.6403306104721667</v>
      </c>
      <c r="CZ90" s="52">
        <f t="shared" si="144"/>
        <v>6.9732724815695963</v>
      </c>
      <c r="DA90" s="52">
        <f t="shared" si="144"/>
        <v>7.2937889678046739</v>
      </c>
      <c r="DB90" s="52">
        <f t="shared" si="144"/>
        <v>7.6017572506847992</v>
      </c>
      <c r="DC90" s="52">
        <f t="shared" si="144"/>
        <v>7.8970592931045553</v>
      </c>
      <c r="DD90" s="52">
        <f t="shared" si="144"/>
        <v>8.1795817641204991</v>
      </c>
      <c r="DE90" s="52">
        <f t="shared" si="144"/>
        <v>8.4492159646077791</v>
      </c>
      <c r="DF90" s="52">
        <f t="shared" si="144"/>
        <v>8.70585775378993</v>
      </c>
      <c r="DG90" s="52">
        <f t="shared" si="144"/>
        <v>8.9494074766327838</v>
      </c>
      <c r="DH90" s="52">
        <f t="shared" si="144"/>
        <v>9.1797698920941588</v>
      </c>
      <c r="DI90" s="52">
        <f t="shared" si="144"/>
        <v>9.3968541022204981</v>
      </c>
      <c r="DJ90" s="52">
        <f t="shared" si="144"/>
        <v>9.6005734820820763</v>
      </c>
      <c r="DK90" s="52">
        <f t="shared" si="144"/>
        <v>9.7908456105383195</v>
      </c>
      <c r="DL90" s="52">
        <f t="shared" si="144"/>
        <v>9.9675922018247345</v>
      </c>
      <c r="DM90" s="52">
        <f t="shared" si="144"/>
        <v>10.130739037953544</v>
      </c>
      <c r="DN90" s="52">
        <f t="shared" si="144"/>
        <v>10.280215901919281</v>
      </c>
      <c r="DO90" s="52">
        <f t="shared" si="144"/>
        <v>10.415956511701708</v>
      </c>
      <c r="DP90" s="52">
        <f t="shared" si="144"/>
        <v>10.53789845505772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7.9863739345017166E-5</v>
      </c>
      <c r="CC91" s="52">
        <f t="shared" si="145"/>
        <v>2.4217811355100517E-4</v>
      </c>
      <c r="CD91" s="52">
        <f t="shared" si="145"/>
        <v>4.8933017987598298E-4</v>
      </c>
      <c r="CE91" s="52">
        <f t="shared" si="145"/>
        <v>8.2347629953099621E-4</v>
      </c>
      <c r="CF91" s="52">
        <f t="shared" si="145"/>
        <v>1.246401417268305E-3</v>
      </c>
      <c r="CG91" s="52">
        <f t="shared" si="145"/>
        <v>1.7596085374068052E-3</v>
      </c>
      <c r="CH91" s="52">
        <f t="shared" si="145"/>
        <v>2.366742655692118E-3</v>
      </c>
      <c r="CI91" s="52">
        <f t="shared" si="145"/>
        <v>3.0676990863360448E-3</v>
      </c>
      <c r="CJ91" s="52">
        <f t="shared" si="145"/>
        <v>3.8634553721377477E-3</v>
      </c>
      <c r="CK91" s="52">
        <f t="shared" si="145"/>
        <v>4.7538372587477397E-3</v>
      </c>
      <c r="CL91" s="52">
        <f t="shared" si="145"/>
        <v>5.7388227514008176E-3</v>
      </c>
      <c r="CM91" s="52">
        <f t="shared" si="145"/>
        <v>6.8372601087114569E-3</v>
      </c>
      <c r="CN91" s="52">
        <f t="shared" si="145"/>
        <v>8.0339749876261243E-3</v>
      </c>
      <c r="CO91" s="52">
        <f t="shared" si="145"/>
        <v>9.3302143935462753E-3</v>
      </c>
      <c r="CP91" s="52">
        <f t="shared" si="145"/>
        <v>1.0724639764958473E-2</v>
      </c>
      <c r="CQ91" s="52">
        <f t="shared" si="145"/>
        <v>1.2214968421027908E-2</v>
      </c>
      <c r="CR91" s="52">
        <f t="shared" si="145"/>
        <v>1.3800592530614672E-2</v>
      </c>
      <c r="CS91" s="52">
        <f t="shared" si="145"/>
        <v>1.5479747765448993E-2</v>
      </c>
      <c r="CT91" s="52">
        <f t="shared" si="145"/>
        <v>1.7161765750015785E-2</v>
      </c>
      <c r="CU91" s="52">
        <f t="shared" si="145"/>
        <v>1.8842264456382585E-2</v>
      </c>
      <c r="CV91" s="69">
        <f t="shared" si="145"/>
        <v>2.0521248407171559E-2</v>
      </c>
      <c r="CW91" s="52">
        <f t="shared" ref="CW91:DP91" si="146">CW$50*CW16</f>
        <v>2.1882753957320894E-2</v>
      </c>
      <c r="CX91" s="52">
        <f t="shared" si="146"/>
        <v>2.3199933440184076E-2</v>
      </c>
      <c r="CY91" s="52">
        <f t="shared" si="146"/>
        <v>2.4472279660002962E-2</v>
      </c>
      <c r="CZ91" s="52">
        <f t="shared" si="146"/>
        <v>2.569930389388243E-2</v>
      </c>
      <c r="DA91" s="52">
        <f t="shared" si="146"/>
        <v>2.6880535604607226E-2</v>
      </c>
      <c r="DB91" s="52">
        <f t="shared" si="146"/>
        <v>2.8015522156808047E-2</v>
      </c>
      <c r="DC91" s="52">
        <f t="shared" si="146"/>
        <v>2.9103828536443631E-2</v>
      </c>
      <c r="DD91" s="52">
        <f t="shared" si="146"/>
        <v>3.0145037073565802E-2</v>
      </c>
      <c r="DE91" s="52">
        <f t="shared" si="146"/>
        <v>3.113874716833423E-2</v>
      </c>
      <c r="DF91" s="52">
        <f t="shared" si="146"/>
        <v>3.2084575020249355E-2</v>
      </c>
      <c r="DG91" s="52">
        <f t="shared" si="146"/>
        <v>3.2982153360569783E-2</v>
      </c>
      <c r="DH91" s="52">
        <f t="shared" si="146"/>
        <v>3.3831131187883667E-2</v>
      </c>
      <c r="DI91" s="52">
        <f t="shared" si="146"/>
        <v>3.4631173506801401E-2</v>
      </c>
      <c r="DJ91" s="52">
        <f t="shared" si="146"/>
        <v>3.5381961069738795E-2</v>
      </c>
      <c r="DK91" s="52">
        <f t="shared" si="146"/>
        <v>3.6083190121759458E-2</v>
      </c>
      <c r="DL91" s="52">
        <f t="shared" si="146"/>
        <v>3.6734572148445298E-2</v>
      </c>
      <c r="DM91" s="52">
        <f t="shared" si="146"/>
        <v>3.7335833626765735E-2</v>
      </c>
      <c r="DN91" s="52">
        <f t="shared" si="146"/>
        <v>3.7886715778913518E-2</v>
      </c>
      <c r="DO91" s="52">
        <f t="shared" si="146"/>
        <v>3.8386974329079095E-2</v>
      </c>
      <c r="DP91" s="52">
        <f t="shared" si="146"/>
        <v>3.8836379263132575E-2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5.39987783071423E-3</v>
      </c>
      <c r="CC92" s="52">
        <f t="shared" si="147"/>
        <v>1.6374542904869102E-2</v>
      </c>
      <c r="CD92" s="52">
        <f t="shared" si="147"/>
        <v>3.3085392843887493E-2</v>
      </c>
      <c r="CE92" s="52">
        <f t="shared" si="147"/>
        <v>5.5678227070561692E-2</v>
      </c>
      <c r="CF92" s="52">
        <f t="shared" si="147"/>
        <v>8.4273732190300182E-2</v>
      </c>
      <c r="CG92" s="52">
        <f t="shared" si="147"/>
        <v>0.11897353179057378</v>
      </c>
      <c r="CH92" s="52">
        <f t="shared" si="147"/>
        <v>0.16002407728827389</v>
      </c>
      <c r="CI92" s="52">
        <f t="shared" si="147"/>
        <v>0.20741829049658486</v>
      </c>
      <c r="CJ92" s="52">
        <f t="shared" si="147"/>
        <v>0.26122226663885906</v>
      </c>
      <c r="CK92" s="52">
        <f t="shared" si="147"/>
        <v>0.32142422374487556</v>
      </c>
      <c r="CL92" s="52">
        <f t="shared" si="147"/>
        <v>0.38802267466857798</v>
      </c>
      <c r="CM92" s="52">
        <f t="shared" si="147"/>
        <v>0.46229201871401321</v>
      </c>
      <c r="CN92" s="52">
        <f t="shared" si="147"/>
        <v>0.54320626336790268</v>
      </c>
      <c r="CO92" s="52">
        <f t="shared" si="147"/>
        <v>0.63084972320000376</v>
      </c>
      <c r="CP92" s="52">
        <f t="shared" si="147"/>
        <v>0.72513189319889648</v>
      </c>
      <c r="CQ92" s="52">
        <f t="shared" si="147"/>
        <v>0.82589843301268218</v>
      </c>
      <c r="CR92" s="52">
        <f t="shared" si="147"/>
        <v>0.93310824496769629</v>
      </c>
      <c r="CS92" s="52">
        <f t="shared" si="147"/>
        <v>1.0466420364138804</v>
      </c>
      <c r="CT92" s="52">
        <f t="shared" si="147"/>
        <v>1.1603693887794759</v>
      </c>
      <c r="CU92" s="52">
        <f t="shared" si="147"/>
        <v>1.2739940172213222</v>
      </c>
      <c r="CV92" s="69">
        <f t="shared" si="147"/>
        <v>1.3875162275303496</v>
      </c>
      <c r="CW92" s="52">
        <f t="shared" ref="CW92:DP92" si="148">CW$50*CW17</f>
        <v>1.4795725687052192</v>
      </c>
      <c r="CX92" s="52">
        <f t="shared" si="148"/>
        <v>1.568631863285173</v>
      </c>
      <c r="CY92" s="52">
        <f t="shared" si="148"/>
        <v>1.6546598179206546</v>
      </c>
      <c r="CZ92" s="52">
        <f t="shared" si="148"/>
        <v>1.73762338827955</v>
      </c>
      <c r="DA92" s="52">
        <f t="shared" si="148"/>
        <v>1.8174907596296925</v>
      </c>
      <c r="DB92" s="52">
        <f t="shared" si="148"/>
        <v>1.8942313276478162</v>
      </c>
      <c r="DC92" s="52">
        <f t="shared" si="148"/>
        <v>1.967815679452722</v>
      </c>
      <c r="DD92" s="52">
        <f t="shared" si="148"/>
        <v>2.0382155748604145</v>
      </c>
      <c r="DE92" s="52">
        <f t="shared" si="148"/>
        <v>2.1054039278589611</v>
      </c>
      <c r="DF92" s="52">
        <f t="shared" si="148"/>
        <v>2.1693547883009496</v>
      </c>
      <c r="DG92" s="52">
        <f t="shared" si="148"/>
        <v>2.2300433238112514</v>
      </c>
      <c r="DH92" s="52">
        <f t="shared" si="148"/>
        <v>2.287445801908043</v>
      </c>
      <c r="DI92" s="52">
        <f t="shared" si="148"/>
        <v>2.3415395723348671</v>
      </c>
      <c r="DJ92" s="52">
        <f t="shared" si="148"/>
        <v>2.3923030496016566</v>
      </c>
      <c r="DK92" s="52">
        <f t="shared" si="148"/>
        <v>2.4397156957325992</v>
      </c>
      <c r="DL92" s="52">
        <f t="shared" si="148"/>
        <v>2.4837580032187438</v>
      </c>
      <c r="DM92" s="52">
        <f t="shared" si="148"/>
        <v>2.5244114781733642</v>
      </c>
      <c r="DN92" s="52">
        <f t="shared" si="148"/>
        <v>2.5616586236879018</v>
      </c>
      <c r="DO92" s="52">
        <f t="shared" si="148"/>
        <v>2.595482923386597</v>
      </c>
      <c r="DP92" s="52">
        <f t="shared" si="148"/>
        <v>2.6258688251777134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0.2645686025152057</v>
      </c>
      <c r="CC93" s="52">
        <f t="shared" si="149"/>
        <v>0.8022755456660926</v>
      </c>
      <c r="CD93" s="52">
        <f t="shared" si="149"/>
        <v>1.6210285533841631</v>
      </c>
      <c r="CE93" s="52">
        <f t="shared" si="149"/>
        <v>2.7279711112713088</v>
      </c>
      <c r="CF93" s="52">
        <f t="shared" si="149"/>
        <v>4.1290162950555782</v>
      </c>
      <c r="CG93" s="52">
        <f t="shared" si="149"/>
        <v>5.8291431822943949</v>
      </c>
      <c r="CH93" s="52">
        <f t="shared" si="149"/>
        <v>7.8404267326440644</v>
      </c>
      <c r="CI93" s="52">
        <f t="shared" si="149"/>
        <v>10.162520148259732</v>
      </c>
      <c r="CJ93" s="52">
        <f t="shared" si="149"/>
        <v>12.798661784049324</v>
      </c>
      <c r="CK93" s="52">
        <f t="shared" si="149"/>
        <v>15.748274378916575</v>
      </c>
      <c r="CL93" s="52">
        <f t="shared" si="149"/>
        <v>19.01128506970306</v>
      </c>
      <c r="CM93" s="52">
        <f t="shared" si="149"/>
        <v>22.650133425133873</v>
      </c>
      <c r="CN93" s="52">
        <f t="shared" si="149"/>
        <v>26.614550640258443</v>
      </c>
      <c r="CO93" s="52">
        <f t="shared" si="149"/>
        <v>30.908667732220422</v>
      </c>
      <c r="CP93" s="52">
        <f t="shared" si="149"/>
        <v>35.528050381366178</v>
      </c>
      <c r="CQ93" s="52">
        <f t="shared" si="149"/>
        <v>40.465136636760192</v>
      </c>
      <c r="CR93" s="52">
        <f t="shared" si="149"/>
        <v>45.717912905793739</v>
      </c>
      <c r="CS93" s="52">
        <f t="shared" si="149"/>
        <v>51.280534409991134</v>
      </c>
      <c r="CT93" s="52">
        <f t="shared" si="149"/>
        <v>56.852639488364765</v>
      </c>
      <c r="CU93" s="52">
        <f t="shared" si="149"/>
        <v>62.41971157788138</v>
      </c>
      <c r="CV93" s="69">
        <f t="shared" si="149"/>
        <v>67.981765660857562</v>
      </c>
      <c r="CW93" s="52">
        <f t="shared" ref="CW93:DP93" si="150">CW$50*CW18</f>
        <v>72.49209317211475</v>
      </c>
      <c r="CX93" s="52">
        <f t="shared" si="150"/>
        <v>76.85557950396975</v>
      </c>
      <c r="CY93" s="52">
        <f t="shared" si="150"/>
        <v>81.070544443674748</v>
      </c>
      <c r="CZ93" s="52">
        <f t="shared" si="150"/>
        <v>85.135368974458942</v>
      </c>
      <c r="DA93" s="52">
        <f t="shared" si="150"/>
        <v>89.048494324162505</v>
      </c>
      <c r="DB93" s="52">
        <f t="shared" si="150"/>
        <v>92.808421024965767</v>
      </c>
      <c r="DC93" s="52">
        <f t="shared" si="150"/>
        <v>96.413707984103539</v>
      </c>
      <c r="DD93" s="52">
        <f t="shared" si="150"/>
        <v>99.862971565454998</v>
      </c>
      <c r="DE93" s="52">
        <f t="shared" si="150"/>
        <v>103.15488468189908</v>
      </c>
      <c r="DF93" s="52">
        <f t="shared" si="150"/>
        <v>106.28817589833089</v>
      </c>
      <c r="DG93" s="52">
        <f t="shared" si="150"/>
        <v>109.26162854522741</v>
      </c>
      <c r="DH93" s="52">
        <f t="shared" si="150"/>
        <v>112.07407984266149</v>
      </c>
      <c r="DI93" s="52">
        <f t="shared" si="150"/>
        <v>114.72442003465621</v>
      </c>
      <c r="DJ93" s="52">
        <f t="shared" si="150"/>
        <v>117.21159153377705</v>
      </c>
      <c r="DK93" s="52">
        <f t="shared" si="150"/>
        <v>119.53458807585849</v>
      </c>
      <c r="DL93" s="52">
        <f t="shared" si="150"/>
        <v>121.692453884762</v>
      </c>
      <c r="DM93" s="52">
        <f t="shared" si="150"/>
        <v>123.68428284706802</v>
      </c>
      <c r="DN93" s="52">
        <f t="shared" si="150"/>
        <v>125.50921769659557</v>
      </c>
      <c r="DO93" s="52">
        <f t="shared" si="150"/>
        <v>127.16644920865659</v>
      </c>
      <c r="DP93" s="52">
        <f t="shared" si="150"/>
        <v>128.65521540394226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3.6398504234819948E-4</v>
      </c>
      <c r="CC96" s="52">
        <f t="shared" si="155"/>
        <v>1.1037450993354901E-3</v>
      </c>
      <c r="CD96" s="52">
        <f t="shared" si="155"/>
        <v>2.2301593652529644E-3</v>
      </c>
      <c r="CE96" s="52">
        <f t="shared" si="155"/>
        <v>3.7530556196806613E-3</v>
      </c>
      <c r="CF96" s="52">
        <f t="shared" si="155"/>
        <v>5.6805688835500929E-3</v>
      </c>
      <c r="CG96" s="52">
        <f t="shared" si="155"/>
        <v>8.0195492129085891E-3</v>
      </c>
      <c r="CH96" s="52">
        <f t="shared" si="155"/>
        <v>1.0786608952002863E-2</v>
      </c>
      <c r="CI96" s="52">
        <f t="shared" si="155"/>
        <v>1.3981270987422457E-2</v>
      </c>
      <c r="CJ96" s="52">
        <f t="shared" si="155"/>
        <v>1.7607990544530824E-2</v>
      </c>
      <c r="CK96" s="52">
        <f t="shared" si="155"/>
        <v>2.166597344592909E-2</v>
      </c>
      <c r="CL96" s="52">
        <f t="shared" si="155"/>
        <v>2.6155119448808575E-2</v>
      </c>
      <c r="CM96" s="52">
        <f t="shared" si="155"/>
        <v>3.116133091970312E-2</v>
      </c>
      <c r="CN96" s="52">
        <f t="shared" si="155"/>
        <v>3.6615449640574817E-2</v>
      </c>
      <c r="CO96" s="52">
        <f t="shared" si="155"/>
        <v>4.2523158933010896E-2</v>
      </c>
      <c r="CP96" s="52">
        <f t="shared" si="155"/>
        <v>4.8878358201507696E-2</v>
      </c>
      <c r="CQ96" s="52">
        <f t="shared" si="155"/>
        <v>5.5670643955230199E-2</v>
      </c>
      <c r="CR96" s="52">
        <f t="shared" si="155"/>
        <v>6.2897245957710485E-2</v>
      </c>
      <c r="CS96" s="52">
        <f t="shared" si="155"/>
        <v>7.0550123149197813E-2</v>
      </c>
      <c r="CT96" s="52">
        <f t="shared" si="155"/>
        <v>7.8216047539465844E-2</v>
      </c>
      <c r="CU96" s="52">
        <f t="shared" si="155"/>
        <v>8.5875047704240592E-2</v>
      </c>
      <c r="CV96" s="69">
        <f t="shared" si="155"/>
        <v>9.3527144255715192E-2</v>
      </c>
      <c r="CW96" s="52">
        <f t="shared" ref="CW96:DP96" si="156">CW$50*CW21</f>
        <v>9.9732308944880638E-2</v>
      </c>
      <c r="CX96" s="52">
        <f t="shared" si="156"/>
        <v>0.10573545422435406</v>
      </c>
      <c r="CY96" s="52">
        <f t="shared" si="156"/>
        <v>0.11153426851104377</v>
      </c>
      <c r="CZ96" s="52">
        <f t="shared" si="156"/>
        <v>0.11712652441333077</v>
      </c>
      <c r="DA96" s="52">
        <f t="shared" si="156"/>
        <v>0.12251007742220985</v>
      </c>
      <c r="DB96" s="52">
        <f t="shared" si="156"/>
        <v>0.12768286461769482</v>
      </c>
      <c r="DC96" s="52">
        <f t="shared" si="156"/>
        <v>0.13264290339033696</v>
      </c>
      <c r="DD96" s="52">
        <f t="shared" si="156"/>
        <v>0.13738829017770587</v>
      </c>
      <c r="DE96" s="52">
        <f t="shared" si="156"/>
        <v>0.14191719921568074</v>
      </c>
      <c r="DF96" s="52">
        <f t="shared" si="156"/>
        <v>0.14622788130440909</v>
      </c>
      <c r="DG96" s="52">
        <f t="shared" si="156"/>
        <v>0.15031866258877857</v>
      </c>
      <c r="DH96" s="52">
        <f t="shared" si="156"/>
        <v>0.15418794335326366</v>
      </c>
      <c r="DI96" s="52">
        <f t="shared" si="156"/>
        <v>0.15783419683099784</v>
      </c>
      <c r="DJ96" s="52">
        <f t="shared" si="156"/>
        <v>0.16125596802693068</v>
      </c>
      <c r="DK96" s="52">
        <f t="shared" si="156"/>
        <v>0.16445187255492788</v>
      </c>
      <c r="DL96" s="52">
        <f t="shared" si="156"/>
        <v>0.16742059548867183</v>
      </c>
      <c r="DM96" s="52">
        <f t="shared" si="156"/>
        <v>0.17016089022622924</v>
      </c>
      <c r="DN96" s="52">
        <f t="shared" si="156"/>
        <v>0.17267157736813912</v>
      </c>
      <c r="DO96" s="52">
        <f t="shared" si="156"/>
        <v>0.17495154360889373</v>
      </c>
      <c r="DP96" s="52">
        <f t="shared" si="156"/>
        <v>0.17699974064167082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1.0001118267978289E-2</v>
      </c>
      <c r="CC101" s="52">
        <f t="shared" si="165"/>
        <v>3.0327304674228148E-2</v>
      </c>
      <c r="CD101" s="52">
        <f t="shared" si="165"/>
        <v>6.1277483889015147E-2</v>
      </c>
      <c r="CE101" s="52">
        <f t="shared" si="165"/>
        <v>0.10312169114581342</v>
      </c>
      <c r="CF101" s="52">
        <f t="shared" si="165"/>
        <v>0.15608345020791731</v>
      </c>
      <c r="CG101" s="52">
        <f t="shared" si="165"/>
        <v>0.22035097820707947</v>
      </c>
      <c r="CH101" s="52">
        <f t="shared" si="165"/>
        <v>0.29638072801962662</v>
      </c>
      <c r="CI101" s="52">
        <f t="shared" si="165"/>
        <v>0.38415959012980921</v>
      </c>
      <c r="CJ101" s="52">
        <f t="shared" si="165"/>
        <v>0.48380997955634059</v>
      </c>
      <c r="CK101" s="52">
        <f t="shared" si="165"/>
        <v>0.59531007490227372</v>
      </c>
      <c r="CL101" s="52">
        <f t="shared" si="165"/>
        <v>0.71865712182314767</v>
      </c>
      <c r="CM101" s="52">
        <f t="shared" si="165"/>
        <v>0.85621143634091168</v>
      </c>
      <c r="CN101" s="52">
        <f t="shared" si="165"/>
        <v>1.0060727768595441</v>
      </c>
      <c r="CO101" s="52">
        <f t="shared" si="165"/>
        <v>1.1683973024645447</v>
      </c>
      <c r="CP101" s="52">
        <f t="shared" si="165"/>
        <v>1.3430173887482082</v>
      </c>
      <c r="CQ101" s="52">
        <f t="shared" si="165"/>
        <v>1.5296471818150852</v>
      </c>
      <c r="CR101" s="52">
        <f t="shared" si="165"/>
        <v>1.7282105646292458</v>
      </c>
      <c r="CS101" s="52">
        <f t="shared" si="165"/>
        <v>1.9384865951732706</v>
      </c>
      <c r="CT101" s="52">
        <f t="shared" si="165"/>
        <v>2.1491211200587941</v>
      </c>
      <c r="CU101" s="52">
        <f t="shared" si="165"/>
        <v>2.359565389878818</v>
      </c>
      <c r="CV101" s="69">
        <f t="shared" si="165"/>
        <v>2.5698199709889833</v>
      </c>
      <c r="CW101" s="52">
        <f t="shared" ref="CW101:DP101" si="166">CW$50*CW26</f>
        <v>2.7403175978372287</v>
      </c>
      <c r="CX101" s="52">
        <f t="shared" si="166"/>
        <v>2.9052643921685042</v>
      </c>
      <c r="CY101" s="52">
        <f t="shared" si="166"/>
        <v>3.0645968392412786</v>
      </c>
      <c r="CZ101" s="52">
        <f t="shared" si="166"/>
        <v>3.2182537376202744</v>
      </c>
      <c r="DA101" s="52">
        <f t="shared" si="166"/>
        <v>3.3661761632133116</v>
      </c>
      <c r="DB101" s="52">
        <f t="shared" si="166"/>
        <v>3.5083074337275506</v>
      </c>
      <c r="DC101" s="52">
        <f t="shared" si="166"/>
        <v>3.6445930735410066</v>
      </c>
      <c r="DD101" s="52">
        <f t="shared" si="166"/>
        <v>3.7749807789851682</v>
      </c>
      <c r="DE101" s="52">
        <f t="shared" si="166"/>
        <v>3.8994203840345785</v>
      </c>
      <c r="DF101" s="52">
        <f t="shared" si="166"/>
        <v>4.0178638263994042</v>
      </c>
      <c r="DG101" s="52">
        <f t="shared" si="166"/>
        <v>4.1302651140168036</v>
      </c>
      <c r="DH101" s="52">
        <f t="shared" si="166"/>
        <v>4.2365802919372468</v>
      </c>
      <c r="DI101" s="52">
        <f t="shared" si="166"/>
        <v>4.3367674096017179</v>
      </c>
      <c r="DJ101" s="52">
        <f t="shared" si="166"/>
        <v>4.4307864885059232</v>
      </c>
      <c r="DK101" s="52">
        <f t="shared" si="166"/>
        <v>4.5185994902476008</v>
      </c>
      <c r="DL101" s="52">
        <f t="shared" si="166"/>
        <v>4.6001702849530322</v>
      </c>
      <c r="DM101" s="52">
        <f t="shared" si="166"/>
        <v>4.6754646200790688</v>
      </c>
      <c r="DN101" s="52">
        <f t="shared" si="166"/>
        <v>4.7444500895866657</v>
      </c>
      <c r="DO101" s="52">
        <f t="shared" si="166"/>
        <v>4.8070961034824009</v>
      </c>
      <c r="DP101" s="52">
        <f t="shared" si="166"/>
        <v>4.8633738577240981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2.5864961037874879E-3</v>
      </c>
      <c r="CC102" s="52">
        <f t="shared" si="167"/>
        <v>7.8432684502314186E-3</v>
      </c>
      <c r="CD102" s="52">
        <f t="shared" si="167"/>
        <v>1.5847625143710815E-2</v>
      </c>
      <c r="CE102" s="52">
        <f t="shared" si="167"/>
        <v>2.6669402882537944E-2</v>
      </c>
      <c r="CF102" s="52">
        <f t="shared" si="167"/>
        <v>4.0366409536530333E-2</v>
      </c>
      <c r="CG102" s="52">
        <f t="shared" si="167"/>
        <v>5.6987321950106758E-2</v>
      </c>
      <c r="CH102" s="52">
        <f t="shared" si="167"/>
        <v>7.6650188280937906E-2</v>
      </c>
      <c r="CI102" s="52">
        <f t="shared" si="167"/>
        <v>9.9351618137019634E-2</v>
      </c>
      <c r="CJ102" s="52">
        <f t="shared" si="167"/>
        <v>0.12512327057491568</v>
      </c>
      <c r="CK102" s="52">
        <f t="shared" si="167"/>
        <v>0.1539595021298984</v>
      </c>
      <c r="CL102" s="52">
        <f t="shared" si="167"/>
        <v>0.18585960047150374</v>
      </c>
      <c r="CM102" s="52">
        <f t="shared" si="167"/>
        <v>0.22143399215713236</v>
      </c>
      <c r="CN102" s="52">
        <f t="shared" si="167"/>
        <v>0.26019123539470967</v>
      </c>
      <c r="CO102" s="52">
        <f t="shared" si="167"/>
        <v>0.30217171615462368</v>
      </c>
      <c r="CP102" s="52">
        <f t="shared" si="167"/>
        <v>0.34733208329695048</v>
      </c>
      <c r="CQ102" s="52">
        <f t="shared" si="167"/>
        <v>0.39559840909010835</v>
      </c>
      <c r="CR102" s="52">
        <f t="shared" si="167"/>
        <v>0.44695100809377059</v>
      </c>
      <c r="CS102" s="52">
        <f t="shared" si="167"/>
        <v>0.50133274013101847</v>
      </c>
      <c r="CT102" s="52">
        <f t="shared" si="167"/>
        <v>0.55580718622210201</v>
      </c>
      <c r="CU102" s="52">
        <f t="shared" si="167"/>
        <v>0.61023242841693592</v>
      </c>
      <c r="CV102" s="69">
        <f t="shared" si="167"/>
        <v>0.6646086131868062</v>
      </c>
      <c r="CW102" s="52">
        <f t="shared" ref="CW102:DP102" si="168">CW$50*CW27</f>
        <v>0.70870282702686982</v>
      </c>
      <c r="CX102" s="52">
        <f t="shared" si="168"/>
        <v>0.75136148073323428</v>
      </c>
      <c r="CY102" s="52">
        <f t="shared" si="168"/>
        <v>0.79256814807964138</v>
      </c>
      <c r="CZ102" s="52">
        <f t="shared" si="168"/>
        <v>0.83230700110869216</v>
      </c>
      <c r="DA102" s="52">
        <f t="shared" si="168"/>
        <v>0.87056280083102944</v>
      </c>
      <c r="DB102" s="52">
        <f t="shared" si="168"/>
        <v>0.90732088803298783</v>
      </c>
      <c r="DC102" s="52">
        <f t="shared" si="168"/>
        <v>0.94256717419164027</v>
      </c>
      <c r="DD102" s="52">
        <f t="shared" si="168"/>
        <v>0.97628813249616508</v>
      </c>
      <c r="DE102" s="52">
        <f t="shared" si="168"/>
        <v>1.0084707889744606</v>
      </c>
      <c r="DF102" s="52">
        <f t="shared" si="168"/>
        <v>1.0391027137239846</v>
      </c>
      <c r="DG102" s="52">
        <f t="shared" si="168"/>
        <v>1.0681720122457259</v>
      </c>
      <c r="DH102" s="52">
        <f t="shared" si="168"/>
        <v>1.0956673168803233</v>
      </c>
      <c r="DI102" s="52">
        <f t="shared" si="168"/>
        <v>1.1215777783452727</v>
      </c>
      <c r="DJ102" s="52">
        <f t="shared" si="168"/>
        <v>1.1458930573722224</v>
      </c>
      <c r="DK102" s="52">
        <f t="shared" si="168"/>
        <v>1.168603316443346</v>
      </c>
      <c r="DL102" s="52">
        <f t="shared" si="168"/>
        <v>1.1896992116257852</v>
      </c>
      <c r="DM102" s="52">
        <f t="shared" si="168"/>
        <v>1.2091718845032084</v>
      </c>
      <c r="DN102" s="52">
        <f t="shared" si="168"/>
        <v>1.2270129542034491</v>
      </c>
      <c r="DO102" s="52">
        <f t="shared" si="168"/>
        <v>1.2432145095213114</v>
      </c>
      <c r="DP102" s="52">
        <f t="shared" si="168"/>
        <v>1.2577691011355436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2.962944729700137E-3</v>
      </c>
      <c r="CC103" s="52">
        <f t="shared" si="169"/>
        <v>8.984808012742292E-3</v>
      </c>
      <c r="CD103" s="52">
        <f t="shared" si="169"/>
        <v>1.815414967339897E-2</v>
      </c>
      <c r="CE103" s="52">
        <f t="shared" si="169"/>
        <v>3.0550970712599962E-2</v>
      </c>
      <c r="CF103" s="52">
        <f t="shared" si="169"/>
        <v>4.6241492580654117E-2</v>
      </c>
      <c r="CG103" s="52">
        <f t="shared" si="169"/>
        <v>6.5281476737792471E-2</v>
      </c>
      <c r="CH103" s="52">
        <f t="shared" si="169"/>
        <v>8.7806152526177572E-2</v>
      </c>
      <c r="CI103" s="52">
        <f t="shared" si="169"/>
        <v>0.11381163610306727</v>
      </c>
      <c r="CJ103" s="52">
        <f t="shared" si="169"/>
        <v>0.14333419430631042</v>
      </c>
      <c r="CK103" s="52">
        <f t="shared" si="169"/>
        <v>0.17636736229954114</v>
      </c>
      <c r="CL103" s="52">
        <f t="shared" si="169"/>
        <v>0.21291032407697033</v>
      </c>
      <c r="CM103" s="52">
        <f t="shared" si="169"/>
        <v>0.25366235003319504</v>
      </c>
      <c r="CN103" s="52">
        <f t="shared" si="169"/>
        <v>0.29806047204092923</v>
      </c>
      <c r="CO103" s="52">
        <f t="shared" si="169"/>
        <v>0.34615095400056684</v>
      </c>
      <c r="CP103" s="52">
        <f t="shared" si="169"/>
        <v>0.39788413527995925</v>
      </c>
      <c r="CQ103" s="52">
        <f t="shared" si="169"/>
        <v>0.45317532842013525</v>
      </c>
      <c r="CR103" s="52">
        <f t="shared" si="169"/>
        <v>0.51200198288580423</v>
      </c>
      <c r="CS103" s="52">
        <f t="shared" si="169"/>
        <v>0.5742986420981574</v>
      </c>
      <c r="CT103" s="52">
        <f t="shared" si="169"/>
        <v>0.63670150932558534</v>
      </c>
      <c r="CU103" s="52">
        <f t="shared" si="169"/>
        <v>0.69904801133179362</v>
      </c>
      <c r="CV103" s="69">
        <f t="shared" si="169"/>
        <v>0.7613383159060646</v>
      </c>
      <c r="CW103" s="52">
        <f t="shared" ref="CW103:DP103" si="170">CW$50*CW28</f>
        <v>0.8118501718166049</v>
      </c>
      <c r="CX103" s="52">
        <f t="shared" si="170"/>
        <v>0.86071753063082901</v>
      </c>
      <c r="CY103" s="52">
        <f t="shared" si="170"/>
        <v>0.90792157538610974</v>
      </c>
      <c r="CZ103" s="52">
        <f t="shared" si="170"/>
        <v>0.95344417446303775</v>
      </c>
      <c r="DA103" s="52">
        <f t="shared" si="170"/>
        <v>0.99726787093092772</v>
      </c>
      <c r="DB103" s="52">
        <f t="shared" si="170"/>
        <v>1.0393758720175781</v>
      </c>
      <c r="DC103" s="52">
        <f t="shared" si="170"/>
        <v>1.0797520387020583</v>
      </c>
      <c r="DD103" s="52">
        <f t="shared" si="170"/>
        <v>1.1183808754292905</v>
      </c>
      <c r="DE103" s="52">
        <f t="shared" si="170"/>
        <v>1.155247519945199</v>
      </c>
      <c r="DF103" s="52">
        <f t="shared" si="170"/>
        <v>1.1903377332512501</v>
      </c>
      <c r="DG103" s="52">
        <f t="shared" si="170"/>
        <v>1.2236378896771383</v>
      </c>
      <c r="DH103" s="52">
        <f t="shared" si="170"/>
        <v>1.2551349670704834</v>
      </c>
      <c r="DI103" s="52">
        <f t="shared" si="170"/>
        <v>1.2848165371023315</v>
      </c>
      <c r="DJ103" s="52">
        <f t="shared" si="170"/>
        <v>1.312670755687309</v>
      </c>
      <c r="DK103" s="52">
        <f t="shared" si="170"/>
        <v>1.3386863535172751</v>
      </c>
      <c r="DL103" s="52">
        <f t="shared" si="170"/>
        <v>1.3628526267073195</v>
      </c>
      <c r="DM103" s="52">
        <f t="shared" si="170"/>
        <v>1.3851594275530079</v>
      </c>
      <c r="DN103" s="52">
        <f t="shared" si="170"/>
        <v>1.4055971553976909</v>
      </c>
      <c r="DO103" s="52">
        <f t="shared" si="170"/>
        <v>1.4241567476088339</v>
      </c>
      <c r="DP103" s="52">
        <f t="shared" si="170"/>
        <v>1.4408296706622179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5.2568713514549135E-2</v>
      </c>
      <c r="CC107" s="52">
        <f t="shared" si="177"/>
        <v>0.1594089129205174</v>
      </c>
      <c r="CD107" s="52">
        <f t="shared" si="177"/>
        <v>0.32209183104733097</v>
      </c>
      <c r="CE107" s="52">
        <f t="shared" si="177"/>
        <v>0.54203684965280663</v>
      </c>
      <c r="CF107" s="52">
        <f t="shared" si="177"/>
        <v>0.82041887301879202</v>
      </c>
      <c r="CG107" s="52">
        <f t="shared" si="177"/>
        <v>1.1582272237602711</v>
      </c>
      <c r="CH107" s="52">
        <f t="shared" si="177"/>
        <v>1.5578611476261248</v>
      </c>
      <c r="CI107" s="52">
        <f t="shared" si="177"/>
        <v>2.0192517372842653</v>
      </c>
      <c r="CJ107" s="52">
        <f t="shared" si="177"/>
        <v>2.5430424407848191</v>
      </c>
      <c r="CK107" s="52">
        <f t="shared" si="177"/>
        <v>3.1291185586777983</v>
      </c>
      <c r="CL107" s="52">
        <f t="shared" si="177"/>
        <v>3.7774656133477009</v>
      </c>
      <c r="CM107" s="52">
        <f t="shared" si="177"/>
        <v>4.5004900950926077</v>
      </c>
      <c r="CN107" s="52">
        <f t="shared" si="177"/>
        <v>5.2882037952549412</v>
      </c>
      <c r="CO107" s="52">
        <f t="shared" si="177"/>
        <v>6.1414275302682606</v>
      </c>
      <c r="CP107" s="52">
        <f t="shared" si="177"/>
        <v>7.0592802187144095</v>
      </c>
      <c r="CQ107" s="52">
        <f t="shared" si="177"/>
        <v>8.0402593314627175</v>
      </c>
      <c r="CR107" s="52">
        <f t="shared" si="177"/>
        <v>9.0839647757887381</v>
      </c>
      <c r="CS107" s="52">
        <f t="shared" si="177"/>
        <v>10.189235217799016</v>
      </c>
      <c r="CT107" s="52">
        <f t="shared" si="177"/>
        <v>11.296390007722183</v>
      </c>
      <c r="CU107" s="52">
        <f t="shared" si="177"/>
        <v>12.402544763072722</v>
      </c>
      <c r="CV107" s="69">
        <f t="shared" si="177"/>
        <v>13.507702460776471</v>
      </c>
      <c r="CW107" s="52">
        <f t="shared" ref="CW107:DP107" si="178">CW$50*CW32</f>
        <v>14.403886333473318</v>
      </c>
      <c r="CX107" s="52">
        <f t="shared" si="178"/>
        <v>15.270893456477465</v>
      </c>
      <c r="CY107" s="52">
        <f t="shared" si="178"/>
        <v>16.108389978297311</v>
      </c>
      <c r="CZ107" s="52">
        <f t="shared" si="178"/>
        <v>16.916054206834875</v>
      </c>
      <c r="DA107" s="52">
        <f t="shared" si="178"/>
        <v>17.693576420353256</v>
      </c>
      <c r="DB107" s="52">
        <f t="shared" si="178"/>
        <v>18.440658680648564</v>
      </c>
      <c r="DC107" s="52">
        <f t="shared" si="178"/>
        <v>19.157014648404644</v>
      </c>
      <c r="DD107" s="52">
        <f t="shared" si="178"/>
        <v>19.842369400708673</v>
      </c>
      <c r="DE107" s="52">
        <f t="shared" si="178"/>
        <v>20.496459250705861</v>
      </c>
      <c r="DF107" s="52">
        <f t="shared" si="178"/>
        <v>21.119031569372403</v>
      </c>
      <c r="DG107" s="52">
        <f t="shared" si="178"/>
        <v>21.709844609384572</v>
      </c>
      <c r="DH107" s="52">
        <f t="shared" si="178"/>
        <v>22.268667331063863</v>
      </c>
      <c r="DI107" s="52">
        <f t="shared" si="178"/>
        <v>22.795279230376668</v>
      </c>
      <c r="DJ107" s="52">
        <f t="shared" si="178"/>
        <v>23.289470168968183</v>
      </c>
      <c r="DK107" s="52">
        <f t="shared" si="178"/>
        <v>23.751040206210032</v>
      </c>
      <c r="DL107" s="52">
        <f t="shared" si="178"/>
        <v>24.179799433241026</v>
      </c>
      <c r="DM107" s="52">
        <f t="shared" si="178"/>
        <v>24.575567808981795</v>
      </c>
      <c r="DN107" s="52">
        <f t="shared" si="178"/>
        <v>24.938174998102124</v>
      </c>
      <c r="DO107" s="52">
        <f t="shared" si="178"/>
        <v>25.267460210922533</v>
      </c>
      <c r="DP107" s="52">
        <f t="shared" si="178"/>
        <v>25.563272045229741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9.7070745003898147E-4</v>
      </c>
      <c r="CC108" s="52">
        <f t="shared" si="179"/>
        <v>2.943564889251763E-3</v>
      </c>
      <c r="CD108" s="52">
        <f t="shared" si="179"/>
        <v>5.9475859135835396E-3</v>
      </c>
      <c r="CE108" s="52">
        <f t="shared" si="179"/>
        <v>1.0008980113390383E-2</v>
      </c>
      <c r="CF108" s="52">
        <f t="shared" si="179"/>
        <v>1.514944268079749E-2</v>
      </c>
      <c r="CG108" s="52">
        <f t="shared" si="179"/>
        <v>2.138724195011726E-2</v>
      </c>
      <c r="CH108" s="52">
        <f t="shared" si="179"/>
        <v>2.8766681187821469E-2</v>
      </c>
      <c r="CI108" s="52">
        <f t="shared" si="179"/>
        <v>3.7286487985739011E-2</v>
      </c>
      <c r="CJ108" s="52">
        <f t="shared" si="179"/>
        <v>4.6958543932256076E-2</v>
      </c>
      <c r="CK108" s="52">
        <f t="shared" si="179"/>
        <v>5.7780731044961155E-2</v>
      </c>
      <c r="CL108" s="52">
        <f t="shared" si="179"/>
        <v>6.9752781987480833E-2</v>
      </c>
      <c r="CM108" s="52">
        <f t="shared" si="179"/>
        <v>8.3103788775883772E-2</v>
      </c>
      <c r="CN108" s="52">
        <f t="shared" si="179"/>
        <v>9.7649314167782969E-2</v>
      </c>
      <c r="CO108" s="52">
        <f t="shared" si="179"/>
        <v>0.11340451494701244</v>
      </c>
      <c r="CP108" s="52">
        <f t="shared" si="179"/>
        <v>0.13035312150681339</v>
      </c>
      <c r="CQ108" s="52">
        <f t="shared" si="179"/>
        <v>0.14846738889922098</v>
      </c>
      <c r="CR108" s="52">
        <f t="shared" si="179"/>
        <v>0.16773992921301648</v>
      </c>
      <c r="CS108" s="52">
        <f t="shared" si="179"/>
        <v>0.18814929784004816</v>
      </c>
      <c r="CT108" s="52">
        <f t="shared" si="179"/>
        <v>0.20859346188882819</v>
      </c>
      <c r="CU108" s="52">
        <f t="shared" si="179"/>
        <v>0.22901915980166823</v>
      </c>
      <c r="CV108" s="69">
        <f t="shared" si="179"/>
        <v>0.24942644654898519</v>
      </c>
      <c r="CW108" s="52">
        <f t="shared" ref="CW108:DP108" si="180">CW$50*CW33</f>
        <v>0.26597492764489111</v>
      </c>
      <c r="CX108" s="52">
        <f t="shared" si="180"/>
        <v>0.28198464554114638</v>
      </c>
      <c r="CY108" s="52">
        <f t="shared" si="180"/>
        <v>0.29744943550385411</v>
      </c>
      <c r="CZ108" s="52">
        <f t="shared" si="180"/>
        <v>0.31236335732837078</v>
      </c>
      <c r="DA108" s="52">
        <f t="shared" si="180"/>
        <v>0.32672069184872587</v>
      </c>
      <c r="DB108" s="52">
        <f t="shared" si="180"/>
        <v>0.34051593748774855</v>
      </c>
      <c r="DC108" s="52">
        <f t="shared" si="180"/>
        <v>0.35374380684750101</v>
      </c>
      <c r="DD108" s="52">
        <f t="shared" si="180"/>
        <v>0.36639922333961317</v>
      </c>
      <c r="DE108" s="52">
        <f t="shared" si="180"/>
        <v>0.37847731785511662</v>
      </c>
      <c r="DF108" s="52">
        <f t="shared" si="180"/>
        <v>0.38997342547339409</v>
      </c>
      <c r="DG108" s="52">
        <f t="shared" si="180"/>
        <v>0.40088308220983426</v>
      </c>
      <c r="DH108" s="52">
        <f t="shared" si="180"/>
        <v>0.41120202180182214</v>
      </c>
      <c r="DI108" s="52">
        <f t="shared" si="180"/>
        <v>0.42092617253266779</v>
      </c>
      <c r="DJ108" s="52">
        <f t="shared" si="180"/>
        <v>0.43005165409309765</v>
      </c>
      <c r="DK108" s="52">
        <f t="shared" si="180"/>
        <v>0.43857477447993065</v>
      </c>
      <c r="DL108" s="52">
        <f t="shared" si="180"/>
        <v>0.4464920269315576</v>
      </c>
      <c r="DM108" s="52">
        <f t="shared" si="180"/>
        <v>0.45380008689987056</v>
      </c>
      <c r="DN108" s="52">
        <f t="shared" si="180"/>
        <v>0.46049580905824861</v>
      </c>
      <c r="DO108" s="52">
        <f t="shared" si="180"/>
        <v>0.46657622434526103</v>
      </c>
      <c r="DP108" s="52">
        <f t="shared" si="180"/>
        <v>0.47203853704371113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8.5083923762205114E-3</v>
      </c>
      <c r="CC112" s="52">
        <f t="shared" si="187"/>
        <v>2.5800775570038455E-2</v>
      </c>
      <c r="CD112" s="52">
        <f t="shared" si="187"/>
        <v>5.2131457981514966E-2</v>
      </c>
      <c r="CE112" s="52">
        <f t="shared" si="187"/>
        <v>8.7730170492761342E-2</v>
      </c>
      <c r="CF112" s="52">
        <f t="shared" si="187"/>
        <v>0.13278707462697517</v>
      </c>
      <c r="CG112" s="52">
        <f t="shared" si="187"/>
        <v>0.18746229499882142</v>
      </c>
      <c r="CH112" s="52">
        <f t="shared" si="187"/>
        <v>0.25214415620050851</v>
      </c>
      <c r="CI112" s="52">
        <f t="shared" si="187"/>
        <v>0.32682150538883742</v>
      </c>
      <c r="CJ112" s="52">
        <f t="shared" si="187"/>
        <v>0.41159848641892971</v>
      </c>
      <c r="CK112" s="52">
        <f t="shared" si="187"/>
        <v>0.50645653486604336</v>
      </c>
      <c r="CL112" s="52">
        <f t="shared" si="187"/>
        <v>0.61139330748787446</v>
      </c>
      <c r="CM112" s="52">
        <f t="shared" si="187"/>
        <v>0.72841682921808704</v>
      </c>
      <c r="CN112" s="52">
        <f t="shared" si="187"/>
        <v>0.85591048072718712</v>
      </c>
      <c r="CO112" s="52">
        <f t="shared" si="187"/>
        <v>0.99400711343608028</v>
      </c>
      <c r="CP112" s="52">
        <f t="shared" si="187"/>
        <v>1.1425641218686216</v>
      </c>
      <c r="CQ112" s="52">
        <f t="shared" si="187"/>
        <v>1.301338317509328</v>
      </c>
      <c r="CR112" s="52">
        <f t="shared" si="187"/>
        <v>1.4702649442388489</v>
      </c>
      <c r="CS112" s="52">
        <f t="shared" si="187"/>
        <v>1.6491560369390614</v>
      </c>
      <c r="CT112" s="52">
        <f t="shared" si="187"/>
        <v>1.8283521165857728</v>
      </c>
      <c r="CU112" s="52">
        <f t="shared" si="187"/>
        <v>2.0073863378577048</v>
      </c>
      <c r="CV112" s="69">
        <f t="shared" si="187"/>
        <v>2.1862591825785778</v>
      </c>
      <c r="CW112" s="52">
        <f t="shared" ref="CW112:DP112" si="188">CW$50*CW37</f>
        <v>2.3313090329622144</v>
      </c>
      <c r="CX112" s="52">
        <f t="shared" si="188"/>
        <v>2.4716365453228839</v>
      </c>
      <c r="CY112" s="52">
        <f t="shared" si="188"/>
        <v>2.6071876848688618</v>
      </c>
      <c r="CZ112" s="52">
        <f t="shared" si="188"/>
        <v>2.7379103848400748</v>
      </c>
      <c r="DA112" s="52">
        <f t="shared" si="188"/>
        <v>2.8637545159126558</v>
      </c>
      <c r="DB112" s="52">
        <f t="shared" si="188"/>
        <v>2.9846718559603049</v>
      </c>
      <c r="DC112" s="52">
        <f t="shared" si="188"/>
        <v>3.1006160601689357</v>
      </c>
      <c r="DD112" s="52">
        <f t="shared" si="188"/>
        <v>3.2115426315010693</v>
      </c>
      <c r="DE112" s="52">
        <f t="shared" si="188"/>
        <v>3.3174088915064437</v>
      </c>
      <c r="DF112" s="52">
        <f t="shared" si="188"/>
        <v>3.4181739514754743</v>
      </c>
      <c r="DG112" s="52">
        <f t="shared" si="188"/>
        <v>3.5137986839319755</v>
      </c>
      <c r="DH112" s="52">
        <f t="shared" si="188"/>
        <v>3.6042456944618975</v>
      </c>
      <c r="DI112" s="52">
        <f t="shared" si="188"/>
        <v>3.6894792938745975</v>
      </c>
      <c r="DJ112" s="52">
        <f t="shared" si="188"/>
        <v>3.7694654706933552</v>
      </c>
      <c r="DK112" s="52">
        <f t="shared" si="188"/>
        <v>3.8441718639718108</v>
      </c>
      <c r="DL112" s="52">
        <f t="shared" si="188"/>
        <v>3.9135677364330048</v>
      </c>
      <c r="DM112" s="52">
        <f t="shared" si="188"/>
        <v>3.9776239479278894</v>
      </c>
      <c r="DN112" s="52">
        <f t="shared" si="188"/>
        <v>4.0363129292098883</v>
      </c>
      <c r="DO112" s="52">
        <f t="shared" si="188"/>
        <v>4.089608656022528</v>
      </c>
      <c r="DP112" s="52">
        <f t="shared" si="188"/>
        <v>4.1374866234968266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3.8364797899760561E-8</v>
      </c>
      <c r="CC113" s="52">
        <f t="shared" si="189"/>
        <v>1.1633708186378912E-7</v>
      </c>
      <c r="CD113" s="52">
        <f t="shared" si="189"/>
        <v>2.3506354211758869E-7</v>
      </c>
      <c r="CE113" s="52">
        <f t="shared" si="189"/>
        <v>3.955800475390647E-7</v>
      </c>
      <c r="CF113" s="52">
        <f t="shared" si="189"/>
        <v>5.9874404664295358E-7</v>
      </c>
      <c r="CG113" s="52">
        <f t="shared" si="189"/>
        <v>8.4527754991123155E-7</v>
      </c>
      <c r="CH113" s="52">
        <f t="shared" si="189"/>
        <v>1.136931533772915E-6</v>
      </c>
      <c r="CI113" s="52">
        <f t="shared" si="189"/>
        <v>1.4736557094594071E-6</v>
      </c>
      <c r="CJ113" s="52">
        <f t="shared" si="189"/>
        <v>1.8559196672032186E-6</v>
      </c>
      <c r="CK113" s="52">
        <f t="shared" si="189"/>
        <v>2.2836396990167689E-6</v>
      </c>
      <c r="CL113" s="52">
        <f t="shared" si="189"/>
        <v>2.7568052390947407E-6</v>
      </c>
      <c r="CM113" s="52">
        <f t="shared" si="189"/>
        <v>3.2844705796407937E-6</v>
      </c>
      <c r="CN113" s="52">
        <f t="shared" si="189"/>
        <v>3.859346297328588E-6</v>
      </c>
      <c r="CO113" s="52">
        <f t="shared" si="189"/>
        <v>4.4820314263455902E-6</v>
      </c>
      <c r="CP113" s="52">
        <f t="shared" si="189"/>
        <v>5.1518829509457232E-6</v>
      </c>
      <c r="CQ113" s="52">
        <f t="shared" si="189"/>
        <v>5.8678043210598927E-6</v>
      </c>
      <c r="CR113" s="52">
        <f t="shared" si="189"/>
        <v>6.6295035478702553E-6</v>
      </c>
      <c r="CS113" s="52">
        <f t="shared" si="189"/>
        <v>7.4361330865704477E-6</v>
      </c>
      <c r="CT113" s="52">
        <f t="shared" si="189"/>
        <v>8.2441378277821253E-6</v>
      </c>
      <c r="CU113" s="52">
        <f t="shared" si="189"/>
        <v>9.0514127408944155E-6</v>
      </c>
      <c r="CV113" s="69">
        <f t="shared" si="189"/>
        <v>9.8579599984763301E-6</v>
      </c>
      <c r="CW113" s="52">
        <f t="shared" ref="CW113:DP113" si="190">CW$50*CW38</f>
        <v>1.0511997559192431E-5</v>
      </c>
      <c r="CX113" s="52">
        <f t="shared" si="190"/>
        <v>1.114474184429846E-5</v>
      </c>
      <c r="CY113" s="52">
        <f t="shared" si="190"/>
        <v>1.1755949208018291E-5</v>
      </c>
      <c r="CZ113" s="52">
        <f t="shared" si="190"/>
        <v>1.2345384878536156E-5</v>
      </c>
      <c r="DA113" s="52">
        <f t="shared" si="190"/>
        <v>1.2912822820040114E-5</v>
      </c>
      <c r="DB113" s="52">
        <f t="shared" si="190"/>
        <v>1.345804559637443E-5</v>
      </c>
      <c r="DC113" s="52">
        <f t="shared" si="190"/>
        <v>1.39808442362849E-5</v>
      </c>
      <c r="DD113" s="52">
        <f t="shared" si="190"/>
        <v>1.4481018100241215E-5</v>
      </c>
      <c r="DE113" s="52">
        <f t="shared" si="190"/>
        <v>1.4958374748820444E-5</v>
      </c>
      <c r="DF113" s="52">
        <f t="shared" si="190"/>
        <v>1.5412729812636428E-5</v>
      </c>
      <c r="DG113" s="52">
        <f t="shared" si="190"/>
        <v>1.5843906863798937E-5</v>
      </c>
      <c r="DH113" s="52">
        <f t="shared" si="190"/>
        <v>1.6251737288887932E-5</v>
      </c>
      <c r="DI113" s="52">
        <f t="shared" si="190"/>
        <v>1.6636060163427234E-5</v>
      </c>
      <c r="DJ113" s="52">
        <f t="shared" si="190"/>
        <v>1.6996722127842804E-5</v>
      </c>
      <c r="DK113" s="52">
        <f t="shared" si="190"/>
        <v>1.7333577264890574E-5</v>
      </c>
      <c r="DL113" s="52">
        <f t="shared" si="190"/>
        <v>1.7646486978538959E-5</v>
      </c>
      <c r="DM113" s="52">
        <f t="shared" si="190"/>
        <v>1.7935319874291843E-5</v>
      </c>
      <c r="DN113" s="52">
        <f t="shared" si="190"/>
        <v>1.8199951640936683E-5</v>
      </c>
      <c r="DO113" s="52">
        <f t="shared" si="190"/>
        <v>1.8440264933704223E-5</v>
      </c>
      <c r="DP113" s="52">
        <f t="shared" si="190"/>
        <v>1.8656149258824954E-5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7.3271350679083042E-3</v>
      </c>
      <c r="CC116" s="52">
        <f t="shared" si="195"/>
        <v>2.2218741108697676E-2</v>
      </c>
      <c r="CD116" s="52">
        <f t="shared" si="195"/>
        <v>4.4893819775531099E-2</v>
      </c>
      <c r="CE116" s="52">
        <f t="shared" si="195"/>
        <v>7.5550207407880141E-2</v>
      </c>
      <c r="CF116" s="52">
        <f t="shared" si="195"/>
        <v>0.11435166457337943</v>
      </c>
      <c r="CG116" s="52">
        <f t="shared" si="195"/>
        <v>0.16143608508644985</v>
      </c>
      <c r="CH116" s="52">
        <f t="shared" si="195"/>
        <v>0.21713788073858964</v>
      </c>
      <c r="CI116" s="52">
        <f t="shared" si="195"/>
        <v>0.28144744708457609</v>
      </c>
      <c r="CJ116" s="52">
        <f t="shared" si="195"/>
        <v>0.35445446923285595</v>
      </c>
      <c r="CK116" s="52">
        <f t="shared" si="195"/>
        <v>0.43614296013892911</v>
      </c>
      <c r="CL116" s="52">
        <f t="shared" si="195"/>
        <v>0.52651090188306415</v>
      </c>
      <c r="CM116" s="52">
        <f t="shared" si="195"/>
        <v>0.62728753651923663</v>
      </c>
      <c r="CN116" s="52">
        <f t="shared" si="195"/>
        <v>0.73708068704657137</v>
      </c>
      <c r="CO116" s="52">
        <f t="shared" si="195"/>
        <v>0.85600476054244568</v>
      </c>
      <c r="CP116" s="52">
        <f t="shared" si="195"/>
        <v>0.98393695007237192</v>
      </c>
      <c r="CQ116" s="52">
        <f t="shared" si="195"/>
        <v>1.1206678300455786</v>
      </c>
      <c r="CR116" s="52">
        <f t="shared" si="195"/>
        <v>1.266141634717848</v>
      </c>
      <c r="CS116" s="52">
        <f t="shared" si="195"/>
        <v>1.420196494990102</v>
      </c>
      <c r="CT116" s="52">
        <f t="shared" si="195"/>
        <v>1.5745139995378117</v>
      </c>
      <c r="CU116" s="52">
        <f t="shared" si="195"/>
        <v>1.728692117216482</v>
      </c>
      <c r="CV116" s="69">
        <f t="shared" si="195"/>
        <v>1.8827312629561399</v>
      </c>
      <c r="CW116" s="52">
        <f t="shared" ref="CW116:DP116" si="196">CW$50*CW41</f>
        <v>2.0076432085207494</v>
      </c>
      <c r="CX116" s="52">
        <f t="shared" si="196"/>
        <v>2.1284884388939789</v>
      </c>
      <c r="CY116" s="52">
        <f t="shared" si="196"/>
        <v>2.2452204211704534</v>
      </c>
      <c r="CZ116" s="52">
        <f t="shared" si="196"/>
        <v>2.3577943172460132</v>
      </c>
      <c r="DA116" s="52">
        <f t="shared" si="196"/>
        <v>2.4661669574699645</v>
      </c>
      <c r="DB116" s="52">
        <f t="shared" si="196"/>
        <v>2.5702968146046068</v>
      </c>
      <c r="DC116" s="52">
        <f t="shared" si="196"/>
        <v>2.6701439780889911</v>
      </c>
      <c r="DD116" s="52">
        <f t="shared" si="196"/>
        <v>2.7656701286038725</v>
      </c>
      <c r="DE116" s="52">
        <f t="shared" si="196"/>
        <v>2.8568385129348082</v>
      </c>
      <c r="DF116" s="52">
        <f t="shared" si="196"/>
        <v>2.9436139191305126</v>
      </c>
      <c r="DG116" s="52">
        <f t="shared" si="196"/>
        <v>3.0259626519533649</v>
      </c>
      <c r="DH116" s="52">
        <f t="shared" si="196"/>
        <v>3.1038525086192896</v>
      </c>
      <c r="DI116" s="52">
        <f t="shared" si="196"/>
        <v>3.1772527548239968</v>
      </c>
      <c r="DJ116" s="52">
        <f t="shared" si="196"/>
        <v>3.2461341010527618</v>
      </c>
      <c r="DK116" s="52">
        <f t="shared" si="196"/>
        <v>3.3104686791708757</v>
      </c>
      <c r="DL116" s="52">
        <f t="shared" si="196"/>
        <v>3.370230019291907</v>
      </c>
      <c r="DM116" s="52">
        <f t="shared" si="196"/>
        <v>3.4253930269210877</v>
      </c>
      <c r="DN116" s="52">
        <f t="shared" si="196"/>
        <v>3.4759339603708646</v>
      </c>
      <c r="DO116" s="52">
        <f t="shared" si="196"/>
        <v>3.5218304084460548</v>
      </c>
      <c r="DP116" s="52">
        <f t="shared" si="196"/>
        <v>3.5630612683957623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8.29816163136258E-2</v>
      </c>
      <c r="CC120" s="54">
        <f t="shared" si="204"/>
        <v>0.2528294740857705</v>
      </c>
      <c r="CD120" s="54">
        <f t="shared" si="204"/>
        <v>0.51335619117228493</v>
      </c>
      <c r="CE120" s="54">
        <f t="shared" si="204"/>
        <v>0.86827300400220397</v>
      </c>
      <c r="CF120" s="54">
        <f t="shared" si="204"/>
        <v>1.3210429735773543</v>
      </c>
      <c r="CG120" s="54">
        <f t="shared" si="204"/>
        <v>1.8749746496990676</v>
      </c>
      <c r="CH120" s="54">
        <f t="shared" si="204"/>
        <v>2.5358196712328334</v>
      </c>
      <c r="CI120" s="54">
        <f t="shared" si="204"/>
        <v>3.3054983701039999</v>
      </c>
      <c r="CJ120" s="54">
        <f t="shared" si="204"/>
        <v>4.1872327918049468</v>
      </c>
      <c r="CK120" s="54">
        <f t="shared" si="204"/>
        <v>5.1831531015697809</v>
      </c>
      <c r="CL120" s="54">
        <f t="shared" si="204"/>
        <v>6.2956994488010007</v>
      </c>
      <c r="CM120" s="54">
        <f t="shared" si="204"/>
        <v>7.5483000015775055</v>
      </c>
      <c r="CN120" s="54">
        <f t="shared" si="204"/>
        <v>8.9272851097690662</v>
      </c>
      <c r="CO120" s="54">
        <f t="shared" si="204"/>
        <v>10.437106058242325</v>
      </c>
      <c r="CP120" s="54">
        <f t="shared" si="204"/>
        <v>12.079532912624622</v>
      </c>
      <c r="CQ120" s="54">
        <f t="shared" si="204"/>
        <v>13.855429066498999</v>
      </c>
      <c r="CR120" s="54">
        <f t="shared" si="204"/>
        <v>15.767714453372278</v>
      </c>
      <c r="CS120" s="54">
        <f t="shared" si="204"/>
        <v>17.818185928881789</v>
      </c>
      <c r="CT120" s="54">
        <f t="shared" si="204"/>
        <v>19.905702857350825</v>
      </c>
      <c r="CU120" s="54">
        <f t="shared" si="204"/>
        <v>22.026940353680189</v>
      </c>
      <c r="CV120" s="70">
        <f t="shared" ref="CV120:DP120" si="205">CV127</f>
        <v>24.183677779189203</v>
      </c>
      <c r="CW120" s="58">
        <f t="shared" si="205"/>
        <v>26.002342683534696</v>
      </c>
      <c r="CX120" s="58">
        <f t="shared" si="205"/>
        <v>27.802652029095576</v>
      </c>
      <c r="CY120" s="58">
        <f t="shared" si="205"/>
        <v>29.584395784571448</v>
      </c>
      <c r="CZ120" s="58">
        <f t="shared" si="205"/>
        <v>31.347371568330438</v>
      </c>
      <c r="DA120" s="58">
        <f t="shared" si="205"/>
        <v>33.091384529485872</v>
      </c>
      <c r="DB120" s="58">
        <f t="shared" si="205"/>
        <v>34.816247230359679</v>
      </c>
      <c r="DC120" s="58">
        <f t="shared" si="205"/>
        <v>36.521779530319144</v>
      </c>
      <c r="DD120" s="58">
        <f t="shared" si="205"/>
        <v>38.207808470973092</v>
      </c>
      <c r="DE120" s="58">
        <f t="shared" si="205"/>
        <v>39.874168162713659</v>
      </c>
      <c r="DF120" s="58">
        <f t="shared" si="205"/>
        <v>41.520699672590972</v>
      </c>
      <c r="DG120" s="58">
        <f t="shared" si="205"/>
        <v>43.147250913506284</v>
      </c>
      <c r="DH120" s="58">
        <f t="shared" si="205"/>
        <v>44.753676534711303</v>
      </c>
      <c r="DI120" s="58">
        <f t="shared" si="205"/>
        <v>46.339837813600056</v>
      </c>
      <c r="DJ120" s="58">
        <f t="shared" si="205"/>
        <v>47.905602548780521</v>
      </c>
      <c r="DK120" s="58">
        <f t="shared" si="205"/>
        <v>49.45084495441305</v>
      </c>
      <c r="DL120" s="58">
        <f t="shared" si="205"/>
        <v>50.975445555802843</v>
      </c>
      <c r="DM120" s="58">
        <f t="shared" si="205"/>
        <v>52.47929108623407</v>
      </c>
      <c r="DN120" s="58">
        <f t="shared" si="205"/>
        <v>53.962274385032579</v>
      </c>
      <c r="DO120" s="58">
        <f t="shared" si="205"/>
        <v>55.424294296845403</v>
      </c>
      <c r="DP120" s="58">
        <f t="shared" si="205"/>
        <v>56.865255572124333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3.3071816474102955E-2</v>
      </c>
      <c r="CC124" s="58">
        <f t="shared" si="209"/>
        <v>0.10028669069454259</v>
      </c>
      <c r="CD124" s="58">
        <f t="shared" si="209"/>
        <v>0.20263311030537143</v>
      </c>
      <c r="CE124" s="58">
        <f t="shared" si="209"/>
        <v>0.3410040310185114</v>
      </c>
      <c r="CF124" s="58">
        <f t="shared" si="209"/>
        <v>0.51613860386479682</v>
      </c>
      <c r="CG124" s="58">
        <f t="shared" si="209"/>
        <v>0.72865922748724099</v>
      </c>
      <c r="CH124" s="58">
        <f t="shared" si="209"/>
        <v>0.98007530566954737</v>
      </c>
      <c r="CI124" s="58">
        <f t="shared" si="209"/>
        <v>1.2703434877095934</v>
      </c>
      <c r="CJ124" s="58">
        <f t="shared" si="209"/>
        <v>1.5998685770427628</v>
      </c>
      <c r="CK124" s="58">
        <f t="shared" si="209"/>
        <v>1.9685784144148895</v>
      </c>
      <c r="CL124" s="58">
        <f t="shared" si="209"/>
        <v>2.376463891727052</v>
      </c>
      <c r="CM124" s="58">
        <f t="shared" si="209"/>
        <v>2.8313301299874398</v>
      </c>
      <c r="CN124" s="58">
        <f t="shared" si="209"/>
        <v>3.326893387754728</v>
      </c>
      <c r="CO124" s="58">
        <f t="shared" si="209"/>
        <v>3.8636700537444622</v>
      </c>
      <c r="CP124" s="58">
        <f t="shared" si="209"/>
        <v>4.4411058255776803</v>
      </c>
      <c r="CQ124" s="58">
        <f t="shared" si="209"/>
        <v>5.058255438203477</v>
      </c>
      <c r="CR124" s="58">
        <f t="shared" si="209"/>
        <v>5.7148671869048995</v>
      </c>
      <c r="CS124" s="58">
        <f t="shared" si="209"/>
        <v>6.4102104579989874</v>
      </c>
      <c r="CT124" s="58">
        <f t="shared" si="209"/>
        <v>7.1067392024322915</v>
      </c>
      <c r="CU124" s="58">
        <f t="shared" si="209"/>
        <v>7.802638809159105</v>
      </c>
      <c r="CV124" s="70">
        <f t="shared" ref="CV124:DP124" si="210">CV50*CV45</f>
        <v>8.4979111510109746</v>
      </c>
      <c r="CW124" s="58">
        <f t="shared" si="210"/>
        <v>9.0617147251022061</v>
      </c>
      <c r="CX124" s="58">
        <f t="shared" si="210"/>
        <v>9.6071627404088282</v>
      </c>
      <c r="CY124" s="58">
        <f t="shared" si="210"/>
        <v>10.134045165630434</v>
      </c>
      <c r="CZ124" s="58">
        <f t="shared" si="210"/>
        <v>10.642159619135173</v>
      </c>
      <c r="DA124" s="58">
        <f t="shared" si="210"/>
        <v>11.131311250036342</v>
      </c>
      <c r="DB124" s="58">
        <f t="shared" si="210"/>
        <v>11.601312620655889</v>
      </c>
      <c r="DC124" s="58">
        <f t="shared" si="210"/>
        <v>12.051983590361106</v>
      </c>
      <c r="DD124" s="58">
        <f t="shared" si="210"/>
        <v>12.48315120076078</v>
      </c>
      <c r="DE124" s="58">
        <f t="shared" si="210"/>
        <v>12.894649562247094</v>
      </c>
      <c r="DF124" s="58">
        <f t="shared" si="210"/>
        <v>13.286319741870154</v>
      </c>
      <c r="DG124" s="58">
        <f t="shared" si="210"/>
        <v>13.658009652531209</v>
      </c>
      <c r="DH124" s="58">
        <f t="shared" si="210"/>
        <v>14.009573943481971</v>
      </c>
      <c r="DI124" s="58">
        <f t="shared" si="210"/>
        <v>14.34087389211647</v>
      </c>
      <c r="DJ124" s="58">
        <f t="shared" si="210"/>
        <v>14.651777297042674</v>
      </c>
      <c r="DK124" s="58">
        <f t="shared" si="210"/>
        <v>14.942158372420948</v>
      </c>
      <c r="DL124" s="58">
        <f t="shared" si="210"/>
        <v>15.211897643556485</v>
      </c>
      <c r="DM124" s="58">
        <f t="shared" si="210"/>
        <v>15.460881843733459</v>
      </c>
      <c r="DN124" s="58">
        <f t="shared" si="210"/>
        <v>15.68900381227771</v>
      </c>
      <c r="DO124" s="58">
        <f t="shared" si="210"/>
        <v>15.896162393836274</v>
      </c>
      <c r="DP124" s="58">
        <f t="shared" si="210"/>
        <v>16.082262338860957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70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4.9909799839522845E-2</v>
      </c>
      <c r="CC126" s="58">
        <f t="shared" si="211"/>
        <v>0.1525427833912279</v>
      </c>
      <c r="CD126" s="58">
        <f t="shared" si="211"/>
        <v>0.31072308086691347</v>
      </c>
      <c r="CE126" s="58">
        <f t="shared" si="211"/>
        <v>0.52726897298369257</v>
      </c>
      <c r="CF126" s="58">
        <f t="shared" si="211"/>
        <v>0.80490436971255752</v>
      </c>
      <c r="CG126" s="58">
        <f t="shared" si="211"/>
        <v>1.1463154222118266</v>
      </c>
      <c r="CH126" s="58">
        <f t="shared" si="211"/>
        <v>1.5557443655632861</v>
      </c>
      <c r="CI126" s="58">
        <f t="shared" si="211"/>
        <v>2.0351548823944063</v>
      </c>
      <c r="CJ126" s="58">
        <f t="shared" si="211"/>
        <v>2.587364214762184</v>
      </c>
      <c r="CK126" s="58">
        <f t="shared" si="211"/>
        <v>3.2145746871548915</v>
      </c>
      <c r="CL126" s="58">
        <f t="shared" si="211"/>
        <v>3.9192355570739483</v>
      </c>
      <c r="CM126" s="58">
        <f t="shared" si="211"/>
        <v>4.7169698715900656</v>
      </c>
      <c r="CN126" s="58">
        <f t="shared" si="211"/>
        <v>5.6003917220143382</v>
      </c>
      <c r="CO126" s="58">
        <f t="shared" si="211"/>
        <v>6.5734360044978635</v>
      </c>
      <c r="CP126" s="58">
        <f t="shared" si="211"/>
        <v>7.6384270870469413</v>
      </c>
      <c r="CQ126" s="58">
        <f t="shared" si="211"/>
        <v>8.7971736282955213</v>
      </c>
      <c r="CR126" s="58">
        <f t="shared" si="211"/>
        <v>10.052847266467378</v>
      </c>
      <c r="CS126" s="58">
        <f t="shared" si="211"/>
        <v>11.4079754708828</v>
      </c>
      <c r="CT126" s="58">
        <f t="shared" si="211"/>
        <v>12.798963654918534</v>
      </c>
      <c r="CU126" s="58">
        <f t="shared" si="211"/>
        <v>14.224301544521085</v>
      </c>
      <c r="CV126" s="70">
        <f t="shared" ref="CV126:DP126" si="212">CV125*1000*$I$9*$I$10</f>
        <v>15.68576662817823</v>
      </c>
      <c r="CW126" s="58">
        <f t="shared" si="212"/>
        <v>16.94062795843249</v>
      </c>
      <c r="CX126" s="58">
        <f t="shared" si="212"/>
        <v>18.195489288686748</v>
      </c>
      <c r="CY126" s="58">
        <f t="shared" si="212"/>
        <v>19.450350618941012</v>
      </c>
      <c r="CZ126" s="58">
        <f t="shared" si="212"/>
        <v>20.705211949195267</v>
      </c>
      <c r="DA126" s="58">
        <f t="shared" si="212"/>
        <v>21.960073279449528</v>
      </c>
      <c r="DB126" s="58">
        <f t="shared" si="212"/>
        <v>23.214934609703786</v>
      </c>
      <c r="DC126" s="58">
        <f t="shared" si="212"/>
        <v>24.46979593995804</v>
      </c>
      <c r="DD126" s="58">
        <f t="shared" si="212"/>
        <v>25.724657270212308</v>
      </c>
      <c r="DE126" s="58">
        <f t="shared" si="212"/>
        <v>26.979518600466562</v>
      </c>
      <c r="DF126" s="58">
        <f t="shared" si="212"/>
        <v>28.23437993072082</v>
      </c>
      <c r="DG126" s="58">
        <f t="shared" si="212"/>
        <v>29.489241260975074</v>
      </c>
      <c r="DH126" s="58">
        <f t="shared" si="212"/>
        <v>30.744102591229336</v>
      </c>
      <c r="DI126" s="58">
        <f t="shared" si="212"/>
        <v>31.99896392148359</v>
      </c>
      <c r="DJ126" s="58">
        <f t="shared" si="212"/>
        <v>33.253825251737844</v>
      </c>
      <c r="DK126" s="58">
        <f t="shared" si="212"/>
        <v>34.508686581992102</v>
      </c>
      <c r="DL126" s="58">
        <f t="shared" si="212"/>
        <v>35.763547912246359</v>
      </c>
      <c r="DM126" s="58">
        <f t="shared" si="212"/>
        <v>37.01840924250061</v>
      </c>
      <c r="DN126" s="58">
        <f t="shared" si="212"/>
        <v>38.273270572754868</v>
      </c>
      <c r="DO126" s="58">
        <f t="shared" si="212"/>
        <v>39.528131903009125</v>
      </c>
      <c r="DP126" s="58">
        <f t="shared" si="212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8.29816163136258E-2</v>
      </c>
      <c r="CC127" s="59">
        <f t="shared" si="213"/>
        <v>0.2528294740857705</v>
      </c>
      <c r="CD127" s="59">
        <f t="shared" si="213"/>
        <v>0.51335619117228493</v>
      </c>
      <c r="CE127" s="59">
        <f t="shared" si="213"/>
        <v>0.86827300400220397</v>
      </c>
      <c r="CF127" s="59">
        <f t="shared" si="213"/>
        <v>1.3210429735773543</v>
      </c>
      <c r="CG127" s="59">
        <f t="shared" si="213"/>
        <v>1.8749746496990676</v>
      </c>
      <c r="CH127" s="59">
        <f t="shared" si="213"/>
        <v>2.5358196712328334</v>
      </c>
      <c r="CI127" s="59">
        <f t="shared" si="213"/>
        <v>3.3054983701039999</v>
      </c>
      <c r="CJ127" s="59">
        <f t="shared" si="213"/>
        <v>4.1872327918049468</v>
      </c>
      <c r="CK127" s="59">
        <f t="shared" si="213"/>
        <v>5.1831531015697809</v>
      </c>
      <c r="CL127" s="59">
        <f t="shared" si="213"/>
        <v>6.2956994488010007</v>
      </c>
      <c r="CM127" s="59">
        <f t="shared" si="213"/>
        <v>7.5483000015775055</v>
      </c>
      <c r="CN127" s="59">
        <f t="shared" si="213"/>
        <v>8.9272851097690662</v>
      </c>
      <c r="CO127" s="59">
        <f t="shared" si="213"/>
        <v>10.437106058242325</v>
      </c>
      <c r="CP127" s="59">
        <f t="shared" si="213"/>
        <v>12.079532912624622</v>
      </c>
      <c r="CQ127" s="59">
        <f t="shared" si="213"/>
        <v>13.855429066498999</v>
      </c>
      <c r="CR127" s="59">
        <f t="shared" si="213"/>
        <v>15.767714453372278</v>
      </c>
      <c r="CS127" s="59">
        <f t="shared" si="213"/>
        <v>17.818185928881789</v>
      </c>
      <c r="CT127" s="59">
        <f t="shared" si="213"/>
        <v>19.905702857350825</v>
      </c>
      <c r="CU127" s="59">
        <f t="shared" si="213"/>
        <v>22.026940353680189</v>
      </c>
      <c r="CV127" s="71">
        <f t="shared" ref="CV127:DP127" si="214">CV124+CV126</f>
        <v>24.183677779189203</v>
      </c>
      <c r="CW127" s="59">
        <f t="shared" si="214"/>
        <v>26.002342683534696</v>
      </c>
      <c r="CX127" s="59">
        <f t="shared" si="214"/>
        <v>27.802652029095576</v>
      </c>
      <c r="CY127" s="59">
        <f t="shared" si="214"/>
        <v>29.584395784571448</v>
      </c>
      <c r="CZ127" s="59">
        <f t="shared" si="214"/>
        <v>31.347371568330438</v>
      </c>
      <c r="DA127" s="59">
        <f t="shared" si="214"/>
        <v>33.091384529485872</v>
      </c>
      <c r="DB127" s="59">
        <f t="shared" si="214"/>
        <v>34.816247230359679</v>
      </c>
      <c r="DC127" s="59">
        <f t="shared" si="214"/>
        <v>36.521779530319144</v>
      </c>
      <c r="DD127" s="59">
        <f t="shared" si="214"/>
        <v>38.207808470973092</v>
      </c>
      <c r="DE127" s="59">
        <f t="shared" si="214"/>
        <v>39.874168162713659</v>
      </c>
      <c r="DF127" s="59">
        <f t="shared" si="214"/>
        <v>41.520699672590972</v>
      </c>
      <c r="DG127" s="59">
        <f t="shared" si="214"/>
        <v>43.147250913506284</v>
      </c>
      <c r="DH127" s="59">
        <f t="shared" si="214"/>
        <v>44.753676534711303</v>
      </c>
      <c r="DI127" s="59">
        <f t="shared" si="214"/>
        <v>46.339837813600056</v>
      </c>
      <c r="DJ127" s="59">
        <f t="shared" si="214"/>
        <v>47.905602548780521</v>
      </c>
      <c r="DK127" s="59">
        <f t="shared" si="214"/>
        <v>49.45084495441305</v>
      </c>
      <c r="DL127" s="59">
        <f t="shared" si="214"/>
        <v>50.975445555802843</v>
      </c>
      <c r="DM127" s="59">
        <f t="shared" si="214"/>
        <v>52.47929108623407</v>
      </c>
      <c r="DN127" s="59">
        <f t="shared" si="214"/>
        <v>53.962274385032579</v>
      </c>
      <c r="DO127" s="59">
        <f t="shared" si="214"/>
        <v>55.424294296845403</v>
      </c>
      <c r="DP127" s="59">
        <f t="shared" si="214"/>
        <v>56.865255572124333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8.7322029510742954E-3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68"/>
      <c r="N12" s="10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M46" si="2">K15</f>
        <v>2.2775293138983048E-3</v>
      </c>
      <c r="M15" s="42">
        <f t="shared" si="2"/>
        <v>2.2775293138983048E-3</v>
      </c>
      <c r="N15" s="42">
        <f t="shared" ref="N15:AO15" si="3">M15*(1-$F$4)</f>
        <v>2.2576414657023238E-3</v>
      </c>
      <c r="O15" s="42">
        <f t="shared" si="3"/>
        <v>2.2379272822330505E-3</v>
      </c>
      <c r="P15" s="42">
        <f t="shared" si="3"/>
        <v>2.2183852470148454E-3</v>
      </c>
      <c r="Q15" s="42">
        <f t="shared" si="3"/>
        <v>2.1990138568142429E-3</v>
      </c>
      <c r="R15" s="42">
        <f t="shared" si="3"/>
        <v>2.1798116215243166E-3</v>
      </c>
      <c r="S15" s="42">
        <f t="shared" si="3"/>
        <v>2.1607770640500561E-3</v>
      </c>
      <c r="T15" s="42">
        <f t="shared" si="3"/>
        <v>2.1419087201947446E-3</v>
      </c>
      <c r="U15" s="42">
        <f t="shared" si="3"/>
        <v>2.1232051385473285E-3</v>
      </c>
      <c r="V15" s="42">
        <f t="shared" si="3"/>
        <v>2.1046648803707694E-3</v>
      </c>
      <c r="W15" s="42">
        <f t="shared" si="3"/>
        <v>2.0862865194913732E-3</v>
      </c>
      <c r="X15" s="42">
        <f t="shared" si="3"/>
        <v>2.0680686421890842E-3</v>
      </c>
      <c r="Y15" s="42">
        <f t="shared" si="3"/>
        <v>2.0500098470887366E-3</v>
      </c>
      <c r="Z15" s="42">
        <f t="shared" si="3"/>
        <v>2.0321087450522572E-3</v>
      </c>
      <c r="AA15" s="42">
        <f t="shared" si="3"/>
        <v>2.014363959071808E-3</v>
      </c>
      <c r="AB15" s="42">
        <f t="shared" si="3"/>
        <v>1.9967741241638634E-3</v>
      </c>
      <c r="AC15" s="42">
        <f t="shared" si="3"/>
        <v>1.9793378872642112E-3</v>
      </c>
      <c r="AD15" s="42">
        <f t="shared" si="3"/>
        <v>1.9620539071238696E-3</v>
      </c>
      <c r="AE15" s="42">
        <f t="shared" si="3"/>
        <v>1.9449208542059158E-3</v>
      </c>
      <c r="AF15" s="42">
        <f t="shared" si="3"/>
        <v>1.9279374105832131E-3</v>
      </c>
      <c r="AG15" s="42">
        <f t="shared" si="3"/>
        <v>1.9111022698370319E-3</v>
      </c>
      <c r="AH15" s="42">
        <f t="shared" si="3"/>
        <v>1.8944141369565562E-3</v>
      </c>
      <c r="AI15" s="42">
        <f t="shared" si="3"/>
        <v>1.8778717282392674E-3</v>
      </c>
      <c r="AJ15" s="42">
        <f t="shared" si="3"/>
        <v>1.8614737711921975E-3</v>
      </c>
      <c r="AK15" s="42">
        <f t="shared" si="3"/>
        <v>1.8452190044340457E-3</v>
      </c>
      <c r="AL15" s="42">
        <f t="shared" si="3"/>
        <v>1.8291061775981485E-3</v>
      </c>
      <c r="AM15" s="42">
        <f t="shared" si="3"/>
        <v>1.8131340512362979E-3</v>
      </c>
      <c r="AN15" s="42">
        <f t="shared" si="3"/>
        <v>1.797301396723399E-3</v>
      </c>
      <c r="AO15" s="42">
        <f t="shared" si="3"/>
        <v>1.781606996162961E-3</v>
      </c>
      <c r="AP15" s="42">
        <f t="shared" ref="AP15:BJ15" si="4">AO15*(1-$F$4)</f>
        <v>1.7660496422934123E-3</v>
      </c>
      <c r="AQ15" s="42">
        <f t="shared" si="4"/>
        <v>1.750628138395234E-3</v>
      </c>
      <c r="AR15" s="42">
        <f t="shared" si="4"/>
        <v>1.7353412981989055E-3</v>
      </c>
      <c r="AS15" s="42">
        <f t="shared" si="4"/>
        <v>1.7201879457936519E-3</v>
      </c>
      <c r="AT15" s="42">
        <f t="shared" si="4"/>
        <v>1.7051669155369903E-3</v>
      </c>
      <c r="AU15" s="42">
        <f t="shared" si="4"/>
        <v>1.690277051965064E-3</v>
      </c>
      <c r="AV15" s="42">
        <f t="shared" si="4"/>
        <v>1.6755172097037616E-3</v>
      </c>
      <c r="AW15" s="42">
        <f t="shared" si="4"/>
        <v>1.6608862533806106E-3</v>
      </c>
      <c r="AX15" s="42">
        <f t="shared" si="4"/>
        <v>1.6463830575374418E-3</v>
      </c>
      <c r="AY15" s="42">
        <f t="shared" si="4"/>
        <v>1.6320065065438148E-3</v>
      </c>
      <c r="AZ15" s="42">
        <f t="shared" si="4"/>
        <v>1.6177554945112005E-3</v>
      </c>
      <c r="BA15" s="42">
        <f t="shared" si="4"/>
        <v>1.6036289252079133E-3</v>
      </c>
      <c r="BB15" s="42">
        <f t="shared" si="4"/>
        <v>1.5896257119747848E-3</v>
      </c>
      <c r="BC15" s="42">
        <f t="shared" si="4"/>
        <v>1.5757447776415751E-3</v>
      </c>
      <c r="BD15" s="42">
        <f t="shared" si="4"/>
        <v>1.5619850544441134E-3</v>
      </c>
      <c r="BE15" s="42">
        <f t="shared" si="4"/>
        <v>1.5483454839421626E-3</v>
      </c>
      <c r="BF15" s="42">
        <f t="shared" si="4"/>
        <v>1.5348250169380003E-3</v>
      </c>
      <c r="BG15" s="42">
        <f t="shared" si="4"/>
        <v>1.5214226133957117E-3</v>
      </c>
      <c r="BH15" s="42">
        <f t="shared" si="4"/>
        <v>1.5081372423611866E-3</v>
      </c>
      <c r="BI15" s="42">
        <f t="shared" si="4"/>
        <v>1.4949678818828153E-3</v>
      </c>
      <c r="BJ15" s="42">
        <f t="shared" si="4"/>
        <v>1.481913518932877E-3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K15*INDEX(prod_est,$G15+$H15,MATCH(BQ$14,$BP$14:$DP$14,0))</f>
        <v>204.40806583048334</v>
      </c>
      <c r="BR15" s="8" cm="1">
        <f t="array" ref="BR15">L15*INDEX(prod_est,$G15+$H15,MATCH(BR$14,$BP$14:$DP$14,0))</f>
        <v>185.12029585872125</v>
      </c>
      <c r="BS15" s="8" cm="1">
        <f t="array" ref="BS15">M15*INDEX(prod_est,$G15+$H15,MATCH(BS$14,$BP$14:$DP$14,0))</f>
        <v>200.95658438799092</v>
      </c>
      <c r="BT15" s="8" cm="1">
        <f t="array" ref="BT15">N15*INDEX(prod_est,$G15+$H15,MATCH(BT$14,$BP$14:$DP$14,0))</f>
        <v>205.22994267310227</v>
      </c>
      <c r="BU15" s="8" cm="1">
        <f t="array" ref="BU15">O15*INDEX(prod_est,$G15+$H15,MATCH(BU$14,$BP$14:$DP$14,0))</f>
        <v>209.41559172920878</v>
      </c>
      <c r="BV15" s="8" cm="1">
        <f t="array" ref="BV15">P15*INDEX(prod_est,$G15+$H15,MATCH(BV$14,$BP$14:$DP$14,0))</f>
        <v>213.52473030661588</v>
      </c>
      <c r="BW15" s="8" cm="1">
        <f t="array" ref="BW15">Q15*INDEX(prod_est,$G15+$H15,MATCH(BW$14,$BP$14:$DP$14,0))</f>
        <v>217.56570113937849</v>
      </c>
      <c r="BX15" s="8" cm="1">
        <f t="array" ref="BX15">R15*INDEX(prod_est,$G15+$H15,MATCH(BX$14,$BP$14:$DP$14,0))</f>
        <v>221.54777306536715</v>
      </c>
      <c r="BY15" s="8" cm="1">
        <f t="array" ref="BY15">S15*INDEX(prod_est,$G15+$H15,MATCH(BY$14,$BP$14:$DP$14,0))</f>
        <v>225.47980184791422</v>
      </c>
      <c r="BZ15" s="8" cm="1">
        <f t="array" ref="BZ15">T15*INDEX(prod_est,$G15+$H15,MATCH(BZ$14,$BP$14:$DP$14,0))</f>
        <v>227.44462918978419</v>
      </c>
      <c r="CA15" s="8" cm="1">
        <f t="array" ref="CA15">U15*INDEX(prod_est,$G15+$H15,MATCH(CA$14,$BP$14:$DP$14,0))</f>
        <v>229.2815251330116</v>
      </c>
      <c r="CB15" s="8" cm="1">
        <f t="array" ref="CB15">V15*INDEX(prod_est,$G15+$H15,MATCH(CB$14,$BP$14:$DP$14,0))</f>
        <v>230.93839853036093</v>
      </c>
      <c r="CC15" s="8" cm="1">
        <f t="array" ref="CC15">W15*INDEX(prod_est,$G15+$H15,MATCH(CC$14,$BP$14:$DP$14,0))</f>
        <v>231.53177095778278</v>
      </c>
      <c r="CD15" s="8" cm="1">
        <f t="array" ref="CD15">X15*INDEX(prod_est,$G15+$H15,MATCH(CD$14,$BP$14:$DP$14,0))</f>
        <v>231.95711317233742</v>
      </c>
      <c r="CE15" s="8" cm="1">
        <f t="array" ref="CE15">Y15*INDEX(prod_est,$G15+$H15,MATCH(CE$14,$BP$14:$DP$14,0))</f>
        <v>232.21758301921273</v>
      </c>
      <c r="CF15" s="8" cm="1">
        <f t="array" ref="CF15">Z15*INDEX(prod_est,$G15+$H15,MATCH(CF$14,$BP$14:$DP$14,0))</f>
        <v>232.31409328222662</v>
      </c>
      <c r="CG15" s="8" cm="1">
        <f t="array" ref="CG15">AA15*INDEX(prod_est,$G15+$H15,MATCH(CG$14,$BP$14:$DP$14,0))</f>
        <v>232.24825959961007</v>
      </c>
      <c r="CH15" s="8" cm="1">
        <f t="array" ref="CH15">AB15*INDEX(prod_est,$G15+$H15,MATCH(CH$14,$BP$14:$DP$14,0))</f>
        <v>232.02330735216574</v>
      </c>
      <c r="CI15" s="8" cm="1">
        <f t="array" ref="CI15">AC15*INDEX(prod_est,$G15+$H15,MATCH(CI$14,$BP$14:$DP$14,0))</f>
        <v>231.64504639331113</v>
      </c>
      <c r="CJ15" s="8" cm="1">
        <f t="array" ref="CJ15">AD15*INDEX(prod_est,$G15+$H15,MATCH(CJ$14,$BP$14:$DP$14,0))</f>
        <v>231.12016051074468</v>
      </c>
      <c r="CK15" s="8" cm="1">
        <f t="array" ref="CK15">AE15*INDEX(prod_est,$G15+$H15,MATCH(CK$14,$BP$14:$DP$14,0))</f>
        <v>230.45454317700853</v>
      </c>
      <c r="CL15" s="8" cm="1">
        <f t="array" ref="CL15">AF15*INDEX(prod_est,$G15+$H15,MATCH(CL$14,$BP$14:$DP$14,0))</f>
        <v>229.65452160908458</v>
      </c>
      <c r="CM15" s="8" cm="1">
        <f t="array" ref="CM15">AG15*INDEX(prod_est,$G15+$H15,MATCH(CM$14,$BP$14:$DP$14,0))</f>
        <v>228.72890470147254</v>
      </c>
      <c r="CN15" s="8" cm="1">
        <f t="array" ref="CN15">AH15*INDEX(prod_est,$G15+$H15,MATCH(CN$14,$BP$14:$DP$14,0))</f>
        <v>227.68851118761128</v>
      </c>
      <c r="CO15" s="8" cm="1">
        <f t="array" ref="CO15">AI15*INDEX(prod_est,$G15+$H15,MATCH(CO$14,$BP$14:$DP$14,0))</f>
        <v>226.54308834625499</v>
      </c>
      <c r="CP15" s="8" cm="1">
        <f t="array" ref="CP15">AJ15*INDEX(prod_est,$G15+$H15,MATCH(CP$14,$BP$14:$DP$14,0))</f>
        <v>225.30061267247274</v>
      </c>
      <c r="CQ15" s="8" cm="1">
        <f t="array" ref="CQ15">AK15*INDEX(prod_est,$G15+$H15,MATCH(CQ$14,$BP$14:$DP$14,0))</f>
        <v>223.96739853320531</v>
      </c>
      <c r="CR15" s="8" cm="1">
        <f t="array" ref="CR15">AL15*INDEX(prod_est,$G15+$H15,MATCH(CR$14,$BP$14:$DP$14,0))</f>
        <v>222.54975517019869</v>
      </c>
      <c r="CS15" s="8" cm="1">
        <f t="array" ref="CS15">AM15*INDEX(prod_est,$G15+$H15,MATCH(CS$14,$BP$14:$DP$14,0))</f>
        <v>221.05386280256519</v>
      </c>
      <c r="CT15" s="8" cm="1">
        <f t="array" ref="CT15">AN15*INDEX(prod_est,$G15+$H15,MATCH(CT$14,$BP$14:$DP$14,0))</f>
        <v>219.48431415234924</v>
      </c>
      <c r="CU15" s="8" cm="1">
        <f t="array" ref="CU15">AO15*INDEX(prod_est,$G15+$H15,MATCH(CU$14,$BP$14:$DP$14,0))</f>
        <v>217.84430443003217</v>
      </c>
      <c r="CV15" s="8" cm="1">
        <f t="array" ref="CV15">AP15*INDEX(prod_est,$G15+$H15,MATCH(CV$14,$BP$14:$DP$14,0))</f>
        <v>216.13577407418597</v>
      </c>
      <c r="CW15" cm="1">
        <f t="array" ref="CW15">AQ15*INDEX(prod_est,$G15+$H15,MATCH(CW$14,$BP$14:$DP$14,0))</f>
        <v>212.71903544018778</v>
      </c>
      <c r="CX15" cm="1">
        <f t="array" ref="CX15">AR15*INDEX(prod_est,$G15+$H15,MATCH(CX$14,$BP$14:$DP$14,0))</f>
        <v>209.29658288147408</v>
      </c>
      <c r="CY15" cm="1">
        <f t="array" ref="CY15">AS15*INDEX(prod_est,$G15+$H15,MATCH(CY$14,$BP$14:$DP$14,0))</f>
        <v>205.86920376411484</v>
      </c>
      <c r="CZ15" cm="1">
        <f t="array" ref="CZ15">AT15*INDEX(prod_est,$G15+$H15,MATCH(CZ$14,$BP$14:$DP$14,0))</f>
        <v>202.43766840995596</v>
      </c>
      <c r="DA15" cm="1">
        <f t="array" ref="DA15">AU15*INDEX(prod_est,$G15+$H15,MATCH(DA$14,$BP$14:$DP$14,0))</f>
        <v>199.00273036680596</v>
      </c>
      <c r="DB15" cm="1">
        <f t="array" ref="DB15">AV15*INDEX(prod_est,$G15+$H15,MATCH(DB$14,$BP$14:$DP$14,0))</f>
        <v>195.5651266749253</v>
      </c>
      <c r="DC15" cm="1">
        <f t="array" ref="DC15">AW15*INDEX(prod_est,$G15+$H15,MATCH(DC$14,$BP$14:$DP$14,0))</f>
        <v>192.12557812986483</v>
      </c>
      <c r="DD15" cm="1">
        <f t="array" ref="DD15">AX15*INDEX(prod_est,$G15+$H15,MATCH(DD$14,$BP$14:$DP$14,0))</f>
        <v>188.68478954167531</v>
      </c>
      <c r="DE15" cm="1">
        <f t="array" ref="DE15">AY15*INDEX(prod_est,$G15+$H15,MATCH(DE$14,$BP$14:$DP$14,0))</f>
        <v>185.24344999057303</v>
      </c>
      <c r="DF15" cm="1">
        <f t="array" ref="DF15">AZ15*INDEX(prod_est,$G15+$H15,MATCH(DF$14,$BP$14:$DP$14,0))</f>
        <v>181.80223307907494</v>
      </c>
      <c r="DG15" cm="1">
        <f t="array" ref="DG15">BA15*INDEX(prod_est,$G15+$H15,MATCH(DG$14,$BP$14:$DP$14,0))</f>
        <v>178.36179718064795</v>
      </c>
      <c r="DH15" cm="1">
        <f t="array" ref="DH15">BB15*INDEX(prod_est,$G15+$H15,MATCH(DH$14,$BP$14:$DP$14,0))</f>
        <v>174.92278568494712</v>
      </c>
      <c r="DI15" cm="1">
        <f t="array" ref="DI15">BC15*INDEX(prod_est,$G15+$H15,MATCH(DI$14,$BP$14:$DP$14,0))</f>
        <v>171.48582723964705</v>
      </c>
      <c r="DJ15" cm="1">
        <f t="array" ref="DJ15">BD15*INDEX(prod_est,$G15+$H15,MATCH(DJ$14,$BP$14:$DP$14,0))</f>
        <v>168.05153598893372</v>
      </c>
      <c r="DK15" cm="1">
        <f t="array" ref="DK15">BE15*INDEX(prod_est,$G15+$H15,MATCH(DK$14,$BP$14:$DP$14,0))</f>
        <v>164.62051180869727</v>
      </c>
      <c r="DL15" cm="1">
        <f t="array" ref="DL15">BF15*INDEX(prod_est,$G15+$H15,MATCH(DL$14,$BP$14:$DP$14,0))</f>
        <v>161.19334053845333</v>
      </c>
      <c r="DM15" cm="1">
        <f t="array" ref="DM15">BG15*INDEX(prod_est,$G15+$H15,MATCH(DM$14,$BP$14:$DP$14,0))</f>
        <v>157.77059421004981</v>
      </c>
      <c r="DN15" cm="1">
        <f t="array" ref="DN15">BH15*INDEX(prod_est,$G15+$H15,MATCH(DN$14,$BP$14:$DP$14,0))</f>
        <v>154.35283127319101</v>
      </c>
      <c r="DO15" cm="1">
        <f t="array" ref="DO15">BI15*INDEX(prod_est,$G15+$H15,MATCH(DO$14,$BP$14:$DP$14,0))</f>
        <v>150.94059681782832</v>
      </c>
      <c r="DP15" cm="1">
        <f t="array" ref="DP15">BJ15*INDEX(prod_est,$G15+$H15,MATCH(DP$14,$BP$14:$DP$14,0))</f>
        <v>147.53442279344276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si="2"/>
        <v>1.93402248E-4</v>
      </c>
      <c r="N26" s="42">
        <f t="shared" ref="N26:AP26" si="29">M26*(1-$F$4)</f>
        <v>1.9171342031927002E-4</v>
      </c>
      <c r="O26" s="42">
        <f t="shared" si="29"/>
        <v>1.9003933982459755E-4</v>
      </c>
      <c r="P26" s="42">
        <f t="shared" si="29"/>
        <v>1.88379877740561E-4</v>
      </c>
      <c r="Q26" s="42">
        <f t="shared" si="29"/>
        <v>1.8673490641623187E-4</v>
      </c>
      <c r="R26" s="42">
        <f t="shared" si="29"/>
        <v>1.8510429931535547E-4</v>
      </c>
      <c r="S26" s="42">
        <f t="shared" si="29"/>
        <v>1.8348793100661739E-4</v>
      </c>
      <c r="T26" s="42">
        <f t="shared" si="29"/>
        <v>1.8188567715399492E-4</v>
      </c>
      <c r="U26" s="42">
        <f t="shared" si="29"/>
        <v>1.8029741450719267E-4</v>
      </c>
      <c r="V26" s="42">
        <f t="shared" si="29"/>
        <v>1.787230208921619E-4</v>
      </c>
      <c r="W26" s="42">
        <f t="shared" si="29"/>
        <v>1.7716237520170247E-4</v>
      </c>
      <c r="X26" s="42">
        <f t="shared" si="29"/>
        <v>1.7561535738614683E-4</v>
      </c>
      <c r="Y26" s="42">
        <f t="shared" si="29"/>
        <v>1.7408184844412556E-4</v>
      </c>
      <c r="Z26" s="42">
        <f t="shared" si="29"/>
        <v>1.725617304134133E-4</v>
      </c>
      <c r="AA26" s="42">
        <f t="shared" si="29"/>
        <v>1.7105488636185481E-4</v>
      </c>
      <c r="AB26" s="42">
        <f t="shared" si="29"/>
        <v>1.6956120037837016E-4</v>
      </c>
      <c r="AC26" s="42">
        <f t="shared" si="29"/>
        <v>1.6808055756403845E-4</v>
      </c>
      <c r="AD26" s="42">
        <f t="shared" si="29"/>
        <v>1.6661284402325955E-4</v>
      </c>
      <c r="AE26" s="42">
        <f t="shared" si="29"/>
        <v>1.6515794685499277E-4</v>
      </c>
      <c r="AF26" s="42">
        <f t="shared" si="29"/>
        <v>1.6371575414407224E-4</v>
      </c>
      <c r="AG26" s="42">
        <f t="shared" si="29"/>
        <v>1.6228615495259802E-4</v>
      </c>
      <c r="AH26" s="42">
        <f t="shared" si="29"/>
        <v>1.6086903931140245E-4</v>
      </c>
      <c r="AI26" s="42">
        <f t="shared" si="29"/>
        <v>1.5946429821159095E-4</v>
      </c>
      <c r="AJ26" s="42">
        <f t="shared" si="29"/>
        <v>1.5807182359615671E-4</v>
      </c>
      <c r="AK26" s="42">
        <f t="shared" si="29"/>
        <v>1.5669150835166866E-4</v>
      </c>
      <c r="AL26" s="42">
        <f t="shared" si="29"/>
        <v>1.5532324630003195E-4</v>
      </c>
      <c r="AM26" s="42">
        <f t="shared" si="29"/>
        <v>1.5396693219032039E-4</v>
      </c>
      <c r="AN26" s="42">
        <f t="shared" si="29"/>
        <v>1.5262246169068022E-4</v>
      </c>
      <c r="AO26" s="42">
        <f t="shared" si="29"/>
        <v>1.5128973138030466E-4</v>
      </c>
      <c r="AP26" s="42">
        <f t="shared" si="29"/>
        <v>1.4996863874147833E-4</v>
      </c>
      <c r="AQ26" s="42">
        <f t="shared" ref="AQ26:BJ26" si="30">AP26*(1-$F$4)</f>
        <v>1.4865908215169142E-4</v>
      </c>
      <c r="AR26" s="42">
        <f t="shared" si="30"/>
        <v>1.4736096087582243E-4</v>
      </c>
      <c r="AS26" s="42">
        <f t="shared" si="30"/>
        <v>1.4607417505838944E-4</v>
      </c>
      <c r="AT26" s="42">
        <f t="shared" si="30"/>
        <v>1.4479862571586884E-4</v>
      </c>
      <c r="AU26" s="42">
        <f t="shared" si="30"/>
        <v>1.4353421472908123E-4</v>
      </c>
      <c r="AV26" s="42">
        <f t="shared" si="30"/>
        <v>1.4228084483564383E-4</v>
      </c>
      <c r="AW26" s="42">
        <f t="shared" si="30"/>
        <v>1.4103841962248868E-4</v>
      </c>
      <c r="AX26" s="42">
        <f t="shared" si="30"/>
        <v>1.3980684351844633E-4</v>
      </c>
      <c r="AY26" s="42">
        <f t="shared" si="30"/>
        <v>1.3858602178689418E-4</v>
      </c>
      <c r="AZ26" s="42">
        <f t="shared" si="30"/>
        <v>1.3737586051846903E-4</v>
      </c>
      <c r="BA26" s="42">
        <f t="shared" si="30"/>
        <v>1.3617626662384329E-4</v>
      </c>
      <c r="BB26" s="42">
        <f t="shared" si="30"/>
        <v>1.3498714782656429E-4</v>
      </c>
      <c r="BC26" s="42">
        <f t="shared" si="30"/>
        <v>1.3380841265595608E-4</v>
      </c>
      <c r="BD26" s="42">
        <f t="shared" si="30"/>
        <v>1.3263997044008318E-4</v>
      </c>
      <c r="BE26" s="42">
        <f t="shared" si="30"/>
        <v>1.3148173129877587E-4</v>
      </c>
      <c r="BF26" s="42">
        <f t="shared" si="30"/>
        <v>1.3033360613671634E-4</v>
      </c>
      <c r="BG26" s="42">
        <f t="shared" si="30"/>
        <v>1.2919550663658517E-4</v>
      </c>
      <c r="BH26" s="42">
        <f t="shared" si="30"/>
        <v>1.2806734525226766E-4</v>
      </c>
      <c r="BI26" s="42">
        <f t="shared" si="30"/>
        <v>1.2694903520211957E-4</v>
      </c>
      <c r="BJ26" s="42">
        <f t="shared" si="30"/>
        <v>1.258404904622916E-4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K26*INDEX(prod_est,$G26+$H26,MATCH(BQ$14,$BP$14:$DP$14,0))</f>
        <v>17.357835615859244</v>
      </c>
      <c r="BR26" s="8" cm="1">
        <f t="array" ref="BR26">L26*INDEX(prod_est,$G26+$H26,MATCH(BR$14,$BP$14:$DP$14,0))</f>
        <v>15.719965117911288</v>
      </c>
      <c r="BS26" s="8" cm="1">
        <f t="array" ref="BS26">M26*INDEX(prod_est,$G26+$H26,MATCH(BS$14,$BP$14:$DP$14,0))</f>
        <v>17.064744209379931</v>
      </c>
      <c r="BT26" s="8" cm="1">
        <f t="array" ref="BT26">N26*INDEX(prod_est,$G26+$H26,MATCH(BT$14,$BP$14:$DP$14,0))</f>
        <v>17.427627397669323</v>
      </c>
      <c r="BU26" s="8" cm="1">
        <f t="array" ref="BU26">O26*INDEX(prod_est,$G26+$H26,MATCH(BU$14,$BP$14:$DP$14,0))</f>
        <v>17.783062531632311</v>
      </c>
      <c r="BV26" s="8" cm="1">
        <f t="array" ref="BV26">P26*INDEX(prod_est,$G26+$H26,MATCH(BV$14,$BP$14:$DP$14,0))</f>
        <v>18.132000581897749</v>
      </c>
      <c r="BW26" s="8" cm="1">
        <f t="array" ref="BW26">Q26*INDEX(prod_est,$G26+$H26,MATCH(BW$14,$BP$14:$DP$14,0))</f>
        <v>18.475149993143315</v>
      </c>
      <c r="BX26" s="8" cm="1">
        <f t="array" ref="BX26">R26*INDEX(prod_est,$G26+$H26,MATCH(BX$14,$BP$14:$DP$14,0))</f>
        <v>18.813297852529452</v>
      </c>
      <c r="BY26" s="8" cm="1">
        <f t="array" ref="BY26">S26*INDEX(prod_est,$G26+$H26,MATCH(BY$14,$BP$14:$DP$14,0))</f>
        <v>19.14719616993186</v>
      </c>
      <c r="BZ26" s="8" cm="1">
        <f t="array" ref="BZ26">T26*INDEX(prod_est,$G26+$H26,MATCH(BZ$14,$BP$14:$DP$14,0))</f>
        <v>19.314044527285862</v>
      </c>
      <c r="CA26" s="8" cm="1">
        <f t="array" ref="CA26">U26*INDEX(prod_est,$G26+$H26,MATCH(CA$14,$BP$14:$DP$14,0))</f>
        <v>19.470029261530264</v>
      </c>
      <c r="CB26" s="8" cm="1">
        <f t="array" ref="CB26">V26*INDEX(prod_est,$G26+$H26,MATCH(CB$14,$BP$14:$DP$14,0))</f>
        <v>19.610726919182046</v>
      </c>
      <c r="CC26" s="8" cm="1">
        <f t="array" ref="CC26">W26*INDEX(prod_est,$G26+$H26,MATCH(CC$14,$BP$14:$DP$14,0))</f>
        <v>19.66111466201561</v>
      </c>
      <c r="CD26" s="8" cm="1">
        <f t="array" ref="CD26">X26*INDEX(prod_est,$G26+$H26,MATCH(CD$14,$BP$14:$DP$14,0))</f>
        <v>19.697233687997919</v>
      </c>
      <c r="CE26" s="8" cm="1">
        <f t="array" ref="CE26">Y26*INDEX(prod_est,$G26+$H26,MATCH(CE$14,$BP$14:$DP$14,0))</f>
        <v>19.719352153659145</v>
      </c>
      <c r="CF26" s="8" cm="1">
        <f t="array" ref="CF26">Z26*INDEX(prod_est,$G26+$H26,MATCH(CF$14,$BP$14:$DP$14,0))</f>
        <v>19.72754757038026</v>
      </c>
      <c r="CG26" s="8" cm="1">
        <f t="array" ref="CG26">AA26*INDEX(prod_est,$G26+$H26,MATCH(CG$14,$BP$14:$DP$14,0))</f>
        <v>19.721957134228919</v>
      </c>
      <c r="CH26" s="8" cm="1">
        <f t="array" ref="CH26">AB26*INDEX(prod_est,$G26+$H26,MATCH(CH$14,$BP$14:$DP$14,0))</f>
        <v>19.702854736695379</v>
      </c>
      <c r="CI26" s="8" cm="1">
        <f t="array" ref="CI26">AC26*INDEX(prod_est,$G26+$H26,MATCH(CI$14,$BP$14:$DP$14,0))</f>
        <v>19.670733736396198</v>
      </c>
      <c r="CJ26" s="8" cm="1">
        <f t="array" ref="CJ26">AD26*INDEX(prod_est,$G26+$H26,MATCH(CJ$14,$BP$14:$DP$14,0))</f>
        <v>19.626161704320761</v>
      </c>
      <c r="CK26" s="8" cm="1">
        <f t="array" ref="CK26">AE26*INDEX(prod_est,$G26+$H26,MATCH(CK$14,$BP$14:$DP$14,0))</f>
        <v>19.569639099818257</v>
      </c>
      <c r="CL26" s="8" cm="1">
        <f t="array" ref="CL26">AF26*INDEX(prod_est,$G26+$H26,MATCH(CL$14,$BP$14:$DP$14,0))</f>
        <v>19.501703214760362</v>
      </c>
      <c r="CM26" s="8" cm="1">
        <f t="array" ref="CM26">AG26*INDEX(prod_est,$G26+$H26,MATCH(CM$14,$BP$14:$DP$14,0))</f>
        <v>19.423102079035544</v>
      </c>
      <c r="CN26" s="8" cm="1">
        <f t="array" ref="CN26">AH26*INDEX(prod_est,$G26+$H26,MATCH(CN$14,$BP$14:$DP$14,0))</f>
        <v>19.334754393164935</v>
      </c>
      <c r="CO26" s="8" cm="1">
        <f t="array" ref="CO26">AI26*INDEX(prod_est,$G26+$H26,MATCH(CO$14,$BP$14:$DP$14,0))</f>
        <v>19.237487872344762</v>
      </c>
      <c r="CP26" s="8" cm="1">
        <f t="array" ref="CP26">AJ26*INDEX(prod_est,$G26+$H26,MATCH(CP$14,$BP$14:$DP$14,0))</f>
        <v>19.131979861129089</v>
      </c>
      <c r="CQ26" s="8" cm="1">
        <f t="array" ref="CQ26">AK26*INDEX(prod_est,$G26+$H26,MATCH(CQ$14,$BP$14:$DP$14,0))</f>
        <v>19.018766560195381</v>
      </c>
      <c r="CR26" s="8" cm="1">
        <f t="array" ref="CR26">AL26*INDEX(prod_est,$G26+$H26,MATCH(CR$14,$BP$14:$DP$14,0))</f>
        <v>18.898383735002028</v>
      </c>
      <c r="CS26" s="8" cm="1">
        <f t="array" ref="CS26">AM26*INDEX(prod_est,$G26+$H26,MATCH(CS$14,$BP$14:$DP$14,0))</f>
        <v>18.771356194719278</v>
      </c>
      <c r="CT26" s="8" cm="1">
        <f t="array" ref="CT26">AN26*INDEX(prod_est,$G26+$H26,MATCH(CT$14,$BP$14:$DP$14,0))</f>
        <v>18.638073942128838</v>
      </c>
      <c r="CU26" s="8" cm="1">
        <f t="array" ref="CU26">AO26*INDEX(prod_est,$G26+$H26,MATCH(CU$14,$BP$14:$DP$14,0))</f>
        <v>18.49880830673068</v>
      </c>
      <c r="CV26" s="8" cm="1">
        <f t="array" ref="CV26">AP26*INDEX(prod_est,$G26+$H26,MATCH(CV$14,$BP$14:$DP$14,0))</f>
        <v>18.353724065847164</v>
      </c>
      <c r="CW26" cm="1">
        <f t="array" ref="CW26">AQ26*INDEX(prod_est,$G26+$H26,MATCH(CW$14,$BP$14:$DP$14,0))</f>
        <v>18.063582934134292</v>
      </c>
      <c r="CX26" cm="1">
        <f t="array" ref="CX26">AR26*INDEX(prod_est,$G26+$H26,MATCH(CX$14,$BP$14:$DP$14,0))</f>
        <v>17.772956589836824</v>
      </c>
      <c r="CY26" cm="1">
        <f t="array" ref="CY26">AS26*INDEX(prod_est,$G26+$H26,MATCH(CY$14,$BP$14:$DP$14,0))</f>
        <v>17.48191189416573</v>
      </c>
      <c r="CZ26" cm="1">
        <f t="array" ref="CZ26">AT26*INDEX(prod_est,$G26+$H26,MATCH(CZ$14,$BP$14:$DP$14,0))</f>
        <v>17.190514260977928</v>
      </c>
      <c r="DA26" cm="1">
        <f t="array" ref="DA26">AU26*INDEX(prod_est,$G26+$H26,MATCH(DA$14,$BP$14:$DP$14,0))</f>
        <v>16.898827679719904</v>
      </c>
      <c r="DB26" cm="1">
        <f t="array" ref="DB26">AV26*INDEX(prod_est,$G26+$H26,MATCH(DB$14,$BP$14:$DP$14,0))</f>
        <v>16.60691473805732</v>
      </c>
      <c r="DC26" cm="1">
        <f t="array" ref="DC26">AW26*INDEX(prod_est,$G26+$H26,MATCH(DC$14,$BP$14:$DP$14,0))</f>
        <v>16.314836644194628</v>
      </c>
      <c r="DD26" cm="1">
        <f t="array" ref="DD26">AX26*INDEX(prod_est,$G26+$H26,MATCH(DD$14,$BP$14:$DP$14,0))</f>
        <v>16.022653248886499</v>
      </c>
      <c r="DE26" cm="1">
        <f t="array" ref="DE26">AY26*INDEX(prod_est,$G26+$H26,MATCH(DE$14,$BP$14:$DP$14,0))</f>
        <v>15.730423067148335</v>
      </c>
      <c r="DF26" cm="1">
        <f t="array" ref="DF26">AZ26*INDEX(prod_est,$G26+$H26,MATCH(DF$14,$BP$14:$DP$14,0))</f>
        <v>15.438203299666975</v>
      </c>
      <c r="DG26" cm="1">
        <f t="array" ref="DG26">BA26*INDEX(prod_est,$G26+$H26,MATCH(DG$14,$BP$14:$DP$14,0))</f>
        <v>15.14604985391537</v>
      </c>
      <c r="DH26" cm="1">
        <f t="array" ref="DH26">BB26*INDEX(prod_est,$G26+$H26,MATCH(DH$14,$BP$14:$DP$14,0))</f>
        <v>14.854017364977629</v>
      </c>
      <c r="DI26" cm="1">
        <f t="array" ref="DI26">BC26*INDEX(prod_est,$G26+$H26,MATCH(DI$14,$BP$14:$DP$14,0))</f>
        <v>14.562159216084755</v>
      </c>
      <c r="DJ26" cm="1">
        <f t="array" ref="DJ26">BD26*INDEX(prod_est,$G26+$H26,MATCH(DJ$14,$BP$14:$DP$14,0))</f>
        <v>14.270527558866776</v>
      </c>
      <c r="DK26" cm="1">
        <f t="array" ref="DK26">BE26*INDEX(prod_est,$G26+$H26,MATCH(DK$14,$BP$14:$DP$14,0))</f>
        <v>13.979173333324757</v>
      </c>
      <c r="DL26" cm="1">
        <f t="array" ref="DL26">BF26*INDEX(prod_est,$G26+$H26,MATCH(DL$14,$BP$14:$DP$14,0))</f>
        <v>13.688146287524988</v>
      </c>
      <c r="DM26" cm="1">
        <f t="array" ref="DM26">BG26*INDEX(prod_est,$G26+$H26,MATCH(DM$14,$BP$14:$DP$14,0))</f>
        <v>13.397494997020219</v>
      </c>
      <c r="DN26" cm="1">
        <f t="array" ref="DN26">BH26*INDEX(prod_est,$G26+$H26,MATCH(DN$14,$BP$14:$DP$14,0))</f>
        <v>13.107266884000603</v>
      </c>
      <c r="DO26" cm="1">
        <f t="array" ref="DO26">BI26*INDEX(prod_est,$G26+$H26,MATCH(DO$14,$BP$14:$DP$14,0))</f>
        <v>12.817508236178577</v>
      </c>
      <c r="DP26" cm="1">
        <f t="array" ref="DP26">BJ26*INDEX(prod_est,$G26+$H26,MATCH(DP$14,$BP$14:$DP$14,0))</f>
        <v>12.528264225409814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si="2"/>
        <v>3.2705294644067811E-5</v>
      </c>
      <c r="N27" s="42">
        <f t="shared" ref="N27:AP27" si="31">M27*(1-$F$4)</f>
        <v>3.2419705373661128E-5</v>
      </c>
      <c r="O27" s="42">
        <f t="shared" si="31"/>
        <v>3.2136609926724285E-5</v>
      </c>
      <c r="P27" s="42">
        <f t="shared" si="31"/>
        <v>3.1855986526684622E-5</v>
      </c>
      <c r="Q27" s="42">
        <f t="shared" si="31"/>
        <v>3.1577813587126928E-5</v>
      </c>
      <c r="R27" s="42">
        <f t="shared" si="31"/>
        <v>3.130206971013295E-5</v>
      </c>
      <c r="S27" s="42">
        <f t="shared" si="31"/>
        <v>3.1028733684635393E-5</v>
      </c>
      <c r="T27" s="42">
        <f t="shared" si="31"/>
        <v>3.0757784484786326E-5</v>
      </c>
      <c r="U27" s="42">
        <f t="shared" si="31"/>
        <v>3.0489201268339769E-5</v>
      </c>
      <c r="V27" s="42">
        <f t="shared" si="31"/>
        <v>3.0222963375048477E-5</v>
      </c>
      <c r="W27" s="42">
        <f t="shared" si="31"/>
        <v>2.9959050325074669E-5</v>
      </c>
      <c r="X27" s="42">
        <f t="shared" si="31"/>
        <v>2.9697441817414672E-5</v>
      </c>
      <c r="Y27" s="42">
        <f t="shared" si="31"/>
        <v>2.9438117728337287E-5</v>
      </c>
      <c r="Z27" s="42">
        <f t="shared" si="31"/>
        <v>2.9181058109835829E-5</v>
      </c>
      <c r="AA27" s="42">
        <f t="shared" si="31"/>
        <v>2.8926243188093653E-5</v>
      </c>
      <c r="AB27" s="42">
        <f t="shared" si="31"/>
        <v>2.8673653361963092E-5</v>
      </c>
      <c r="AC27" s="42">
        <f t="shared" si="31"/>
        <v>2.8423269201457677E-5</v>
      </c>
      <c r="AD27" s="42">
        <f t="shared" si="31"/>
        <v>2.8175071446257531E-5</v>
      </c>
      <c r="AE27" s="42">
        <f t="shared" si="31"/>
        <v>2.7929041004227794E-5</v>
      </c>
      <c r="AF27" s="42">
        <f t="shared" si="31"/>
        <v>2.7685158949950004E-5</v>
      </c>
      <c r="AG27" s="42">
        <f t="shared" si="31"/>
        <v>2.7443406523266291E-5</v>
      </c>
      <c r="AH27" s="42">
        <f t="shared" si="31"/>
        <v>2.7203765127836296E-5</v>
      </c>
      <c r="AI27" s="42">
        <f t="shared" si="31"/>
        <v>2.6966216329706673E-5</v>
      </c>
      <c r="AJ27" s="42">
        <f t="shared" si="31"/>
        <v>2.6730741855893102E-5</v>
      </c>
      <c r="AK27" s="42">
        <f t="shared" si="31"/>
        <v>2.6497323592974669E-5</v>
      </c>
      <c r="AL27" s="42">
        <f t="shared" si="31"/>
        <v>2.6265943585700525E-5</v>
      </c>
      <c r="AM27" s="42">
        <f t="shared" si="31"/>
        <v>2.603658403560872E-5</v>
      </c>
      <c r="AN27" s="42">
        <f t="shared" si="31"/>
        <v>2.5809227299657086E-5</v>
      </c>
      <c r="AO27" s="42">
        <f t="shared" si="31"/>
        <v>2.5583855888866076E-5</v>
      </c>
      <c r="AP27" s="42">
        <f t="shared" si="31"/>
        <v>2.5360452466973463E-5</v>
      </c>
      <c r="AQ27" s="42">
        <f t="shared" ref="AQ27:BJ27" si="32">AP27*(1-$F$4)</f>
        <v>2.513899984910078E-5</v>
      </c>
      <c r="AR27" s="42">
        <f t="shared" si="32"/>
        <v>2.4919481000431406E-5</v>
      </c>
      <c r="AS27" s="42">
        <f t="shared" si="32"/>
        <v>2.4701879034900201E-5</v>
      </c>
      <c r="AT27" s="42">
        <f t="shared" si="32"/>
        <v>2.4486177213894566E-5</v>
      </c>
      <c r="AU27" s="42">
        <f t="shared" si="32"/>
        <v>2.427235894496687E-5</v>
      </c>
      <c r="AV27" s="42">
        <f t="shared" si="32"/>
        <v>2.4060407780558096E-5</v>
      </c>
      <c r="AW27" s="42">
        <f t="shared" si="32"/>
        <v>2.3850307416732658E-5</v>
      </c>
      <c r="AX27" s="42">
        <f t="shared" si="32"/>
        <v>2.3642041691924237E-5</v>
      </c>
      <c r="AY27" s="42">
        <f t="shared" si="32"/>
        <v>2.3435594585692597E-5</v>
      </c>
      <c r="AZ27" s="42">
        <f t="shared" si="32"/>
        <v>2.3230950217491232E-5</v>
      </c>
      <c r="BA27" s="42">
        <f t="shared" si="32"/>
        <v>2.3028092845445796E-5</v>
      </c>
      <c r="BB27" s="42">
        <f t="shared" si="32"/>
        <v>2.2827006865143182E-5</v>
      </c>
      <c r="BC27" s="42">
        <f t="shared" si="32"/>
        <v>2.2627676808431187E-5</v>
      </c>
      <c r="BD27" s="42">
        <f t="shared" si="32"/>
        <v>2.2430087342228651E-5</v>
      </c>
      <c r="BE27" s="42">
        <f t="shared" si="32"/>
        <v>2.2234223267345988E-5</v>
      </c>
      <c r="BF27" s="42">
        <f t="shared" si="32"/>
        <v>2.2040069517316026E-5</v>
      </c>
      <c r="BG27" s="42">
        <f t="shared" si="32"/>
        <v>2.1847611157235038E-5</v>
      </c>
      <c r="BH27" s="42">
        <f t="shared" si="32"/>
        <v>2.1656833382613909E-5</v>
      </c>
      <c r="BI27" s="42">
        <f t="shared" si="32"/>
        <v>2.1467721518239326E-5</v>
      </c>
      <c r="BJ27" s="42">
        <f t="shared" si="32"/>
        <v>2.1280261017044915E-5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K27*INDEX(prod_est,$G27+$H27,MATCH(BQ$14,$BP$14:$DP$14,0))</f>
        <v>2.9352974645877477</v>
      </c>
      <c r="BR27" s="8" cm="1">
        <f t="array" ref="BR27">L27*INDEX(prod_est,$G27+$H27,MATCH(BR$14,$BP$14:$DP$14,0))</f>
        <v>2.6583253105504587</v>
      </c>
      <c r="BS27" s="8" cm="1">
        <f t="array" ref="BS27">M27*INDEX(prod_est,$G27+$H27,MATCH(BS$14,$BP$14:$DP$14,0))</f>
        <v>2.8857342309352094</v>
      </c>
      <c r="BT27" s="8" cm="1">
        <f t="array" ref="BT27">N27*INDEX(prod_est,$G27+$H27,MATCH(BT$14,$BP$14:$DP$14,0))</f>
        <v>2.9470996065557826</v>
      </c>
      <c r="BU27" s="8" cm="1">
        <f t="array" ref="BU27">O27*INDEX(prod_est,$G27+$H27,MATCH(BU$14,$BP$14:$DP$14,0))</f>
        <v>3.0072054786608118</v>
      </c>
      <c r="BV27" s="8" cm="1">
        <f t="array" ref="BV27">P27*INDEX(prod_est,$G27+$H27,MATCH(BV$14,$BP$14:$DP$14,0))</f>
        <v>3.0662126611753489</v>
      </c>
      <c r="BW27" s="8" cm="1">
        <f t="array" ref="BW27">Q27*INDEX(prod_est,$G27+$H27,MATCH(BW$14,$BP$14:$DP$14,0))</f>
        <v>3.12424095566407</v>
      </c>
      <c r="BX27" s="8" cm="1">
        <f t="array" ref="BX27">R27*INDEX(prod_est,$G27+$H27,MATCH(BX$14,$BP$14:$DP$14,0))</f>
        <v>3.181423462531749</v>
      </c>
      <c r="BY27" s="8" cm="1">
        <f t="array" ref="BY27">S27*INDEX(prod_est,$G27+$H27,MATCH(BY$14,$BP$14:$DP$14,0))</f>
        <v>3.2378873504375618</v>
      </c>
      <c r="BZ27" s="8" cm="1">
        <f t="array" ref="BZ27">T27*INDEX(prod_est,$G27+$H27,MATCH(BZ$14,$BP$14:$DP$14,0))</f>
        <v>3.2661022483747426</v>
      </c>
      <c r="CA27" s="8" cm="1">
        <f t="array" ref="CA27">U27*INDEX(prod_est,$G27+$H27,MATCH(CA$14,$BP$14:$DP$14,0))</f>
        <v>3.2924800529049141</v>
      </c>
      <c r="CB27" s="8" cm="1">
        <f t="array" ref="CB27">V27*INDEX(prod_est,$G27+$H27,MATCH(CB$14,$BP$14:$DP$14,0))</f>
        <v>3.3162727357553829</v>
      </c>
      <c r="CC27" s="8" cm="1">
        <f t="array" ref="CC27">W27*INDEX(prod_est,$G27+$H27,MATCH(CC$14,$BP$14:$DP$14,0))</f>
        <v>3.3247935569602181</v>
      </c>
      <c r="CD27" s="8" cm="1">
        <f t="array" ref="CD27">X27*INDEX(prod_est,$G27+$H27,MATCH(CD$14,$BP$14:$DP$14,0))</f>
        <v>3.3309014662488847</v>
      </c>
      <c r="CE27" s="8" cm="1">
        <f t="array" ref="CE27">Y27*INDEX(prod_est,$G27+$H27,MATCH(CE$14,$BP$14:$DP$14,0))</f>
        <v>3.3346418102418105</v>
      </c>
      <c r="CF27" s="8" cm="1">
        <f t="array" ref="CF27">Z27*INDEX(prod_est,$G27+$H27,MATCH(CF$14,$BP$14:$DP$14,0))</f>
        <v>3.3360276965040789</v>
      </c>
      <c r="CG27" s="8" cm="1">
        <f t="array" ref="CG27">AA27*INDEX(prod_est,$G27+$H27,MATCH(CG$14,$BP$14:$DP$14,0))</f>
        <v>3.3350823255820283</v>
      </c>
      <c r="CH27" s="8" cm="1">
        <f t="array" ref="CH27">AB27*INDEX(prod_est,$G27+$H27,MATCH(CH$14,$BP$14:$DP$14,0))</f>
        <v>3.3318520139067336</v>
      </c>
      <c r="CI27" s="8" cm="1">
        <f t="array" ref="CI27">AC27*INDEX(prod_est,$G27+$H27,MATCH(CI$14,$BP$14:$DP$14,0))</f>
        <v>3.3264201909061715</v>
      </c>
      <c r="CJ27" s="8" cm="1">
        <f t="array" ref="CJ27">AD27*INDEX(prod_est,$G27+$H27,MATCH(CJ$14,$BP$14:$DP$14,0))</f>
        <v>3.3188828356944993</v>
      </c>
      <c r="CK27" s="8" cm="1">
        <f t="array" ref="CK27">AE27*INDEX(prod_est,$G27+$H27,MATCH(CK$14,$BP$14:$DP$14,0))</f>
        <v>3.3093245784693579</v>
      </c>
      <c r="CL27" s="8" cm="1">
        <f t="array" ref="CL27">AF27*INDEX(prod_est,$G27+$H27,MATCH(CL$14,$BP$14:$DP$14,0))</f>
        <v>3.2978362779935337</v>
      </c>
      <c r="CM27" s="8" cm="1">
        <f t="array" ref="CM27">AG27*INDEX(prod_est,$G27+$H27,MATCH(CM$14,$BP$14:$DP$14,0))</f>
        <v>3.2845444298903073</v>
      </c>
      <c r="CN27" s="8" cm="1">
        <f t="array" ref="CN27">AH27*INDEX(prod_est,$G27+$H27,MATCH(CN$14,$BP$14:$DP$14,0))</f>
        <v>3.2696043910469128</v>
      </c>
      <c r="CO27" s="8" cm="1">
        <f t="array" ref="CO27">AI27*INDEX(prod_est,$G27+$H27,MATCH(CO$14,$BP$14:$DP$14,0))</f>
        <v>3.253156132273689</v>
      </c>
      <c r="CP27" s="8" cm="1">
        <f t="array" ref="CP27">AJ27*INDEX(prod_est,$G27+$H27,MATCH(CP$14,$BP$14:$DP$14,0))</f>
        <v>3.235314195947705</v>
      </c>
      <c r="CQ27" s="8" cm="1">
        <f t="array" ref="CQ27">AK27*INDEX(prod_est,$G27+$H27,MATCH(CQ$14,$BP$14:$DP$14,0))</f>
        <v>3.2161692563053053</v>
      </c>
      <c r="CR27" s="8" cm="1">
        <f t="array" ref="CR27">AL27*INDEX(prod_est,$G27+$H27,MATCH(CR$14,$BP$14:$DP$14,0))</f>
        <v>3.1958119139850965</v>
      </c>
      <c r="CS27" s="8" cm="1">
        <f t="array" ref="CS27">AM27*INDEX(prod_est,$G27+$H27,MATCH(CS$14,$BP$14:$DP$14,0))</f>
        <v>3.1743309168621541</v>
      </c>
      <c r="CT27" s="8" cm="1">
        <f t="array" ref="CT27">AN27*INDEX(prod_est,$G27+$H27,MATCH(CT$14,$BP$14:$DP$14,0))</f>
        <v>3.1517922163719954</v>
      </c>
      <c r="CU27" s="8" cm="1">
        <f t="array" ref="CU27">AO27*INDEX(prod_est,$G27+$H27,MATCH(CU$14,$BP$14:$DP$14,0))</f>
        <v>3.128241695700229</v>
      </c>
      <c r="CV27" s="8" cm="1">
        <f t="array" ref="CV27">AP27*INDEX(prod_est,$G27+$H27,MATCH(CV$14,$BP$14:$DP$14,0))</f>
        <v>3.1037072195223394</v>
      </c>
      <c r="CW27" cm="1">
        <f t="array" ref="CW27">AQ27*INDEX(prod_est,$G27+$H27,MATCH(CW$14,$BP$14:$DP$14,0))</f>
        <v>3.0546428921985291</v>
      </c>
      <c r="CX27" cm="1">
        <f t="array" ref="CX27">AR27*INDEX(prod_est,$G27+$H27,MATCH(CX$14,$BP$14:$DP$14,0))</f>
        <v>3.0054965129817943</v>
      </c>
      <c r="CY27" cm="1">
        <f t="array" ref="CY27">AS27*INDEX(prod_est,$G27+$H27,MATCH(CY$14,$BP$14:$DP$14,0))</f>
        <v>2.9562793884398078</v>
      </c>
      <c r="CZ27" cm="1">
        <f t="array" ref="CZ27">AT27*INDEX(prod_est,$G27+$H27,MATCH(CZ$14,$BP$14:$DP$14,0))</f>
        <v>2.9070025803853783</v>
      </c>
      <c r="DA27" cm="1">
        <f t="array" ref="DA27">AU27*INDEX(prod_est,$G27+$H27,MATCH(DA$14,$BP$14:$DP$14,0))</f>
        <v>2.8576769097563353</v>
      </c>
      <c r="DB27" cm="1">
        <f t="array" ref="DB27">AV27*INDEX(prod_est,$G27+$H27,MATCH(DB$14,$BP$14:$DP$14,0))</f>
        <v>2.8083129604423056</v>
      </c>
      <c r="DC27" cm="1">
        <f t="array" ref="DC27">AW27*INDEX(prod_est,$G27+$H27,MATCH(DC$14,$BP$14:$DP$14,0))</f>
        <v>2.758921083059076</v>
      </c>
      <c r="DD27" cm="1">
        <f t="array" ref="DD27">AX27*INDEX(prod_est,$G27+$H27,MATCH(DD$14,$BP$14:$DP$14,0))</f>
        <v>2.7095113986708337</v>
      </c>
      <c r="DE27" cm="1">
        <f t="array" ref="DE27">AY27*INDEX(prod_est,$G27+$H27,MATCH(DE$14,$BP$14:$DP$14,0))</f>
        <v>2.6600938024615277</v>
      </c>
      <c r="DF27" cm="1">
        <f t="array" ref="DF27">AZ27*INDEX(prod_est,$G27+$H27,MATCH(DF$14,$BP$14:$DP$14,0))</f>
        <v>2.6106779673555214</v>
      </c>
      <c r="DG27" cm="1">
        <f t="array" ref="DG27">BA27*INDEX(prod_est,$G27+$H27,MATCH(DG$14,$BP$14:$DP$14,0))</f>
        <v>2.5612733475881964</v>
      </c>
      <c r="DH27" cm="1">
        <f t="array" ref="DH27">BB27*INDEX(prod_est,$G27+$H27,MATCH(DH$14,$BP$14:$DP$14,0))</f>
        <v>2.5118891822275677</v>
      </c>
      <c r="DI27" cm="1">
        <f t="array" ref="DI27">BC27*INDEX(prod_est,$G27+$H27,MATCH(DI$14,$BP$14:$DP$14,0))</f>
        <v>2.4625344986469835</v>
      </c>
      <c r="DJ27" cm="1">
        <f t="array" ref="DJ27">BD27*INDEX(prod_est,$G27+$H27,MATCH(DJ$14,$BP$14:$DP$14,0))</f>
        <v>2.4132181159498614</v>
      </c>
      <c r="DK27" cm="1">
        <f t="array" ref="DK27">BE27*INDEX(prod_est,$G27+$H27,MATCH(DK$14,$BP$14:$DP$14,0))</f>
        <v>2.3639486483470549</v>
      </c>
      <c r="DL27" cm="1">
        <f t="array" ref="DL27">BF27*INDEX(prod_est,$G27+$H27,MATCH(DL$14,$BP$14:$DP$14,0))</f>
        <v>2.314734508487243</v>
      </c>
      <c r="DM27" cm="1">
        <f t="array" ref="DM27">BG27*INDEX(prod_est,$G27+$H27,MATCH(DM$14,$BP$14:$DP$14,0))</f>
        <v>2.2655839107411557</v>
      </c>
      <c r="DN27" cm="1">
        <f t="array" ref="DN27">BH27*INDEX(prod_est,$G27+$H27,MATCH(DN$14,$BP$14:$DP$14,0))</f>
        <v>2.2165048744400968</v>
      </c>
      <c r="DO27" cm="1">
        <f t="array" ref="DO27">BI27*INDEX(prod_est,$G27+$H27,MATCH(DO$14,$BP$14:$DP$14,0))</f>
        <v>2.1675052270694724</v>
      </c>
      <c r="DP27" cm="1">
        <f t="array" ref="DP27">BJ27*INDEX(prod_est,$G27+$H27,MATCH(DP$14,$BP$14:$DP$14,0))</f>
        <v>2.1185926074176864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si="2"/>
        <v>1.7637545491525425E-5</v>
      </c>
      <c r="N28" s="42">
        <f t="shared" ref="N28:AP28" si="33">M28*(1-$F$4)</f>
        <v>1.748353086473462E-5</v>
      </c>
      <c r="O28" s="42">
        <f t="shared" si="33"/>
        <v>1.7330861124922388E-5</v>
      </c>
      <c r="P28" s="42">
        <f t="shared" si="33"/>
        <v>1.7179524528262681E-5</v>
      </c>
      <c r="Q28" s="42">
        <f t="shared" si="33"/>
        <v>1.7029509433478934E-5</v>
      </c>
      <c r="R28" s="42">
        <f t="shared" si="33"/>
        <v>1.6880804300948564E-5</v>
      </c>
      <c r="S28" s="42">
        <f t="shared" si="33"/>
        <v>1.6733397691815315E-5</v>
      </c>
      <c r="T28" s="42">
        <f t="shared" si="33"/>
        <v>1.6587278267109346E-5</v>
      </c>
      <c r="U28" s="42">
        <f t="shared" si="33"/>
        <v>1.6442434786875004E-5</v>
      </c>
      <c r="V28" s="42">
        <f t="shared" si="33"/>
        <v>1.6298856109306207E-5</v>
      </c>
      <c r="W28" s="42">
        <f t="shared" si="33"/>
        <v>1.6156531189889389E-5</v>
      </c>
      <c r="X28" s="42">
        <f t="shared" si="33"/>
        <v>1.6015449080553914E-5</v>
      </c>
      <c r="Y28" s="42">
        <f t="shared" si="33"/>
        <v>1.5875598928829922E-5</v>
      </c>
      <c r="Z28" s="42">
        <f t="shared" si="33"/>
        <v>1.5736969977013521E-5</v>
      </c>
      <c r="AA28" s="42">
        <f t="shared" si="33"/>
        <v>1.5599551561339276E-5</v>
      </c>
      <c r="AB28" s="42">
        <f t="shared" si="33"/>
        <v>1.5463333111159913E-5</v>
      </c>
      <c r="AC28" s="42">
        <f t="shared" si="33"/>
        <v>1.5328304148133199E-5</v>
      </c>
      <c r="AD28" s="42">
        <f t="shared" si="33"/>
        <v>1.5194454285415906E-5</v>
      </c>
      <c r="AE28" s="42">
        <f t="shared" si="33"/>
        <v>1.5061773226864834E-5</v>
      </c>
      <c r="AF28" s="42">
        <f t="shared" si="33"/>
        <v>1.4930250766244793E-5</v>
      </c>
      <c r="AG28" s="42">
        <f t="shared" si="33"/>
        <v>1.4799876786443511E-5</v>
      </c>
      <c r="AH28" s="42">
        <f t="shared" si="33"/>
        <v>1.4670641258693395E-5</v>
      </c>
      <c r="AI28" s="42">
        <f t="shared" si="33"/>
        <v>1.4542534241800081E-5</v>
      </c>
      <c r="AJ28" s="42">
        <f t="shared" si="33"/>
        <v>1.4415545881377737E-5</v>
      </c>
      <c r="AK28" s="42">
        <f t="shared" si="33"/>
        <v>1.4289666409091025E-5</v>
      </c>
      <c r="AL28" s="42">
        <f t="shared" si="33"/>
        <v>1.4164886141903694E-5</v>
      </c>
      <c r="AM28" s="42">
        <f t="shared" si="33"/>
        <v>1.4041195481333733E-5</v>
      </c>
      <c r="AN28" s="42">
        <f t="shared" si="33"/>
        <v>1.391858491271502E-5</v>
      </c>
      <c r="AO28" s="42">
        <f t="shared" si="33"/>
        <v>1.3797045004465432E-5</v>
      </c>
      <c r="AP28" s="42">
        <f t="shared" si="33"/>
        <v>1.3676566407361335E-5</v>
      </c>
      <c r="AQ28" s="42">
        <f t="shared" ref="AQ28:BJ28" si="34">AP28*(1-$F$4)</f>
        <v>1.3557139853818412E-5</v>
      </c>
      <c r="AR28" s="42">
        <f t="shared" si="34"/>
        <v>1.3438756157178773E-5</v>
      </c>
      <c r="AS28" s="42">
        <f t="shared" si="34"/>
        <v>1.332140621100429E-5</v>
      </c>
      <c r="AT28" s="42">
        <f t="shared" si="34"/>
        <v>1.32050809883761E-5</v>
      </c>
      <c r="AU28" s="42">
        <f t="shared" si="34"/>
        <v>1.3089771541200228E-5</v>
      </c>
      <c r="AV28" s="42">
        <f t="shared" si="34"/>
        <v>1.2975468999519271E-5</v>
      </c>
      <c r="AW28" s="42">
        <f t="shared" si="34"/>
        <v>1.2862164570830098E-5</v>
      </c>
      <c r="AX28" s="42">
        <f t="shared" si="34"/>
        <v>1.2749849539407493E-5</v>
      </c>
      <c r="AY28" s="42">
        <f t="shared" si="34"/>
        <v>1.2638515265633725E-5</v>
      </c>
      <c r="AZ28" s="42">
        <f t="shared" si="34"/>
        <v>1.2528153185333961E-5</v>
      </c>
      <c r="BA28" s="42">
        <f t="shared" si="34"/>
        <v>1.2418754809117477E-5</v>
      </c>
      <c r="BB28" s="42">
        <f t="shared" si="34"/>
        <v>1.2310311721724634E-5</v>
      </c>
      <c r="BC28" s="42">
        <f t="shared" si="34"/>
        <v>1.2202815581379546E-5</v>
      </c>
      <c r="BD28" s="42">
        <f t="shared" si="34"/>
        <v>1.2096258119148409E-5</v>
      </c>
      <c r="BE28" s="42">
        <f t="shared" si="34"/>
        <v>1.1990631138303426E-5</v>
      </c>
      <c r="BF28" s="42">
        <f t="shared" si="34"/>
        <v>1.1885926513692289E-5</v>
      </c>
      <c r="BG28" s="42">
        <f t="shared" si="34"/>
        <v>1.1782136191113175E-5</v>
      </c>
      <c r="BH28" s="42">
        <f t="shared" si="34"/>
        <v>1.1679252186695178E-5</v>
      </c>
      <c r="BI28" s="42">
        <f t="shared" si="34"/>
        <v>1.1577266586284179E-5</v>
      </c>
      <c r="BJ28" s="42">
        <f t="shared" si="34"/>
        <v>1.1476171544834054E-5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K28*INDEX(prod_est,$G28+$H28,MATCH(BQ$14,$BP$14:$DP$14,0))</f>
        <v>1.5829682357628938</v>
      </c>
      <c r="BR28" s="8" cm="1">
        <f t="array" ref="BR28">L28*INDEX(prod_est,$G28+$H28,MATCH(BR$14,$BP$14:$DP$14,0))</f>
        <v>1.4336007091931693</v>
      </c>
      <c r="BS28" s="8" cm="1">
        <f t="array" ref="BS28">M28*INDEX(prod_est,$G28+$H28,MATCH(BS$14,$BP$14:$DP$14,0))</f>
        <v>1.5562394202066545</v>
      </c>
      <c r="BT28" s="8" cm="1">
        <f t="array" ref="BT28">N28*INDEX(prod_est,$G28+$H28,MATCH(BT$14,$BP$14:$DP$14,0))</f>
        <v>1.5893329793961211</v>
      </c>
      <c r="BU28" s="8" cm="1">
        <f t="array" ref="BU28">O28*INDEX(prod_est,$G28+$H28,MATCH(BU$14,$BP$14:$DP$14,0))</f>
        <v>1.6217473045106805</v>
      </c>
      <c r="BV28" s="8" cm="1">
        <f t="array" ref="BV28">P28*INDEX(prod_est,$G28+$H28,MATCH(BV$14,$BP$14:$DP$14,0))</f>
        <v>1.6535691204353893</v>
      </c>
      <c r="BW28" s="8" cm="1">
        <f t="array" ref="BW28">Q28*INDEX(prod_est,$G28+$H28,MATCH(BW$14,$BP$14:$DP$14,0))</f>
        <v>1.6848630346159204</v>
      </c>
      <c r="BX28" s="8" cm="1">
        <f t="array" ref="BX28">R28*INDEX(prod_est,$G28+$H28,MATCH(BX$14,$BP$14:$DP$14,0))</f>
        <v>1.7157008263916653</v>
      </c>
      <c r="BY28" s="8" cm="1">
        <f t="array" ref="BY28">S28*INDEX(prod_est,$G28+$H28,MATCH(BY$14,$BP$14:$DP$14,0))</f>
        <v>1.7461510761877732</v>
      </c>
      <c r="BZ28" s="8" cm="1">
        <f t="array" ref="BZ28">T28*INDEX(prod_est,$G28+$H28,MATCH(BZ$14,$BP$14:$DP$14,0))</f>
        <v>1.7613670083884034</v>
      </c>
      <c r="CA28" s="8" cm="1">
        <f t="array" ref="CA28">U28*INDEX(prod_est,$G28+$H28,MATCH(CA$14,$BP$14:$DP$14,0))</f>
        <v>1.7755922197014546</v>
      </c>
      <c r="CB28" s="8" cm="1">
        <f t="array" ref="CB28">V28*INDEX(prod_est,$G28+$H28,MATCH(CB$14,$BP$14:$DP$14,0))</f>
        <v>1.7884233080835521</v>
      </c>
      <c r="CC28" s="8" cm="1">
        <f t="array" ref="CC28">W28*INDEX(prod_est,$G28+$H28,MATCH(CC$14,$BP$14:$DP$14,0))</f>
        <v>1.7930184775587397</v>
      </c>
      <c r="CD28" s="8" cm="1">
        <f t="array" ref="CD28">X28*INDEX(prod_est,$G28+$H28,MATCH(CD$14,$BP$14:$DP$14,0))</f>
        <v>1.7963123946174109</v>
      </c>
      <c r="CE28" s="8" cm="1">
        <f t="array" ref="CE28">Y28*INDEX(prod_est,$G28+$H28,MATCH(CE$14,$BP$14:$DP$14,0))</f>
        <v>1.7983295141097482</v>
      </c>
      <c r="CF28" s="8" cm="1">
        <f t="array" ref="CF28">Z28*INDEX(prod_est,$G28+$H28,MATCH(CF$14,$BP$14:$DP$14,0))</f>
        <v>1.7990769047773101</v>
      </c>
      <c r="CG28" s="8" cm="1">
        <f t="array" ref="CG28">AA28*INDEX(prod_est,$G28+$H28,MATCH(CG$14,$BP$14:$DP$14,0))</f>
        <v>1.7985670783768601</v>
      </c>
      <c r="CH28" s="8" cm="1">
        <f t="array" ref="CH28">AB28*INDEX(prod_est,$G28+$H28,MATCH(CH$14,$BP$14:$DP$14,0))</f>
        <v>1.7968250127650112</v>
      </c>
      <c r="CI28" s="8" cm="1">
        <f t="array" ref="CI28">AC28*INDEX(prod_est,$G28+$H28,MATCH(CI$14,$BP$14:$DP$14,0))</f>
        <v>1.7938957003611031</v>
      </c>
      <c r="CJ28" s="8" cm="1">
        <f t="array" ref="CJ28">AD28*INDEX(prod_est,$G28+$H28,MATCH(CJ$14,$BP$14:$DP$14,0))</f>
        <v>1.7898309014691056</v>
      </c>
      <c r="CK28" s="8" cm="1">
        <f t="array" ref="CK28">AE28*INDEX(prod_est,$G28+$H28,MATCH(CK$14,$BP$14:$DP$14,0))</f>
        <v>1.7846762560680218</v>
      </c>
      <c r="CL28" s="8" cm="1">
        <f t="array" ref="CL28">AF28*INDEX(prod_est,$G28+$H28,MATCH(CL$14,$BP$14:$DP$14,0))</f>
        <v>1.7784807631220678</v>
      </c>
      <c r="CM28" s="8" cm="1">
        <f t="array" ref="CM28">AG28*INDEX(prod_est,$G28+$H28,MATCH(CM$14,$BP$14:$DP$14,0))</f>
        <v>1.7713126400967758</v>
      </c>
      <c r="CN28" s="8" cm="1">
        <f t="array" ref="CN28">AH28*INDEX(prod_est,$G28+$H28,MATCH(CN$14,$BP$14:$DP$14,0))</f>
        <v>1.763255668966772</v>
      </c>
      <c r="CO28" s="8" cm="1">
        <f t="array" ref="CO28">AI28*INDEX(prod_est,$G28+$H28,MATCH(CO$14,$BP$14:$DP$14,0))</f>
        <v>1.7543853341929578</v>
      </c>
      <c r="CP28" s="8" cm="1">
        <f t="array" ref="CP28">AJ28*INDEX(prod_est,$G28+$H28,MATCH(CP$14,$BP$14:$DP$14,0))</f>
        <v>1.7447634070086533</v>
      </c>
      <c r="CQ28" s="8" cm="1">
        <f t="array" ref="CQ28">AK28*INDEX(prod_est,$G28+$H28,MATCH(CQ$14,$BP$14:$DP$14,0))</f>
        <v>1.7344387868653344</v>
      </c>
      <c r="CR28" s="8" cm="1">
        <f t="array" ref="CR28">AL28*INDEX(prod_est,$G28+$H28,MATCH(CR$14,$BP$14:$DP$14,0))</f>
        <v>1.7234603335241605</v>
      </c>
      <c r="CS28" s="8" cm="1">
        <f t="array" ref="CS28">AM28*INDEX(prod_est,$G28+$H28,MATCH(CS$14,$BP$14:$DP$14,0))</f>
        <v>1.7118759075747085</v>
      </c>
      <c r="CT28" s="8" cm="1">
        <f t="array" ref="CT28">AN28*INDEX(prod_est,$G28+$H28,MATCH(CT$14,$BP$14:$DP$14,0))</f>
        <v>1.6997210757793877</v>
      </c>
      <c r="CU28" s="8" cm="1">
        <f t="array" ref="CU28">AO28*INDEX(prod_est,$G28+$H28,MATCH(CU$14,$BP$14:$DP$14,0))</f>
        <v>1.6870205823510942</v>
      </c>
      <c r="CV28" s="8" cm="1">
        <f t="array" ref="CV28">AP28*INDEX(prod_est,$G28+$H28,MATCH(CV$14,$BP$14:$DP$14,0))</f>
        <v>1.6737894543515559</v>
      </c>
      <c r="CW28" cm="1">
        <f t="array" ref="CW28">AQ28*INDEX(prod_est,$G28+$H28,MATCH(CW$14,$BP$14:$DP$14,0))</f>
        <v>1.6473296925728382</v>
      </c>
      <c r="CX28" cm="1">
        <f t="array" ref="CX28">AR28*INDEX(prod_est,$G28+$H28,MATCH(CX$14,$BP$14:$DP$14,0))</f>
        <v>1.6208256812617479</v>
      </c>
      <c r="CY28" cm="1">
        <f t="array" ref="CY28">AS28*INDEX(prod_est,$G28+$H28,MATCH(CY$14,$BP$14:$DP$14,0))</f>
        <v>1.5942835179050632</v>
      </c>
      <c r="CZ28" cm="1">
        <f t="array" ref="CZ28">AT28*INDEX(prod_est,$G28+$H28,MATCH(CZ$14,$BP$14:$DP$14,0))</f>
        <v>1.5677091679964068</v>
      </c>
      <c r="DA28" cm="1">
        <f t="array" ref="DA28">AU28*INDEX(prod_est,$G28+$H28,MATCH(DA$14,$BP$14:$DP$14,0))</f>
        <v>1.5411084671286179</v>
      </c>
      <c r="DB28" cm="1">
        <f t="array" ref="DB28">AV28*INDEX(prod_est,$G28+$H28,MATCH(DB$14,$BP$14:$DP$14,0))</f>
        <v>1.5144871230574837</v>
      </c>
      <c r="DC28" cm="1">
        <f t="array" ref="DC28">AW28*INDEX(prod_est,$G28+$H28,MATCH(DC$14,$BP$14:$DP$14,0))</f>
        <v>1.487850717737204</v>
      </c>
      <c r="DD28" cm="1">
        <f t="array" ref="DD28">AX28*INDEX(prod_est,$G28+$H28,MATCH(DD$14,$BP$14:$DP$14,0))</f>
        <v>1.4612047093277492</v>
      </c>
      <c r="DE28" cm="1">
        <f t="array" ref="DE28">AY28*INDEX(prod_est,$G28+$H28,MATCH(DE$14,$BP$14:$DP$14,0))</f>
        <v>1.4345544341747758</v>
      </c>
      <c r="DF28" cm="1">
        <f t="array" ref="DF28">AZ28*INDEX(prod_est,$G28+$H28,MATCH(DF$14,$BP$14:$DP$14,0))</f>
        <v>1.407905108762201</v>
      </c>
      <c r="DG28" cm="1">
        <f t="array" ref="DG28">BA28*INDEX(prod_est,$G28+$H28,MATCH(DG$14,$BP$14:$DP$14,0))</f>
        <v>1.3812618316377807</v>
      </c>
      <c r="DH28" cm="1">
        <f t="array" ref="DH28">BB28*INDEX(prod_est,$G28+$H28,MATCH(DH$14,$BP$14:$DP$14,0))</f>
        <v>1.3546295853122738</v>
      </c>
      <c r="DI28" cm="1">
        <f t="array" ref="DI28">BC28*INDEX(prod_est,$G28+$H28,MATCH(DI$14,$BP$14:$DP$14,0))</f>
        <v>1.3280132381322218</v>
      </c>
      <c r="DJ28" cm="1">
        <f t="array" ref="DJ28">BD28*INDEX(prod_est,$G28+$H28,MATCH(DJ$14,$BP$14:$DP$14,0))</f>
        <v>1.301417546126868</v>
      </c>
      <c r="DK28" cm="1">
        <f t="array" ref="DK28">BE28*INDEX(prod_est,$G28+$H28,MATCH(DK$14,$BP$14:$DP$14,0))</f>
        <v>1.2748471548295266</v>
      </c>
      <c r="DL28" cm="1">
        <f t="array" ref="DL28">BF28*INDEX(prod_est,$G28+$H28,MATCH(DL$14,$BP$14:$DP$14,0))</f>
        <v>1.2483066010736175</v>
      </c>
      <c r="DM28" cm="1">
        <f t="array" ref="DM28">BG28*INDEX(prod_est,$G28+$H28,MATCH(DM$14,$BP$14:$DP$14,0))</f>
        <v>1.2218003147638097</v>
      </c>
      <c r="DN28" cm="1">
        <f t="array" ref="DN28">BH28*INDEX(prod_est,$G28+$H28,MATCH(DN$14,$BP$14:$DP$14,0))</f>
        <v>1.1953326206225137</v>
      </c>
      <c r="DO28" cm="1">
        <f t="array" ref="DO28">BI28*INDEX(prod_est,$G28+$H28,MATCH(DO$14,$BP$14:$DP$14,0))</f>
        <v>1.1689077399121102</v>
      </c>
      <c r="DP28" cm="1">
        <f t="array" ref="DP28">BJ28*INDEX(prod_est,$G28+$H28,MATCH(DP$14,$BP$14:$DP$14,0))</f>
        <v>1.1425297921331095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si="2"/>
        <v>4.382373233898305E-4</v>
      </c>
      <c r="N31" s="42">
        <f t="shared" ref="N31:AP31" si="39">M31*(1-$F$4)</f>
        <v>4.3441054614125492E-4</v>
      </c>
      <c r="O31" s="42">
        <f t="shared" si="39"/>
        <v>4.3061718508826248E-4</v>
      </c>
      <c r="P31" s="42">
        <f t="shared" si="39"/>
        <v>4.2685694843385146E-4</v>
      </c>
      <c r="Q31" s="42">
        <f t="shared" si="39"/>
        <v>4.2312954692905083E-4</v>
      </c>
      <c r="R31" s="42">
        <f t="shared" si="39"/>
        <v>4.1943469385067027E-4</v>
      </c>
      <c r="S31" s="42">
        <f t="shared" si="39"/>
        <v>4.1577210497924455E-4</v>
      </c>
      <c r="T31" s="42">
        <f t="shared" si="39"/>
        <v>4.1214149857717042E-4</v>
      </c>
      <c r="U31" s="42">
        <f t="shared" si="39"/>
        <v>4.0854259536703466E-4</v>
      </c>
      <c r="V31" s="42">
        <f t="shared" si="39"/>
        <v>4.0497511851013109E-4</v>
      </c>
      <c r="W31" s="42">
        <f t="shared" si="39"/>
        <v>4.014387935851653E-4</v>
      </c>
      <c r="X31" s="42">
        <f t="shared" si="39"/>
        <v>3.9793334856714525E-4</v>
      </c>
      <c r="Y31" s="42">
        <f t="shared" si="39"/>
        <v>3.9445851380645635E-4</v>
      </c>
      <c r="Z31" s="42">
        <f t="shared" si="39"/>
        <v>3.9101402200811925E-4</v>
      </c>
      <c r="AA31" s="42">
        <f t="shared" si="39"/>
        <v>3.8759960821122853E-4</v>
      </c>
      <c r="AB31" s="42">
        <f t="shared" si="39"/>
        <v>3.8421500976857124E-4</v>
      </c>
      <c r="AC31" s="42">
        <f t="shared" si="39"/>
        <v>3.8085996632642312E-4</v>
      </c>
      <c r="AD31" s="42">
        <f t="shared" si="39"/>
        <v>3.7753421980452149E-4</v>
      </c>
      <c r="AE31" s="42">
        <f t="shared" si="39"/>
        <v>3.7423751437621293E-4</v>
      </c>
      <c r="AF31" s="42">
        <f t="shared" si="39"/>
        <v>3.7096959644877429E-4</v>
      </c>
      <c r="AG31" s="42">
        <f t="shared" si="39"/>
        <v>3.6773021464390549E-4</v>
      </c>
      <c r="AH31" s="42">
        <f t="shared" si="39"/>
        <v>3.6451911977839282E-4</v>
      </c>
      <c r="AI31" s="42">
        <f t="shared" si="39"/>
        <v>3.6133606484494097E-4</v>
      </c>
      <c r="AJ31" s="42">
        <f t="shared" si="39"/>
        <v>3.5818080499317242E-4</v>
      </c>
      <c r="AK31" s="42">
        <f t="shared" si="39"/>
        <v>3.5505309751079287E-4</v>
      </c>
      <c r="AL31" s="42">
        <f t="shared" si="39"/>
        <v>3.5195270180492108E-4</v>
      </c>
      <c r="AM31" s="42">
        <f t="shared" si="39"/>
        <v>3.4887937938358159E-4</v>
      </c>
      <c r="AN31" s="42">
        <f t="shared" si="39"/>
        <v>3.4583289383735934E-4</v>
      </c>
      <c r="AO31" s="42">
        <f t="shared" si="39"/>
        <v>3.4281301082121423E-4</v>
      </c>
      <c r="AP31" s="42">
        <f t="shared" si="39"/>
        <v>3.3981949803645457E-4</v>
      </c>
      <c r="AQ31" s="42">
        <f t="shared" ref="AQ31:BJ31" si="40">AP31*(1-$F$4)</f>
        <v>3.3685212521286808E-4</v>
      </c>
      <c r="AR31" s="42">
        <f t="shared" si="40"/>
        <v>3.3391066409100862E-4</v>
      </c>
      <c r="AS31" s="42">
        <f t="shared" si="40"/>
        <v>3.3099488840463798E-4</v>
      </c>
      <c r="AT31" s="42">
        <f t="shared" si="40"/>
        <v>3.2810457386332049E-4</v>
      </c>
      <c r="AU31" s="42">
        <f t="shared" si="40"/>
        <v>3.2523949813517022E-4</v>
      </c>
      <c r="AV31" s="42">
        <f t="shared" si="40"/>
        <v>3.2239944082974837E-4</v>
      </c>
      <c r="AW31" s="42">
        <f t="shared" si="40"/>
        <v>3.1958418348111017E-4</v>
      </c>
      <c r="AX31" s="42">
        <f t="shared" si="40"/>
        <v>3.1679350953099975E-4</v>
      </c>
      <c r="AY31" s="42">
        <f t="shared" si="40"/>
        <v>3.1402720431219198E-4</v>
      </c>
      <c r="AZ31" s="42">
        <f t="shared" si="40"/>
        <v>3.1128505503197947E-4</v>
      </c>
      <c r="BA31" s="42">
        <f t="shared" si="40"/>
        <v>3.0856685075580394E-4</v>
      </c>
      <c r="BB31" s="42">
        <f t="shared" si="40"/>
        <v>3.0587238239103041E-4</v>
      </c>
      <c r="BC31" s="42">
        <f t="shared" si="40"/>
        <v>3.0320144267086336E-4</v>
      </c>
      <c r="BD31" s="42">
        <f t="shared" si="40"/>
        <v>3.0055382613840287E-4</v>
      </c>
      <c r="BE31" s="42">
        <f t="shared" si="40"/>
        <v>2.9792932913084047E-4</v>
      </c>
      <c r="BF31" s="42">
        <f t="shared" si="40"/>
        <v>2.9532774976379257E-4</v>
      </c>
      <c r="BG31" s="42">
        <f t="shared" si="40"/>
        <v>2.9274888791577108E-4</v>
      </c>
      <c r="BH31" s="42">
        <f t="shared" si="40"/>
        <v>2.9019254521278929E-4</v>
      </c>
      <c r="BI31" s="42">
        <f t="shared" si="40"/>
        <v>2.8765852501310243E-4</v>
      </c>
      <c r="BJ31" s="42">
        <f t="shared" si="40"/>
        <v>2.8514663239208137E-4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K31*INDEX(prod_est,$G31+$H31,MATCH(BQ$14,$BP$14:$DP$14,0))</f>
        <v>39.33176319716214</v>
      </c>
      <c r="BR31" s="8" cm="1">
        <f t="array" ref="BR31">L31*INDEX(prod_est,$G31+$H31,MATCH(BR$14,$BP$14:$DP$14,0))</f>
        <v>35.620451718094529</v>
      </c>
      <c r="BS31" s="8" cm="1">
        <f t="array" ref="BS31">M31*INDEX(prod_est,$G31+$H31,MATCH(BS$14,$BP$14:$DP$14,0))</f>
        <v>38.667636513980803</v>
      </c>
      <c r="BT31" s="8" cm="1">
        <f t="array" ref="BT31">N31*INDEX(prod_est,$G31+$H31,MATCH(BT$14,$BP$14:$DP$14,0))</f>
        <v>39.489906982828245</v>
      </c>
      <c r="BU31" s="8" cm="1">
        <f t="array" ref="BU31">O31*INDEX(prod_est,$G31+$H31,MATCH(BU$14,$BP$14:$DP$14,0))</f>
        <v>40.295300629269448</v>
      </c>
      <c r="BV31" s="8" cm="1">
        <f t="array" ref="BV31">P31*INDEX(prod_est,$G31+$H31,MATCH(BV$14,$BP$14:$DP$14,0))</f>
        <v>41.085972292905915</v>
      </c>
      <c r="BW31" s="8" cm="1">
        <f t="array" ref="BW31">Q31*INDEX(prod_est,$G31+$H31,MATCH(BW$14,$BP$14:$DP$14,0))</f>
        <v>41.86352726479565</v>
      </c>
      <c r="BX31" s="8" cm="1">
        <f t="array" ref="BX31">R31*INDEX(prod_est,$G31+$H31,MATCH(BX$14,$BP$14:$DP$14,0))</f>
        <v>42.629749034913765</v>
      </c>
      <c r="BY31" s="8" cm="1">
        <f t="array" ref="BY31">S31*INDEX(prod_est,$G31+$H31,MATCH(BY$14,$BP$14:$DP$14,0))</f>
        <v>43.386341610315476</v>
      </c>
      <c r="BZ31" s="8" cm="1">
        <f t="array" ref="BZ31">T31*INDEX(prod_est,$G31+$H31,MATCH(BZ$14,$BP$14:$DP$14,0))</f>
        <v>43.764409488506871</v>
      </c>
      <c r="CA31" s="8" cm="1">
        <f t="array" ref="CA31">U31*INDEX(prod_est,$G31+$H31,MATCH(CA$14,$BP$14:$DP$14,0))</f>
        <v>44.117861080367064</v>
      </c>
      <c r="CB31" s="8" cm="1">
        <f t="array" ref="CB31">V31*INDEX(prod_est,$G31+$H31,MATCH(CB$14,$BP$14:$DP$14,0))</f>
        <v>44.436673118666306</v>
      </c>
      <c r="CC31" s="8" cm="1">
        <f t="array" ref="CC31">W31*INDEX(prod_est,$G31+$H31,MATCH(CC$14,$BP$14:$DP$14,0))</f>
        <v>44.550848573085204</v>
      </c>
      <c r="CD31" s="8" cm="1">
        <f t="array" ref="CD31">X31*INDEX(prod_est,$G31+$H31,MATCH(CD$14,$BP$14:$DP$14,0))</f>
        <v>44.632692013032887</v>
      </c>
      <c r="CE31" s="8" cm="1">
        <f t="array" ref="CE31">Y31*INDEX(prod_est,$G31+$H31,MATCH(CE$14,$BP$14:$DP$14,0))</f>
        <v>44.682811064331943</v>
      </c>
      <c r="CF31" s="8" cm="1">
        <f t="array" ref="CF31">Z31*INDEX(prod_est,$G31+$H31,MATCH(CF$14,$BP$14:$DP$14,0))</f>
        <v>44.701381362893969</v>
      </c>
      <c r="CG31" s="8" cm="1">
        <f t="array" ref="CG31">AA31*INDEX(prod_est,$G31+$H31,MATCH(CG$14,$BP$14:$DP$14,0))</f>
        <v>44.688713786374663</v>
      </c>
      <c r="CH31" s="8" cm="1">
        <f t="array" ref="CH31">AB31*INDEX(prod_est,$G31+$H31,MATCH(CH$14,$BP$14:$DP$14,0))</f>
        <v>44.645428955655284</v>
      </c>
      <c r="CI31" s="8" cm="1">
        <f t="array" ref="CI31">AC31*INDEX(prod_est,$G31+$H31,MATCH(CI$14,$BP$14:$DP$14,0))</f>
        <v>44.57264479031447</v>
      </c>
      <c r="CJ31" s="8" cm="1">
        <f t="array" ref="CJ31">AD31*INDEX(prod_est,$G31+$H31,MATCH(CJ$14,$BP$14:$DP$14,0))</f>
        <v>44.471647370497593</v>
      </c>
      <c r="CK31" s="8" cm="1">
        <f t="array" ref="CK31">AE31*INDEX(prod_est,$G31+$H31,MATCH(CK$14,$BP$14:$DP$14,0))</f>
        <v>44.343570705596576</v>
      </c>
      <c r="CL31" s="8" cm="1">
        <f t="array" ref="CL31">AF31*INDEX(prod_est,$G31+$H31,MATCH(CL$14,$BP$14:$DP$14,0))</f>
        <v>44.189632265181494</v>
      </c>
      <c r="CM31" s="8" cm="1">
        <f t="array" ref="CM31">AG31*INDEX(prod_est,$G31+$H31,MATCH(CM$14,$BP$14:$DP$14,0))</f>
        <v>44.011527037906966</v>
      </c>
      <c r="CN31" s="8" cm="1">
        <f t="array" ref="CN31">AH31*INDEX(prod_est,$G31+$H31,MATCH(CN$14,$BP$14:$DP$14,0))</f>
        <v>43.811336741341123</v>
      </c>
      <c r="CO31" s="8" cm="1">
        <f t="array" ref="CO31">AI31*INDEX(prod_est,$G31+$H31,MATCH(CO$14,$BP$14:$DP$14,0))</f>
        <v>43.590936926031453</v>
      </c>
      <c r="CP31" s="8" cm="1">
        <f t="array" ref="CP31">AJ31*INDEX(prod_est,$G31+$H31,MATCH(CP$14,$BP$14:$DP$14,0))</f>
        <v>43.351862412112979</v>
      </c>
      <c r="CQ31" s="8" cm="1">
        <f t="array" ref="CQ31">AK31*INDEX(prod_est,$G31+$H31,MATCH(CQ$14,$BP$14:$DP$14,0))</f>
        <v>43.095328196578343</v>
      </c>
      <c r="CR31" s="8" cm="1">
        <f t="array" ref="CR31">AL31*INDEX(prod_est,$G31+$H31,MATCH(CR$14,$BP$14:$DP$14,0))</f>
        <v>42.822548290241158</v>
      </c>
      <c r="CS31" s="8" cm="1">
        <f t="array" ref="CS31">AM31*INDEX(prod_est,$G31+$H31,MATCH(CS$14,$BP$14:$DP$14,0))</f>
        <v>42.534711877655575</v>
      </c>
      <c r="CT31" s="8" cm="1">
        <f t="array" ref="CT31">AN31*INDEX(prod_est,$G31+$H31,MATCH(CT$14,$BP$14:$DP$14,0))</f>
        <v>42.232702680582534</v>
      </c>
      <c r="CU31" s="8" cm="1">
        <f t="array" ref="CU31">AO31*INDEX(prod_est,$G31+$H31,MATCH(CU$14,$BP$14:$DP$14,0))</f>
        <v>41.917135514594513</v>
      </c>
      <c r="CV31" s="8" cm="1">
        <f t="array" ref="CV31">AP31*INDEX(prod_est,$G31+$H31,MATCH(CV$14,$BP$14:$DP$14,0))</f>
        <v>41.588383754734735</v>
      </c>
      <c r="CW31" cm="1">
        <f t="array" ref="CW31">AQ31*INDEX(prod_est,$G31+$H31,MATCH(CW$14,$BP$14:$DP$14,0))</f>
        <v>40.93094220851679</v>
      </c>
      <c r="CX31" cm="1">
        <f t="array" ref="CX31">AR31*INDEX(prod_est,$G31+$H31,MATCH(CX$14,$BP$14:$DP$14,0))</f>
        <v>40.272401201116018</v>
      </c>
      <c r="CY31" cm="1">
        <f t="array" ref="CY31">AS31*INDEX(prod_est,$G31+$H31,MATCH(CY$14,$BP$14:$DP$14,0))</f>
        <v>39.612912235828979</v>
      </c>
      <c r="CZ31" cm="1">
        <f t="array" ref="CZ31">AT31*INDEX(prod_est,$G31+$H31,MATCH(CZ$14,$BP$14:$DP$14,0))</f>
        <v>38.952623536339019</v>
      </c>
      <c r="DA31" cm="1">
        <f t="array" ref="DA31">AU31*INDEX(prod_est,$G31+$H31,MATCH(DA$14,$BP$14:$DP$14,0))</f>
        <v>38.2916800987051</v>
      </c>
      <c r="DB31" cm="1">
        <f t="array" ref="DB31">AV31*INDEX(prod_est,$G31+$H31,MATCH(DB$14,$BP$14:$DP$14,0))</f>
        <v>37.630223742639053</v>
      </c>
      <c r="DC31" cm="1">
        <f t="array" ref="DC31">AW31*INDEX(prod_est,$G31+$H31,MATCH(DC$14,$BP$14:$DP$14,0))</f>
        <v>36.968393162080396</v>
      </c>
      <c r="DD31" cm="1">
        <f t="array" ref="DD31">AX31*INDEX(prod_est,$G31+$H31,MATCH(DD$14,$BP$14:$DP$14,0))</f>
        <v>36.306323975072871</v>
      </c>
      <c r="DE31" cm="1">
        <f t="array" ref="DE31">AY31*INDEX(prod_est,$G31+$H31,MATCH(DE$14,$BP$14:$DP$14,0))</f>
        <v>35.644148772959106</v>
      </c>
      <c r="DF31" cm="1">
        <f t="array" ref="DF31">AZ31*INDEX(prod_est,$G31+$H31,MATCH(DF$14,$BP$14:$DP$14,0))</f>
        <v>34.981997168895894</v>
      </c>
      <c r="DG31" cm="1">
        <f t="array" ref="DG31">BA31*INDEX(prod_est,$G31+$H31,MATCH(DG$14,$BP$14:$DP$14,0))</f>
        <v>34.31999584569877</v>
      </c>
      <c r="DH31" cm="1">
        <f t="array" ref="DH31">BB31*INDEX(prod_est,$G31+$H31,MATCH(DH$14,$BP$14:$DP$14,0))</f>
        <v>33.658268603030187</v>
      </c>
      <c r="DI31" cm="1">
        <f t="array" ref="DI31">BC31*INDEX(prod_est,$G31+$H31,MATCH(DI$14,$BP$14:$DP$14,0))</f>
        <v>32.996936403932253</v>
      </c>
      <c r="DJ31" cm="1">
        <f t="array" ref="DJ31">BD31*INDEX(prod_est,$G31+$H31,MATCH(DJ$14,$BP$14:$DP$14,0))</f>
        <v>32.336117420716775</v>
      </c>
      <c r="DK31" cm="1">
        <f t="array" ref="DK31">BE31*INDEX(prod_est,$G31+$H31,MATCH(DK$14,$BP$14:$DP$14,0))</f>
        <v>31.675927080220578</v>
      </c>
      <c r="DL31" cm="1">
        <f t="array" ref="DL31">BF31*INDEX(prod_est,$G31+$H31,MATCH(DL$14,$BP$14:$DP$14,0))</f>
        <v>31.016478108431272</v>
      </c>
      <c r="DM31" cm="1">
        <f t="array" ref="DM31">BG31*INDEX(prod_est,$G31+$H31,MATCH(DM$14,$BP$14:$DP$14,0))</f>
        <v>30.35788057449459</v>
      </c>
      <c r="DN31" cm="1">
        <f t="array" ref="DN31">BH31*INDEX(prod_est,$G31+$H31,MATCH(DN$14,$BP$14:$DP$14,0))</f>
        <v>29.700241934109201</v>
      </c>
      <c r="DO31" cm="1">
        <f t="array" ref="DO31">BI31*INDEX(prod_est,$G31+$H31,MATCH(DO$14,$BP$14:$DP$14,0))</f>
        <v>29.043667072318652</v>
      </c>
      <c r="DP31" cm="1">
        <f t="array" ref="DP31">BJ31*INDEX(prod_est,$G31+$H31,MATCH(DP$14,$BP$14:$DP$14,0))</f>
        <v>28.388258345705289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si="2"/>
        <v>4.1257626061016947E-3</v>
      </c>
      <c r="N32" s="42">
        <f t="shared" ref="N32:AP32" si="41">M32*(1-$F$4)</f>
        <v>4.089735609697262E-3</v>
      </c>
      <c r="O32" s="42">
        <f t="shared" si="41"/>
        <v>4.05402320833715E-3</v>
      </c>
      <c r="P32" s="42">
        <f t="shared" si="41"/>
        <v>4.0186226549135846E-3</v>
      </c>
      <c r="Q32" s="42">
        <f t="shared" si="41"/>
        <v>3.9835312263070948E-3</v>
      </c>
      <c r="R32" s="42">
        <f t="shared" si="41"/>
        <v>3.9487462231770397E-3</v>
      </c>
      <c r="S32" s="42">
        <f t="shared" si="41"/>
        <v>3.9142649697539696E-3</v>
      </c>
      <c r="T32" s="42">
        <f t="shared" si="41"/>
        <v>3.8800848136337973E-3</v>
      </c>
      <c r="U32" s="42">
        <f t="shared" si="41"/>
        <v>3.8462031255737661E-3</v>
      </c>
      <c r="V32" s="42">
        <f t="shared" si="41"/>
        <v>3.8126172992901997E-3</v>
      </c>
      <c r="W32" s="42">
        <f t="shared" si="41"/>
        <v>3.7793247512580212E-3</v>
      </c>
      <c r="X32" s="42">
        <f t="shared" si="41"/>
        <v>3.746322920512018E-3</v>
      </c>
      <c r="Y32" s="42">
        <f t="shared" si="41"/>
        <v>3.7136092684498458E-3</v>
      </c>
      <c r="Z32" s="42">
        <f t="shared" si="41"/>
        <v>3.6811812786367512E-3</v>
      </c>
      <c r="AA32" s="42">
        <f t="shared" si="41"/>
        <v>3.649036456612E-3</v>
      </c>
      <c r="AB32" s="42">
        <f t="shared" si="41"/>
        <v>3.6171723296969951E-3</v>
      </c>
      <c r="AC32" s="42">
        <f t="shared" si="41"/>
        <v>3.5855864468050708E-3</v>
      </c>
      <c r="AD32" s="42">
        <f t="shared" si="41"/>
        <v>3.5542763782529479E-3</v>
      </c>
      <c r="AE32" s="42">
        <f t="shared" si="41"/>
        <v>3.5232397155738342E-3</v>
      </c>
      <c r="AF32" s="42">
        <f t="shared" si="41"/>
        <v>3.4924740713321582E-3</v>
      </c>
      <c r="AG32" s="42">
        <f t="shared" si="41"/>
        <v>3.4619770789399212E-3</v>
      </c>
      <c r="AH32" s="42">
        <f t="shared" si="41"/>
        <v>3.4317463924746507E-3</v>
      </c>
      <c r="AI32" s="42">
        <f t="shared" si="41"/>
        <v>3.4017796864989451E-3</v>
      </c>
      <c r="AJ32" s="42">
        <f t="shared" si="41"/>
        <v>3.3720746558815948E-3</v>
      </c>
      <c r="AK32" s="42">
        <f t="shared" si="41"/>
        <v>3.3426290156202631E-3</v>
      </c>
      <c r="AL32" s="42">
        <f t="shared" si="41"/>
        <v>3.3134405006657176E-3</v>
      </c>
      <c r="AM32" s="42">
        <f t="shared" si="41"/>
        <v>3.2845068657475955E-3</v>
      </c>
      <c r="AN32" s="42">
        <f t="shared" si="41"/>
        <v>3.255825885201691E-3</v>
      </c>
      <c r="AO32" s="42">
        <f t="shared" si="41"/>
        <v>3.2273953527987491E-3</v>
      </c>
      <c r="AP32" s="42">
        <f t="shared" si="41"/>
        <v>3.1992130815747567E-3</v>
      </c>
      <c r="AQ32" s="42">
        <f t="shared" ref="AQ32:BJ32" si="42">AP32*(1-$F$4)</f>
        <v>3.1712769036627143E-3</v>
      </c>
      <c r="AR32" s="42">
        <f t="shared" si="42"/>
        <v>3.1435846701258771E-3</v>
      </c>
      <c r="AS32" s="42">
        <f t="shared" si="42"/>
        <v>3.1161342507924523E-3</v>
      </c>
      <c r="AT32" s="42">
        <f t="shared" si="42"/>
        <v>3.0889235340917391E-3</v>
      </c>
      <c r="AU32" s="42">
        <f t="shared" si="42"/>
        <v>3.0619504268917007E-3</v>
      </c>
      <c r="AV32" s="42">
        <f t="shared" si="42"/>
        <v>3.0352128543379539E-3</v>
      </c>
      <c r="AW32" s="42">
        <f t="shared" si="42"/>
        <v>3.0087087596941658E-3</v>
      </c>
      <c r="AX32" s="42">
        <f t="shared" si="42"/>
        <v>2.9824361041838414E-3</v>
      </c>
      <c r="AY32" s="42">
        <f t="shared" si="42"/>
        <v>2.9563928668334969E-3</v>
      </c>
      <c r="AZ32" s="42">
        <f t="shared" si="42"/>
        <v>2.9305770443171985E-3</v>
      </c>
      <c r="BA32" s="42">
        <f t="shared" si="42"/>
        <v>2.9049866508024614E-3</v>
      </c>
      <c r="BB32" s="42">
        <f t="shared" si="42"/>
        <v>2.8796197177974928E-3</v>
      </c>
      <c r="BC32" s="42">
        <f t="shared" si="42"/>
        <v>2.8544742939997699E-3</v>
      </c>
      <c r="BD32" s="42">
        <f t="shared" si="42"/>
        <v>2.8295484451459395E-3</v>
      </c>
      <c r="BE32" s="42">
        <f t="shared" si="42"/>
        <v>2.8048402538630285E-3</v>
      </c>
      <c r="BF32" s="42">
        <f t="shared" si="42"/>
        <v>2.780347819520954E-3</v>
      </c>
      <c r="BG32" s="42">
        <f t="shared" si="42"/>
        <v>2.7560692580863204E-3</v>
      </c>
      <c r="BH32" s="42">
        <f t="shared" si="42"/>
        <v>2.7320027019774942E-3</v>
      </c>
      <c r="BI32" s="42">
        <f t="shared" si="42"/>
        <v>2.7081462999209434E-3</v>
      </c>
      <c r="BJ32" s="42">
        <f t="shared" si="42"/>
        <v>2.684498216808833E-3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K32*INDEX(prod_est,$G32+$H32,MATCH(BQ$14,$BP$14:$DP$14,0))</f>
        <v>370.28684954464569</v>
      </c>
      <c r="BR32" s="8" cm="1">
        <f t="array" ref="BR32">L32*INDEX(prod_est,$G32+$H32,MATCH(BR$14,$BP$14:$DP$14,0))</f>
        <v>335.34689965290067</v>
      </c>
      <c r="BS32" s="8" cm="1">
        <f t="array" ref="BS32">M32*INDEX(prod_est,$G32+$H32,MATCH(BS$14,$BP$14:$DP$14,0))</f>
        <v>364.03446324858726</v>
      </c>
      <c r="BT32" s="8" cm="1">
        <f t="array" ref="BT32">N32*INDEX(prod_est,$G32+$H32,MATCH(BT$14,$BP$14:$DP$14,0))</f>
        <v>371.77568603224034</v>
      </c>
      <c r="BU32" s="8" cm="1">
        <f t="array" ref="BU32">O32*INDEX(prod_est,$G32+$H32,MATCH(BU$14,$BP$14:$DP$14,0))</f>
        <v>379.35802284457787</v>
      </c>
      <c r="BV32" s="8" cm="1">
        <f t="array" ref="BV32">P32*INDEX(prod_est,$G32+$H32,MATCH(BV$14,$BP$14:$DP$14,0))</f>
        <v>386.80176031153422</v>
      </c>
      <c r="BW32" s="8" cm="1">
        <f t="array" ref="BW32">Q32*INDEX(prod_est,$G32+$H32,MATCH(BW$14,$BP$14:$DP$14,0))</f>
        <v>394.12201136271523</v>
      </c>
      <c r="BX32" s="8" cm="1">
        <f t="array" ref="BX32">R32*INDEX(prod_est,$G32+$H32,MATCH(BX$14,$BP$14:$DP$14,0))</f>
        <v>401.33556657221141</v>
      </c>
      <c r="BY32" s="8" cm="1">
        <f t="array" ref="BY32">S32*INDEX(prod_est,$G32+$H32,MATCH(BY$14,$BP$14:$DP$14,0))</f>
        <v>408.45846822627658</v>
      </c>
      <c r="BZ32" s="8" cm="1">
        <f t="array" ref="BZ32">T32*INDEX(prod_est,$G32+$H32,MATCH(BZ$14,$BP$14:$DP$14,0))</f>
        <v>412.01776870380064</v>
      </c>
      <c r="CA32" s="8" cm="1">
        <f t="array" ref="CA32">U32*INDEX(prod_est,$G32+$H32,MATCH(CA$14,$BP$14:$DP$14,0))</f>
        <v>415.3453204273373</v>
      </c>
      <c r="CB32" s="8" cm="1">
        <f t="array" ref="CB32">V32*INDEX(prod_est,$G32+$H32,MATCH(CB$14,$BP$14:$DP$14,0))</f>
        <v>418.3467598661685</v>
      </c>
      <c r="CC32" s="8" cm="1">
        <f t="array" ref="CC32">W32*INDEX(prod_est,$G32+$H32,MATCH(CC$14,$BP$14:$DP$14,0))</f>
        <v>419.4216587742132</v>
      </c>
      <c r="CD32" s="8" cm="1">
        <f t="array" ref="CD32">X32*INDEX(prod_est,$G32+$H32,MATCH(CD$14,$BP$14:$DP$14,0))</f>
        <v>420.19216960491781</v>
      </c>
      <c r="CE32" s="8" cm="1">
        <f t="array" ref="CE32">Y32*INDEX(prod_est,$G32+$H32,MATCH(CE$14,$BP$14:$DP$14,0))</f>
        <v>420.66401282014994</v>
      </c>
      <c r="CF32" s="8" cm="1">
        <f t="array" ref="CF32">Z32*INDEX(prod_est,$G32+$H32,MATCH(CF$14,$BP$14:$DP$14,0))</f>
        <v>420.83884193511142</v>
      </c>
      <c r="CG32" s="8" cm="1">
        <f t="array" ref="CG32">AA32*INDEX(prod_est,$G32+$H32,MATCH(CG$14,$BP$14:$DP$14,0))</f>
        <v>420.7195836914068</v>
      </c>
      <c r="CH32" s="8" cm="1">
        <f t="array" ref="CH32">AB32*INDEX(prod_est,$G32+$H32,MATCH(CH$14,$BP$14:$DP$14,0))</f>
        <v>420.31208089221087</v>
      </c>
      <c r="CI32" s="8" cm="1">
        <f t="array" ref="CI32">AC32*INDEX(prod_est,$G32+$H32,MATCH(CI$14,$BP$14:$DP$14,0))</f>
        <v>419.62685813355432</v>
      </c>
      <c r="CJ32" s="8" cm="1">
        <f t="array" ref="CJ32">AD32*INDEX(prod_est,$G32+$H32,MATCH(CJ$14,$BP$14:$DP$14,0))</f>
        <v>418.67602315042222</v>
      </c>
      <c r="CK32" s="8" cm="1">
        <f t="array" ref="CK32">AE32*INDEX(prod_est,$G32+$H32,MATCH(CK$14,$BP$14:$DP$14,0))</f>
        <v>417.47025201555977</v>
      </c>
      <c r="CL32" s="8" cm="1">
        <f t="array" ref="CL32">AF32*INDEX(prod_est,$G32+$H32,MATCH(CL$14,$BP$14:$DP$14,0))</f>
        <v>416.02100653324106</v>
      </c>
      <c r="CM32" s="8" cm="1">
        <f t="array" ref="CM32">AG32*INDEX(prod_est,$G32+$H32,MATCH(CM$14,$BP$14:$DP$14,0))</f>
        <v>414.34424408645407</v>
      </c>
      <c r="CN32" s="8" cm="1">
        <f t="array" ref="CN32">AH32*INDEX(prod_est,$G32+$H32,MATCH(CN$14,$BP$14:$DP$14,0))</f>
        <v>412.45956289753343</v>
      </c>
      <c r="CO32" s="8" cm="1">
        <f t="array" ref="CO32">AI32*INDEX(prod_est,$G32+$H32,MATCH(CO$14,$BP$14:$DP$14,0))</f>
        <v>410.38462024006492</v>
      </c>
      <c r="CP32" s="8" cm="1">
        <f t="array" ref="CP32">AJ32*INDEX(prod_est,$G32+$H32,MATCH(CP$14,$BP$14:$DP$14,0))</f>
        <v>408.13386559879638</v>
      </c>
      <c r="CQ32" s="8" cm="1">
        <f t="array" ref="CQ32">AK32*INDEX(prod_est,$G32+$H32,MATCH(CQ$14,$BP$14:$DP$14,0))</f>
        <v>405.71873750004943</v>
      </c>
      <c r="CR32" s="8" cm="1">
        <f t="array" ref="CR32">AL32*INDEX(prod_est,$G32+$H32,MATCH(CR$14,$BP$14:$DP$14,0))</f>
        <v>403.15066518581443</v>
      </c>
      <c r="CS32" s="8" cm="1">
        <f t="array" ref="CS32">AM32*INDEX(prod_est,$G32+$H32,MATCH(CS$14,$BP$14:$DP$14,0))</f>
        <v>400.44084417254658</v>
      </c>
      <c r="CT32" s="8" cm="1">
        <f t="array" ref="CT32">AN32*INDEX(prod_est,$G32+$H32,MATCH(CT$14,$BP$14:$DP$14,0))</f>
        <v>397.5975942130392</v>
      </c>
      <c r="CU32" s="8" cm="1">
        <f t="array" ref="CU32">AO32*INDEX(prod_est,$G32+$H32,MATCH(CU$14,$BP$14:$DP$14,0))</f>
        <v>394.62670345668818</v>
      </c>
      <c r="CV32" s="8" cm="1">
        <f t="array" ref="CV32">AP32*INDEX(prod_est,$G32+$H32,MATCH(CV$14,$BP$14:$DP$14,0))</f>
        <v>391.531687023519</v>
      </c>
      <c r="CW32" cm="1">
        <f t="array" ref="CW32">AQ32*INDEX(prod_est,$G32+$H32,MATCH(CW$14,$BP$14:$DP$14,0))</f>
        <v>385.342237603505</v>
      </c>
      <c r="CX32" cm="1">
        <f t="array" ref="CX32">AR32*INDEX(prod_est,$G32+$H32,MATCH(CX$14,$BP$14:$DP$14,0))</f>
        <v>379.14243736307282</v>
      </c>
      <c r="CY32" cm="1">
        <f t="array" ref="CY32">AS32*INDEX(prod_est,$G32+$H32,MATCH(CY$14,$BP$14:$DP$14,0))</f>
        <v>372.93371262216885</v>
      </c>
      <c r="CZ32" cm="1">
        <f t="array" ref="CZ32">AT32*INDEX(prod_est,$G32+$H32,MATCH(CZ$14,$BP$14:$DP$14,0))</f>
        <v>366.71745882499079</v>
      </c>
      <c r="DA32" cm="1">
        <f t="array" ref="DA32">AU32*INDEX(prod_est,$G32+$H32,MATCH(DA$14,$BP$14:$DP$14,0))</f>
        <v>360.49504102943342</v>
      </c>
      <c r="DB32" cm="1">
        <f t="array" ref="DB32">AV32*INDEX(prod_est,$G32+$H32,MATCH(DB$14,$BP$14:$DP$14,0))</f>
        <v>354.26779438983579</v>
      </c>
      <c r="DC32" cm="1">
        <f t="array" ref="DC32">AW32*INDEX(prod_est,$G32+$H32,MATCH(DC$14,$BP$14:$DP$14,0))</f>
        <v>348.03702463311532</v>
      </c>
      <c r="DD32" cm="1">
        <f t="array" ref="DD32">AX32*INDEX(prod_est,$G32+$H32,MATCH(DD$14,$BP$14:$DP$14,0))</f>
        <v>341.80400852832781</v>
      </c>
      <c r="DE32" cm="1">
        <f t="array" ref="DE32">AY32*INDEX(prod_est,$G32+$H32,MATCH(DE$14,$BP$14:$DP$14,0))</f>
        <v>335.56999434980793</v>
      </c>
      <c r="DF32" cm="1">
        <f t="array" ref="DF32">AZ32*INDEX(prod_est,$G32+$H32,MATCH(DF$14,$BP$14:$DP$14,0))</f>
        <v>329.336202333914</v>
      </c>
      <c r="DG32" cm="1">
        <f t="array" ref="DG32">BA32*INDEX(prod_est,$G32+$H32,MATCH(DG$14,$BP$14:$DP$14,0))</f>
        <v>323.10382512945807</v>
      </c>
      <c r="DH32" cm="1">
        <f t="array" ref="DH32">BB32*INDEX(prod_est,$G32+$H32,MATCH(DH$14,$BP$14:$DP$14,0))</f>
        <v>316.87402824195686</v>
      </c>
      <c r="DI32" cm="1">
        <f t="array" ref="DI32">BC32*INDEX(prod_est,$G32+$H32,MATCH(DI$14,$BP$14:$DP$14,0))</f>
        <v>310.64795047171145</v>
      </c>
      <c r="DJ32" cm="1">
        <f t="array" ref="DJ32">BD32*INDEX(prod_est,$G32+$H32,MATCH(DJ$14,$BP$14:$DP$14,0))</f>
        <v>304.42670434583704</v>
      </c>
      <c r="DK32" cm="1">
        <f t="array" ref="DK32">BE32*INDEX(prod_est,$G32+$H32,MATCH(DK$14,$BP$14:$DP$14,0))</f>
        <v>298.21137654431647</v>
      </c>
      <c r="DL32" cm="1">
        <f t="array" ref="DL32">BF32*INDEX(prod_est,$G32+$H32,MATCH(DL$14,$BP$14:$DP$14,0))</f>
        <v>292.00302832012767</v>
      </c>
      <c r="DM32" cm="1">
        <f t="array" ref="DM32">BG32*INDEX(prod_est,$G32+$H32,MATCH(DM$14,$BP$14:$DP$14,0))</f>
        <v>285.80269591354784</v>
      </c>
      <c r="DN32" cm="1">
        <f t="array" ref="DN32">BH32*INDEX(prod_est,$G32+$H32,MATCH(DN$14,$BP$14:$DP$14,0))</f>
        <v>279.61139096069235</v>
      </c>
      <c r="DO32" cm="1">
        <f t="array" ref="DO32">BI32*INDEX(prod_est,$G32+$H32,MATCH(DO$14,$BP$14:$DP$14,0))</f>
        <v>273.4301008963767</v>
      </c>
      <c r="DP32" cm="1">
        <f t="array" ref="DP32">BJ32*INDEX(prod_est,$G32+$H32,MATCH(DP$14,$BP$14:$DP$14,0))</f>
        <v>267.25978935134935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si="2"/>
        <v>1.9213863864406781E-4</v>
      </c>
      <c r="N37" s="42">
        <f t="shared" ref="N37:AP37" si="51">M37*(1-$F$4)</f>
        <v>1.9046084505668469E-4</v>
      </c>
      <c r="O37" s="42">
        <f t="shared" si="51"/>
        <v>1.8879770230341661E-4</v>
      </c>
      <c r="P37" s="42">
        <f t="shared" si="51"/>
        <v>1.8714908245020669E-4</v>
      </c>
      <c r="Q37" s="42">
        <f t="shared" si="51"/>
        <v>1.8551485868014415E-4</v>
      </c>
      <c r="R37" s="42">
        <f t="shared" si="51"/>
        <v>1.8389490528370928E-4</v>
      </c>
      <c r="S37" s="42">
        <f t="shared" si="51"/>
        <v>1.8228909764910335E-4</v>
      </c>
      <c r="T37" s="42">
        <f t="shared" si="51"/>
        <v>1.8069731225266319E-4</v>
      </c>
      <c r="U37" s="42">
        <f t="shared" si="51"/>
        <v>1.7911942664935931E-4</v>
      </c>
      <c r="V37" s="42">
        <f t="shared" si="51"/>
        <v>1.7755531946337703E-4</v>
      </c>
      <c r="W37" s="42">
        <f t="shared" si="51"/>
        <v>1.7600487037878001E-4</v>
      </c>
      <c r="X37" s="42">
        <f t="shared" si="51"/>
        <v>1.7446796013025499E-4</v>
      </c>
      <c r="Y37" s="42">
        <f t="shared" si="51"/>
        <v>1.7294447049393766E-4</v>
      </c>
      <c r="Z37" s="42">
        <f t="shared" si="51"/>
        <v>1.7143428427831854E-4</v>
      </c>
      <c r="AA37" s="42">
        <f t="shared" si="51"/>
        <v>1.6993728531522809E-4</v>
      </c>
      <c r="AB37" s="42">
        <f t="shared" si="51"/>
        <v>1.684533584509009E-4</v>
      </c>
      <c r="AC37" s="42">
        <f t="shared" si="51"/>
        <v>1.6698238953711758E-4</v>
      </c>
      <c r="AD37" s="42">
        <f t="shared" si="51"/>
        <v>1.6552426542242412E-4</v>
      </c>
      <c r="AE37" s="42">
        <f t="shared" si="51"/>
        <v>1.6407887394342803E-4</v>
      </c>
      <c r="AF37" s="42">
        <f t="shared" si="51"/>
        <v>1.6264610391617028E-4</v>
      </c>
      <c r="AG37" s="42">
        <f t="shared" si="51"/>
        <v>1.6122584512757277E-4</v>
      </c>
      <c r="AH37" s="42">
        <f t="shared" si="51"/>
        <v>1.5981798832696034E-4</v>
      </c>
      <c r="AI37" s="42">
        <f t="shared" si="51"/>
        <v>1.584224252176569E-4</v>
      </c>
      <c r="AJ37" s="42">
        <f t="shared" si="51"/>
        <v>1.5703904844865493E-4</v>
      </c>
      <c r="AK37" s="42">
        <f t="shared" si="51"/>
        <v>1.556677516063577E-4</v>
      </c>
      <c r="AL37" s="42">
        <f t="shared" si="51"/>
        <v>1.5430842920639357E-4</v>
      </c>
      <c r="AM37" s="42">
        <f t="shared" si="51"/>
        <v>1.5296097668550187E-4</v>
      </c>
      <c r="AN37" s="42">
        <f t="shared" si="51"/>
        <v>1.5162529039348954E-4</v>
      </c>
      <c r="AO37" s="42">
        <f t="shared" si="51"/>
        <v>1.5030126758525802E-4</v>
      </c>
      <c r="AP37" s="42">
        <f t="shared" si="51"/>
        <v>1.4898880641289983E-4</v>
      </c>
      <c r="AQ37" s="42">
        <f t="shared" ref="AQ37:BJ37" si="52">AP37*(1-$F$4)</f>
        <v>1.4768780591786407E-4</v>
      </c>
      <c r="AR37" s="42">
        <f t="shared" si="52"/>
        <v>1.4639816602319042E-4</v>
      </c>
      <c r="AS37" s="42">
        <f t="shared" si="52"/>
        <v>1.4511978752581087E-4</v>
      </c>
      <c r="AT37" s="42">
        <f t="shared" si="52"/>
        <v>1.4385257208891872E-4</v>
      </c>
      <c r="AU37" s="42">
        <f t="shared" si="52"/>
        <v>1.4259642223440425E-4</v>
      </c>
      <c r="AV37" s="42">
        <f t="shared" si="52"/>
        <v>1.4135124133535636E-4</v>
      </c>
      <c r="AW37" s="42">
        <f t="shared" si="52"/>
        <v>1.4011693360862975E-4</v>
      </c>
      <c r="AX37" s="42">
        <f t="shared" si="52"/>
        <v>1.3889340410747699E-4</v>
      </c>
      <c r="AY37" s="42">
        <f t="shared" si="52"/>
        <v>1.3768055871424492E-4</v>
      </c>
      <c r="AZ37" s="42">
        <f t="shared" si="52"/>
        <v>1.3647830413313484E-4</v>
      </c>
      <c r="BA37" s="42">
        <f t="shared" si="52"/>
        <v>1.3528654788302587E-4</v>
      </c>
      <c r="BB37" s="42">
        <f t="shared" si="52"/>
        <v>1.3410519829036108E-4</v>
      </c>
      <c r="BC37" s="42">
        <f t="shared" si="52"/>
        <v>1.3293416448209559E-4</v>
      </c>
      <c r="BD37" s="42">
        <f t="shared" si="52"/>
        <v>1.3177335637870645E-4</v>
      </c>
      <c r="BE37" s="42">
        <f t="shared" si="52"/>
        <v>1.3062268468726334E-4</v>
      </c>
      <c r="BF37" s="42">
        <f t="shared" si="52"/>
        <v>1.2948206089455997E-4</v>
      </c>
      <c r="BG37" s="42">
        <f t="shared" si="52"/>
        <v>1.2835139726030532E-4</v>
      </c>
      <c r="BH37" s="42">
        <f t="shared" si="52"/>
        <v>1.2723060681037437E-4</v>
      </c>
      <c r="BI37" s="42">
        <f t="shared" si="52"/>
        <v>1.2611960333011786E-4</v>
      </c>
      <c r="BJ37" s="42">
        <f t="shared" si="52"/>
        <v>1.2501830135773029E-4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K37*INDEX(prod_est,$G37+$H37,MATCH(BQ$14,$BP$14:$DP$14,0))</f>
        <v>17.244426781630324</v>
      </c>
      <c r="BR37" s="8" cm="1">
        <f t="array" ref="BR37">L37*INDEX(prod_est,$G37+$H37,MATCH(BR$14,$BP$14:$DP$14,0))</f>
        <v>15.617257444120856</v>
      </c>
      <c r="BS37" s="8" cm="1">
        <f t="array" ref="BS37">M37*INDEX(prod_est,$G37+$H37,MATCH(BS$14,$BP$14:$DP$14,0))</f>
        <v>16.953250311751802</v>
      </c>
      <c r="BT37" s="8" cm="1">
        <f t="array" ref="BT37">N37*INDEX(prod_est,$G37+$H37,MATCH(BT$14,$BP$14:$DP$14,0))</f>
        <v>17.313762573143627</v>
      </c>
      <c r="BU37" s="8" cm="1">
        <f t="array" ref="BU37">O37*INDEX(prod_est,$G37+$H37,MATCH(BU$14,$BP$14:$DP$14,0))</f>
        <v>17.666875442679249</v>
      </c>
      <c r="BV37" s="8" cm="1">
        <f t="array" ref="BV37">P37*INDEX(prod_est,$G37+$H37,MATCH(BV$14,$BP$14:$DP$14,0))</f>
        <v>18.013533677743389</v>
      </c>
      <c r="BW37" s="8" cm="1">
        <f t="array" ref="BW37">Q37*INDEX(prod_est,$G37+$H37,MATCH(BW$14,$BP$14:$DP$14,0))</f>
        <v>18.35444109433265</v>
      </c>
      <c r="BX37" s="8" cm="1">
        <f t="array" ref="BX37">R37*INDEX(prod_est,$G37+$H37,MATCH(BX$14,$BP$14:$DP$14,0))</f>
        <v>18.690379637109356</v>
      </c>
      <c r="BY37" s="8" cm="1">
        <f t="array" ref="BY37">S37*INDEX(prod_est,$G37+$H37,MATCH(BY$14,$BP$14:$DP$14,0))</f>
        <v>19.022096402631355</v>
      </c>
      <c r="BZ37" s="8" cm="1">
        <f t="array" ref="BZ37">T37*INDEX(prod_est,$G37+$H37,MATCH(BZ$14,$BP$14:$DP$14,0))</f>
        <v>19.187854642638971</v>
      </c>
      <c r="CA37" s="8" cm="1">
        <f t="array" ref="CA37">U37*INDEX(prod_est,$G37+$H37,MATCH(CA$14,$BP$14:$DP$14,0))</f>
        <v>19.342820237904316</v>
      </c>
      <c r="CB37" s="8" cm="1">
        <f t="array" ref="CB37">V37*INDEX(prod_est,$G37+$H37,MATCH(CB$14,$BP$14:$DP$14,0))</f>
        <v>19.482598635938356</v>
      </c>
      <c r="CC37" s="8" cm="1">
        <f t="array" ref="CC37">W37*INDEX(prod_est,$G37+$H37,MATCH(CC$14,$BP$14:$DP$14,0))</f>
        <v>19.532657166345864</v>
      </c>
      <c r="CD37" s="8" cm="1">
        <f t="array" ref="CD37">X37*INDEX(prod_est,$G37+$H37,MATCH(CD$14,$BP$14:$DP$14,0))</f>
        <v>19.568540205727032</v>
      </c>
      <c r="CE37" s="8" cm="1">
        <f t="array" ref="CE37">Y37*INDEX(prod_est,$G37+$H37,MATCH(CE$14,$BP$14:$DP$14,0))</f>
        <v>19.590514158589482</v>
      </c>
      <c r="CF37" s="8" cm="1">
        <f t="array" ref="CF37">Z37*INDEX(prod_est,$G37+$H37,MATCH(CF$14,$BP$14:$DP$14,0))</f>
        <v>19.598656029887255</v>
      </c>
      <c r="CG37" s="8" cm="1">
        <f t="array" ref="CG37">AA37*INDEX(prod_est,$G37+$H37,MATCH(CG$14,$BP$14:$DP$14,0))</f>
        <v>19.593102119306312</v>
      </c>
      <c r="CH37" s="8" cm="1">
        <f t="array" ref="CH37">AB37*INDEX(prod_est,$G37+$H37,MATCH(CH$14,$BP$14:$DP$14,0))</f>
        <v>19.574124528844525</v>
      </c>
      <c r="CI37" s="8" cm="1">
        <f t="array" ref="CI37">AC37*INDEX(prod_est,$G37+$H37,MATCH(CI$14,$BP$14:$DP$14,0))</f>
        <v>19.542213393719717</v>
      </c>
      <c r="CJ37" s="8" cm="1">
        <f t="array" ref="CJ37">AD37*INDEX(prod_est,$G37+$H37,MATCH(CJ$14,$BP$14:$DP$14,0))</f>
        <v>19.497932576649927</v>
      </c>
      <c r="CK37" s="8" cm="1">
        <f t="array" ref="CK37">AE37*INDEX(prod_est,$G37+$H37,MATCH(CK$14,$BP$14:$DP$14,0))</f>
        <v>19.441779267192384</v>
      </c>
      <c r="CL37" s="8" cm="1">
        <f t="array" ref="CL37">AF37*INDEX(prod_est,$G37+$H37,MATCH(CL$14,$BP$14:$DP$14,0))</f>
        <v>19.374287246778518</v>
      </c>
      <c r="CM37" s="8" cm="1">
        <f t="array" ref="CM37">AG37*INDEX(prod_est,$G37+$H37,MATCH(CM$14,$BP$14:$DP$14,0))</f>
        <v>19.296199657982527</v>
      </c>
      <c r="CN37" s="8" cm="1">
        <f t="array" ref="CN37">AH37*INDEX(prod_est,$G37+$H37,MATCH(CN$14,$BP$14:$DP$14,0))</f>
        <v>19.20842919892079</v>
      </c>
      <c r="CO37" s="8" cm="1">
        <f t="array" ref="CO37">AI37*INDEX(prod_est,$G37+$H37,MATCH(CO$14,$BP$14:$DP$14,0))</f>
        <v>19.1117981768448</v>
      </c>
      <c r="CP37" s="8" cm="1">
        <f t="array" ref="CP37">AJ37*INDEX(prod_est,$G37+$H37,MATCH(CP$14,$BP$14:$DP$14,0))</f>
        <v>19.006979510822767</v>
      </c>
      <c r="CQ37" s="8" cm="1">
        <f t="array" ref="CQ37">AK37*INDEX(prod_est,$G37+$H37,MATCH(CQ$14,$BP$14:$DP$14,0))</f>
        <v>18.894505898221308</v>
      </c>
      <c r="CR37" s="8" cm="1">
        <f t="array" ref="CR37">AL37*INDEX(prod_est,$G37+$H37,MATCH(CR$14,$BP$14:$DP$14,0))</f>
        <v>18.7749096040315</v>
      </c>
      <c r="CS37" s="8" cm="1">
        <f t="array" ref="CS37">AM37*INDEX(prod_est,$G37+$H37,MATCH(CS$14,$BP$14:$DP$14,0))</f>
        <v>18.648712008540098</v>
      </c>
      <c r="CT37" s="8" cm="1">
        <f t="array" ref="CT37">AN37*INDEX(prod_est,$G37+$H37,MATCH(CT$14,$BP$14:$DP$14,0))</f>
        <v>18.516300566413829</v>
      </c>
      <c r="CU37" s="8" cm="1">
        <f t="array" ref="CU37">AO37*INDEX(prod_est,$G37+$H37,MATCH(CU$14,$BP$14:$DP$14,0))</f>
        <v>18.377944834399262</v>
      </c>
      <c r="CV37" s="8" cm="1">
        <f t="array" ref="CV37">AP37*INDEX(prod_est,$G37+$H37,MATCH(CV$14,$BP$14:$DP$14,0))</f>
        <v>18.233808513232681</v>
      </c>
      <c r="CW37" cm="1">
        <f t="array" ref="CW37">AQ37*INDEX(prod_est,$G37+$H37,MATCH(CW$14,$BP$14:$DP$14,0))</f>
        <v>17.945563042259867</v>
      </c>
      <c r="CX37" cm="1">
        <f t="array" ref="CX37">AR37*INDEX(prod_est,$G37+$H37,MATCH(CX$14,$BP$14:$DP$14,0))</f>
        <v>17.656835528878442</v>
      </c>
      <c r="CY37" cm="1">
        <f t="array" ref="CY37">AS37*INDEX(prod_est,$G37+$H37,MATCH(CY$14,$BP$14:$DP$14,0))</f>
        <v>17.367692397456203</v>
      </c>
      <c r="CZ37" cm="1">
        <f t="array" ref="CZ37">AT37*INDEX(prod_est,$G37+$H37,MATCH(CZ$14,$BP$14:$DP$14,0))</f>
        <v>17.078198634463291</v>
      </c>
      <c r="DA37" cm="1">
        <f t="array" ref="DA37">AU37*INDEX(prod_est,$G37+$H37,MATCH(DA$14,$BP$14:$DP$14,0))</f>
        <v>16.788417811265937</v>
      </c>
      <c r="DB37" cm="1">
        <f t="array" ref="DB37">AV37*INDEX(prod_est,$G37+$H37,MATCH(DB$14,$BP$14:$DP$14,0))</f>
        <v>16.498412106608182</v>
      </c>
      <c r="DC37" cm="1">
        <f t="array" ref="DC37">AW37*INDEX(prod_est,$G37+$H37,MATCH(DC$14,$BP$14:$DP$14,0))</f>
        <v>16.208242328785683</v>
      </c>
      <c r="DD37" cm="1">
        <f t="array" ref="DD37">AX37*INDEX(prod_est,$G37+$H37,MATCH(DD$14,$BP$14:$DP$14,0))</f>
        <v>15.917967937513327</v>
      </c>
      <c r="DE37" cm="1">
        <f t="array" ref="DE37">AY37*INDEX(prod_est,$G37+$H37,MATCH(DE$14,$BP$14:$DP$14,0))</f>
        <v>15.627647065493891</v>
      </c>
      <c r="DF37" cm="1">
        <f t="array" ref="DF37">AZ37*INDEX(prod_est,$G37+$H37,MATCH(DF$14,$BP$14:$DP$14,0))</f>
        <v>15.337336539688859</v>
      </c>
      <c r="DG37" cm="1">
        <f t="array" ref="DG37">BA37*INDEX(prod_est,$G37+$H37,MATCH(DG$14,$BP$14:$DP$14,0))</f>
        <v>15.047091902295158</v>
      </c>
      <c r="DH37" cm="1">
        <f t="array" ref="DH37">BB37*INDEX(prod_est,$G37+$H37,MATCH(DH$14,$BP$14:$DP$14,0))</f>
        <v>14.756967431434116</v>
      </c>
      <c r="DI37" cm="1">
        <f t="array" ref="DI37">BC37*INDEX(prod_est,$G37+$H37,MATCH(DI$14,$BP$14:$DP$14,0))</f>
        <v>14.467016161553039</v>
      </c>
      <c r="DJ37" cm="1">
        <f t="array" ref="DJ37">BD37*INDEX(prod_est,$G37+$H37,MATCH(DJ$14,$BP$14:$DP$14,0))</f>
        <v>14.177289903545038</v>
      </c>
      <c r="DK37" cm="1">
        <f t="array" ref="DK37">BE37*INDEX(prod_est,$G37+$H37,MATCH(DK$14,$BP$14:$DP$14,0))</f>
        <v>13.88783926459052</v>
      </c>
      <c r="DL37" cm="1">
        <f t="array" ref="DL37">BF37*INDEX(prod_est,$G37+$H37,MATCH(DL$14,$BP$14:$DP$14,0))</f>
        <v>13.59871366772273</v>
      </c>
      <c r="DM37" cm="1">
        <f t="array" ref="DM37">BG37*INDEX(prod_est,$G37+$H37,MATCH(DM$14,$BP$14:$DP$14,0))</f>
        <v>13.309961371122082</v>
      </c>
      <c r="DN37" cm="1">
        <f t="array" ref="DN37">BH37*INDEX(prod_est,$G37+$H37,MATCH(DN$14,$BP$14:$DP$14,0))</f>
        <v>13.021629487141984</v>
      </c>
      <c r="DO37" cm="1">
        <f t="array" ref="DO37">BI37*INDEX(prod_est,$G37+$H37,MATCH(DO$14,$BP$14:$DP$14,0))</f>
        <v>12.733764001070332</v>
      </c>
      <c r="DP37" cm="1">
        <f t="array" ref="DP37">BJ37*INDEX(prod_est,$G37+$H37,MATCH(DP$14,$BP$14:$DP$14,0))</f>
        <v>12.446409789628797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si="2"/>
        <v>6.410298305084746E-7</v>
      </c>
      <c r="N39" s="42">
        <f t="shared" ref="N39:AP39" si="55">M39*(1-$F$4)</f>
        <v>6.3543222793078185E-7</v>
      </c>
      <c r="O39" s="42">
        <f t="shared" si="55"/>
        <v>6.2988350475483699E-7</v>
      </c>
      <c r="P39" s="42">
        <f t="shared" si="55"/>
        <v>6.2438323415578383E-7</v>
      </c>
      <c r="Q39" s="42">
        <f t="shared" si="55"/>
        <v>6.1893099303588741E-7</v>
      </c>
      <c r="R39" s="42">
        <f t="shared" si="55"/>
        <v>6.1352636199198807E-7</v>
      </c>
      <c r="S39" s="42">
        <f t="shared" si="55"/>
        <v>6.0816892528323976E-7</v>
      </c>
      <c r="T39" s="42">
        <f t="shared" si="55"/>
        <v>6.0285827079912986E-7</v>
      </c>
      <c r="U39" s="42">
        <f t="shared" si="55"/>
        <v>5.9759399002777814E-7</v>
      </c>
      <c r="V39" s="42">
        <f t="shared" si="55"/>
        <v>5.9237567802451335E-7</v>
      </c>
      <c r="W39" s="42">
        <f t="shared" si="55"/>
        <v>5.8720293338072311E-7</v>
      </c>
      <c r="X39" s="42">
        <f t="shared" si="55"/>
        <v>5.8207535819297653E-7</v>
      </c>
      <c r="Y39" s="42">
        <f t="shared" si="55"/>
        <v>5.7699255803241621E-7</v>
      </c>
      <c r="Z39" s="42">
        <f t="shared" si="55"/>
        <v>5.7195414191441767E-7</v>
      </c>
      <c r="AA39" s="42">
        <f t="shared" si="55"/>
        <v>5.6695972226851351E-7</v>
      </c>
      <c r="AB39" s="42">
        <f t="shared" si="55"/>
        <v>5.6200891490858018E-7</v>
      </c>
      <c r="AC39" s="42">
        <f t="shared" si="55"/>
        <v>5.5710133900328545E-7</v>
      </c>
      <c r="AD39" s="42">
        <f t="shared" si="55"/>
        <v>5.5223661704679353E-7</v>
      </c>
      <c r="AE39" s="42">
        <f t="shared" si="55"/>
        <v>5.4741437482972625E-7</v>
      </c>
      <c r="AF39" s="42">
        <f t="shared" si="55"/>
        <v>5.4263424141037763E-7</v>
      </c>
      <c r="AG39" s="42">
        <f t="shared" si="55"/>
        <v>5.3789584908618004E-7</v>
      </c>
      <c r="AH39" s="42">
        <f t="shared" si="55"/>
        <v>5.3319883336541916E-7</v>
      </c>
      <c r="AI39" s="42">
        <f t="shared" si="55"/>
        <v>5.2854283293919632E-7</v>
      </c>
      <c r="AJ39" s="42">
        <f t="shared" si="55"/>
        <v>5.2392748965363558E-7</v>
      </c>
      <c r="AK39" s="42">
        <f t="shared" si="55"/>
        <v>5.1935244848233321E-7</v>
      </c>
      <c r="AL39" s="42">
        <f t="shared" si="55"/>
        <v>5.148173574990482E-7</v>
      </c>
      <c r="AM39" s="42">
        <f t="shared" si="55"/>
        <v>5.1032186785063075E-7</v>
      </c>
      <c r="AN39" s="42">
        <f t="shared" si="55"/>
        <v>5.0586563373018777E-7</v>
      </c>
      <c r="AO39" s="42">
        <f t="shared" si="55"/>
        <v>5.0144831235048201E-7</v>
      </c>
      <c r="AP39" s="42">
        <f t="shared" si="55"/>
        <v>4.9706956391756389E-7</v>
      </c>
      <c r="AQ39" s="42">
        <f t="shared" ref="AQ39:BJ39" si="56">AP39*(1-$F$4)</f>
        <v>4.9272905160463371E-7</v>
      </c>
      <c r="AR39" s="42">
        <f t="shared" si="56"/>
        <v>4.884264415261317E-7</v>
      </c>
      <c r="AS39" s="42">
        <f t="shared" si="56"/>
        <v>4.8416140271205456E-7</v>
      </c>
      <c r="AT39" s="42">
        <f t="shared" si="56"/>
        <v>4.7993360708249613E-7</v>
      </c>
      <c r="AU39" s="42">
        <f t="shared" si="56"/>
        <v>4.7574272942241067E-7</v>
      </c>
      <c r="AV39" s="42">
        <f t="shared" si="56"/>
        <v>4.7158844735659619E-7</v>
      </c>
      <c r="AW39" s="42">
        <f t="shared" si="56"/>
        <v>4.6747044132489643E-7</v>
      </c>
      <c r="AX39" s="42">
        <f t="shared" si="56"/>
        <v>4.6338839455761917E-7</v>
      </c>
      <c r="AY39" s="42">
        <f t="shared" si="56"/>
        <v>4.5934199305116959E-7</v>
      </c>
      <c r="AZ39" s="42">
        <f t="shared" si="56"/>
        <v>4.5533092554389585E-7</v>
      </c>
      <c r="BA39" s="42">
        <f t="shared" si="56"/>
        <v>4.5135488349214605E-7</v>
      </c>
      <c r="BB39" s="42">
        <f t="shared" si="56"/>
        <v>4.4741356104653414E-7</v>
      </c>
      <c r="BC39" s="42">
        <f t="shared" si="56"/>
        <v>4.4350665502841295E-7</v>
      </c>
      <c r="BD39" s="42">
        <f t="shared" si="56"/>
        <v>4.3963386490655275E-7</v>
      </c>
      <c r="BE39" s="42">
        <f t="shared" si="56"/>
        <v>4.3579489277402355E-7</v>
      </c>
      <c r="BF39" s="42">
        <f t="shared" si="56"/>
        <v>4.3198944332527916E-7</v>
      </c>
      <c r="BG39" s="42">
        <f t="shared" si="56"/>
        <v>4.2821722383344124E-7</v>
      </c>
      <c r="BH39" s="42">
        <f t="shared" si="56"/>
        <v>4.2447794412778202E-7</v>
      </c>
      <c r="BI39" s="42">
        <f t="shared" si="56"/>
        <v>4.2077131657140349E-7</v>
      </c>
      <c r="BJ39" s="42">
        <f t="shared" si="56"/>
        <v>4.1709705603911128E-7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K39*INDEX(prod_est,$G39+$H39,MATCH(BQ$14,$BP$14:$DP$14,0))</f>
        <v>5.753237378517035E-2</v>
      </c>
      <c r="BR39" s="8" cm="1">
        <f t="array" ref="BR39">L39*INDEX(prod_est,$G39+$H39,MATCH(BR$14,$BP$14:$DP$14,0))</f>
        <v>5.2103668283803022E-2</v>
      </c>
      <c r="BS39" s="8" cm="1">
        <f t="array" ref="BS39">M39*INDEX(prod_est,$G39+$H39,MATCH(BS$14,$BP$14:$DP$14,0))</f>
        <v>5.6560925228797194E-2</v>
      </c>
      <c r="BT39" s="8" cm="1">
        <f t="array" ref="BT39">N39*INDEX(prod_est,$G39+$H39,MATCH(BT$14,$BP$14:$DP$14,0))</f>
        <v>5.7763697952946301E-2</v>
      </c>
      <c r="BU39" s="8" cm="1">
        <f t="array" ref="BU39">O39*INDEX(prod_est,$G39+$H39,MATCH(BU$14,$BP$14:$DP$14,0))</f>
        <v>5.8941784174989853E-2</v>
      </c>
      <c r="BV39" s="8" cm="1">
        <f t="array" ref="BV39">P39*INDEX(prod_est,$G39+$H39,MATCH(BV$14,$BP$14:$DP$14,0))</f>
        <v>6.0098335877634038E-2</v>
      </c>
      <c r="BW39" s="8" cm="1">
        <f t="array" ref="BW39">Q39*INDEX(prod_est,$G39+$H39,MATCH(BW$14,$BP$14:$DP$14,0))</f>
        <v>6.1235701193728127E-2</v>
      </c>
      <c r="BX39" s="8" cm="1">
        <f t="array" ref="BX39">R39*INDEX(prod_est,$G39+$H39,MATCH(BX$14,$BP$14:$DP$14,0))</f>
        <v>6.2356488915849634E-2</v>
      </c>
      <c r="BY39" s="8" cm="1">
        <f t="array" ref="BY39">S39*INDEX(prod_est,$G39+$H39,MATCH(BY$14,$BP$14:$DP$14,0))</f>
        <v>6.3463191573264091E-2</v>
      </c>
      <c r="BZ39" s="8" cm="1">
        <f t="array" ref="BZ39">T39*INDEX(prod_est,$G39+$H39,MATCH(BZ$14,$BP$14:$DP$14,0))</f>
        <v>6.401620879690699E-2</v>
      </c>
      <c r="CA39" s="8" cm="1">
        <f t="array" ref="CA39">U39*INDEX(prod_est,$G39+$H39,MATCH(CA$14,$BP$14:$DP$14,0))</f>
        <v>6.4533218649629048E-2</v>
      </c>
      <c r="CB39" s="8" cm="1">
        <f t="array" ref="CB39">V39*INDEX(prod_est,$G39+$H39,MATCH(CB$14,$BP$14:$DP$14,0))</f>
        <v>6.4999559638785814E-2</v>
      </c>
      <c r="CC39" s="8" cm="1">
        <f t="array" ref="CC39">W39*INDEX(prod_est,$G39+$H39,MATCH(CC$14,$BP$14:$DP$14,0))</f>
        <v>6.5166569312056541E-2</v>
      </c>
      <c r="CD39" s="8" cm="1">
        <f t="array" ref="CD39">X39*INDEX(prod_est,$G39+$H39,MATCH(CD$14,$BP$14:$DP$14,0))</f>
        <v>6.5286285465012375E-2</v>
      </c>
      <c r="CE39" s="8" cm="1">
        <f t="array" ref="CE39">Y39*INDEX(prod_est,$G39+$H39,MATCH(CE$14,$BP$14:$DP$14,0))</f>
        <v>6.5359596899809788E-2</v>
      </c>
      <c r="CF39" s="8" cm="1">
        <f t="array" ref="CF39">Z39*INDEX(prod_est,$G39+$H39,MATCH(CF$14,$BP$14:$DP$14,0))</f>
        <v>6.5386760527151311E-2</v>
      </c>
      <c r="CG39" s="8" cm="1">
        <f t="array" ref="CG39">AA39*INDEX(prod_est,$G39+$H39,MATCH(CG$14,$BP$14:$DP$14,0))</f>
        <v>6.5368231082040817E-2</v>
      </c>
      <c r="CH39" s="8" cm="1">
        <f t="array" ref="CH39">AB39*INDEX(prod_est,$G39+$H39,MATCH(CH$14,$BP$14:$DP$14,0))</f>
        <v>6.5304916375103009E-2</v>
      </c>
      <c r="CI39" s="8" cm="1">
        <f t="array" ref="CI39">AC39*INDEX(prod_est,$G39+$H39,MATCH(CI$14,$BP$14:$DP$14,0))</f>
        <v>6.5198451638573449E-2</v>
      </c>
      <c r="CJ39" s="8" cm="1">
        <f t="array" ref="CJ39">AD39*INDEX(prod_est,$G39+$H39,MATCH(CJ$14,$BP$14:$DP$14,0))</f>
        <v>6.5050718080860437E-2</v>
      </c>
      <c r="CK39" s="8" cm="1">
        <f t="array" ref="CK39">AE39*INDEX(prod_est,$G39+$H39,MATCH(CK$14,$BP$14:$DP$14,0))</f>
        <v>6.4863374469507268E-2</v>
      </c>
      <c r="CL39" s="8" cm="1">
        <f t="array" ref="CL39">AF39*INDEX(prod_est,$G39+$H39,MATCH(CL$14,$BP$14:$DP$14,0))</f>
        <v>6.4638201653087354E-2</v>
      </c>
      <c r="CM39" s="8" cm="1">
        <f t="array" ref="CM39">AG39*INDEX(prod_est,$G39+$H39,MATCH(CM$14,$BP$14:$DP$14,0))</f>
        <v>6.4377678969238017E-2</v>
      </c>
      <c r="CN39" s="8" cm="1">
        <f t="array" ref="CN39">AH39*INDEX(prod_est,$G39+$H39,MATCH(CN$14,$BP$14:$DP$14,0))</f>
        <v>6.4084851441713886E-2</v>
      </c>
      <c r="CO39" s="8" cm="1">
        <f t="array" ref="CO39">AI39*INDEX(prod_est,$G39+$H39,MATCH(CO$14,$BP$14:$DP$14,0))</f>
        <v>6.3762462524313571E-2</v>
      </c>
      <c r="CP39" s="8" cm="1">
        <f t="array" ref="CP39">AJ39*INDEX(prod_est,$G39+$H39,MATCH(CP$14,$BP$14:$DP$14,0))</f>
        <v>6.3412757268835537E-2</v>
      </c>
      <c r="CQ39" s="8" cm="1">
        <f t="array" ref="CQ39">AK39*INDEX(prod_est,$G39+$H39,MATCH(CQ$14,$BP$14:$DP$14,0))</f>
        <v>6.3037512907100718E-2</v>
      </c>
      <c r="CR39" s="8" cm="1">
        <f t="array" ref="CR39">AL39*INDEX(prod_est,$G39+$H39,MATCH(CR$14,$BP$14:$DP$14,0))</f>
        <v>6.2638505228400795E-2</v>
      </c>
      <c r="CS39" s="8" cm="1">
        <f t="array" ref="CS39">AM39*INDEX(prod_est,$G39+$H39,MATCH(CS$14,$BP$14:$DP$14,0))</f>
        <v>6.2217473707519198E-2</v>
      </c>
      <c r="CT39" s="8" cm="1">
        <f t="array" ref="CT39">AN39*INDEX(prod_est,$G39+$H39,MATCH(CT$14,$BP$14:$DP$14,0))</f>
        <v>6.1775711004803162E-2</v>
      </c>
      <c r="CU39" s="8" cm="1">
        <f t="array" ref="CU39">AO39*INDEX(prod_est,$G39+$H39,MATCH(CU$14,$BP$14:$DP$14,0))</f>
        <v>6.1314116439186037E-2</v>
      </c>
      <c r="CV39" s="8" cm="1">
        <f t="array" ref="CV39">AP39*INDEX(prod_est,$G39+$H39,MATCH(CV$14,$BP$14:$DP$14,0))</f>
        <v>6.0833236163466531E-2</v>
      </c>
      <c r="CW39" cm="1">
        <f t="array" ref="CW39">AQ39*INDEX(prod_est,$G39+$H39,MATCH(CW$14,$BP$14:$DP$14,0))</f>
        <v>5.9871566263510451E-2</v>
      </c>
      <c r="CX39" cm="1">
        <f t="array" ref="CX39">AR39*INDEX(prod_est,$G39+$H39,MATCH(CX$14,$BP$14:$DP$14,0))</f>
        <v>5.8908288131260901E-2</v>
      </c>
      <c r="CY39" cm="1">
        <f t="array" ref="CY39">AS39*INDEX(prod_est,$G39+$H39,MATCH(CY$14,$BP$14:$DP$14,0))</f>
        <v>5.7943623377537716E-2</v>
      </c>
      <c r="CZ39" cm="1">
        <f t="array" ref="CZ39">AT39*INDEX(prod_est,$G39+$H39,MATCH(CZ$14,$BP$14:$DP$14,0))</f>
        <v>5.6977788815920062E-2</v>
      </c>
      <c r="DA39" cm="1">
        <f t="array" ref="DA39">AU39*INDEX(prod_est,$G39+$H39,MATCH(DA$14,$BP$14:$DP$14,0))</f>
        <v>5.6010996538792927E-2</v>
      </c>
      <c r="DB39" cm="1">
        <f t="array" ref="DB39">AV39*INDEX(prod_est,$G39+$H39,MATCH(DB$14,$BP$14:$DP$14,0))</f>
        <v>5.5043453992352644E-2</v>
      </c>
      <c r="DC39" cm="1">
        <f t="array" ref="DC39">AW39*INDEX(prod_est,$G39+$H39,MATCH(DC$14,$BP$14:$DP$14,0))</f>
        <v>5.4075364050585058E-2</v>
      </c>
      <c r="DD39" cm="1">
        <f t="array" ref="DD39">AX39*INDEX(prod_est,$G39+$H39,MATCH(DD$14,$BP$14:$DP$14,0))</f>
        <v>5.310692508822222E-2</v>
      </c>
      <c r="DE39" cm="1">
        <f t="array" ref="DE39">AY39*INDEX(prod_est,$G39+$H39,MATCH(DE$14,$BP$14:$DP$14,0))</f>
        <v>5.2138331052701624E-2</v>
      </c>
      <c r="DF39" cm="1">
        <f t="array" ref="DF39">AZ39*INDEX(prod_est,$G39+$H39,MATCH(DF$14,$BP$14:$DP$14,0))</f>
        <v>5.1169771535131782E-2</v>
      </c>
      <c r="DG39" cm="1">
        <f t="array" ref="DG39">BA39*INDEX(prod_est,$G39+$H39,MATCH(DG$14,$BP$14:$DP$14,0))</f>
        <v>5.0201431840276638E-2</v>
      </c>
      <c r="DH39" cm="1">
        <f t="array" ref="DH39">BB39*INDEX(prod_est,$G39+$H39,MATCH(DH$14,$BP$14:$DP$14,0))</f>
        <v>4.9233493055579947E-2</v>
      </c>
      <c r="DI39" cm="1">
        <f t="array" ref="DI39">BC39*INDEX(prod_est,$G39+$H39,MATCH(DI$14,$BP$14:$DP$14,0))</f>
        <v>4.826613211923076E-2</v>
      </c>
      <c r="DJ39" cm="1">
        <f t="array" ref="DJ39">BD39*INDEX(prod_est,$G39+$H39,MATCH(DJ$14,$BP$14:$DP$14,0))</f>
        <v>4.7299521887288955E-2</v>
      </c>
      <c r="DK39" cm="1">
        <f t="array" ref="DK39">BE39*INDEX(prod_est,$G39+$H39,MATCH(DK$14,$BP$14:$DP$14,0))</f>
        <v>4.6333831199882221E-2</v>
      </c>
      <c r="DL39" cm="1">
        <f t="array" ref="DL39">BF39*INDEX(prod_est,$G39+$H39,MATCH(DL$14,$BP$14:$DP$14,0))</f>
        <v>4.5369224946482281E-2</v>
      </c>
      <c r="DM39" cm="1">
        <f t="array" ref="DM39">BG39*INDEX(prod_est,$G39+$H39,MATCH(DM$14,$BP$14:$DP$14,0))</f>
        <v>4.4405864130276342E-2</v>
      </c>
      <c r="DN39" cm="1">
        <f t="array" ref="DN39">BH39*INDEX(prod_est,$G39+$H39,MATCH(DN$14,$BP$14:$DP$14,0))</f>
        <v>4.3443905931642782E-2</v>
      </c>
      <c r="DO39" cm="1">
        <f t="array" ref="DO39">BI39*INDEX(prod_est,$G39+$H39,MATCH(DO$14,$BP$14:$DP$14,0))</f>
        <v>4.2483503770744849E-2</v>
      </c>
      <c r="DP39" cm="1">
        <f t="array" ref="DP39">BJ39*INDEX(prod_est,$G39+$H39,MATCH(DP$14,$BP$14:$DP$14,0))</f>
        <v>4.15248073692496E-2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si="2"/>
        <v>6.7745735593220341E-6</v>
      </c>
      <c r="N43" s="42">
        <f t="shared" ref="N43:AP43" si="62">M43*(1-$F$4)</f>
        <v>6.7154166080950526E-6</v>
      </c>
      <c r="O43" s="42">
        <f t="shared" si="62"/>
        <v>6.6567762273721522E-6</v>
      </c>
      <c r="P43" s="42">
        <f t="shared" si="62"/>
        <v>6.5986479063548523E-6</v>
      </c>
      <c r="Q43" s="42">
        <f t="shared" si="62"/>
        <v>6.5410271736338804E-6</v>
      </c>
      <c r="R43" s="42">
        <f t="shared" si="62"/>
        <v>6.4839095968452181E-6</v>
      </c>
      <c r="S43" s="42">
        <f t="shared" si="62"/>
        <v>6.4272907823291478E-6</v>
      </c>
      <c r="T43" s="42">
        <f t="shared" si="62"/>
        <v>6.371166374792281E-6</v>
      </c>
      <c r="U43" s="42">
        <f t="shared" si="62"/>
        <v>6.3155320569725346E-6</v>
      </c>
      <c r="V43" s="42">
        <f t="shared" si="62"/>
        <v>6.2603835493070348E-6</v>
      </c>
      <c r="W43" s="42">
        <f t="shared" si="62"/>
        <v>6.2057166096029191E-6</v>
      </c>
      <c r="X43" s="42">
        <f t="shared" si="62"/>
        <v>6.151527032711014E-6</v>
      </c>
      <c r="Y43" s="42">
        <f t="shared" si="62"/>
        <v>6.0978106502023619E-6</v>
      </c>
      <c r="Z43" s="42">
        <f t="shared" si="62"/>
        <v>6.044563330047573E-6</v>
      </c>
      <c r="AA43" s="42">
        <f t="shared" si="62"/>
        <v>5.9917809762989768E-6</v>
      </c>
      <c r="AB43" s="42">
        <f t="shared" si="62"/>
        <v>5.9394595287755487E-6</v>
      </c>
      <c r="AC43" s="42">
        <f t="shared" si="62"/>
        <v>5.8875949627505884E-6</v>
      </c>
      <c r="AD43" s="42">
        <f t="shared" si="62"/>
        <v>5.8361832886421277E-6</v>
      </c>
      <c r="AE43" s="42">
        <f t="shared" si="62"/>
        <v>5.7852205517060365E-6</v>
      </c>
      <c r="AF43" s="42">
        <f t="shared" si="62"/>
        <v>5.7347028317318137E-6</v>
      </c>
      <c r="AG43" s="42">
        <f t="shared" si="62"/>
        <v>5.6846262427410317E-6</v>
      </c>
      <c r="AH43" s="42">
        <f t="shared" si="62"/>
        <v>5.634986932688414E-6</v>
      </c>
      <c r="AI43" s="42">
        <f t="shared" si="62"/>
        <v>5.5857810831655272E-6</v>
      </c>
      <c r="AJ43" s="42">
        <f t="shared" si="62"/>
        <v>5.5370049091070544E-6</v>
      </c>
      <c r="AK43" s="42">
        <f t="shared" si="62"/>
        <v>5.4886546584996369E-6</v>
      </c>
      <c r="AL43" s="42">
        <f t="shared" si="62"/>
        <v>5.440726612093259E-6</v>
      </c>
      <c r="AM43" s="42">
        <f t="shared" si="62"/>
        <v>5.3932170831151504E-6</v>
      </c>
      <c r="AN43" s="42">
        <f t="shared" si="62"/>
        <v>5.3461224169861881E-6</v>
      </c>
      <c r="AO43" s="42">
        <f t="shared" si="62"/>
        <v>5.2994389910397768E-6</v>
      </c>
      <c r="AP43" s="42">
        <f t="shared" si="62"/>
        <v>5.2531632142431812E-6</v>
      </c>
      <c r="AQ43" s="42">
        <f t="shared" si="60"/>
        <v>5.2072915269212924E-6</v>
      </c>
      <c r="AR43" s="42">
        <f t="shared" si="60"/>
        <v>5.161820400482806E-6</v>
      </c>
      <c r="AS43" s="42">
        <f t="shared" si="60"/>
        <v>5.1167463371487944E-6</v>
      </c>
      <c r="AT43" s="42">
        <f t="shared" si="60"/>
        <v>5.0720658696836452E-6</v>
      </c>
      <c r="AU43" s="42">
        <f t="shared" si="60"/>
        <v>5.027775561128351E-6</v>
      </c>
      <c r="AV43" s="42">
        <f t="shared" si="60"/>
        <v>4.9838720045361273E-6</v>
      </c>
      <c r="AW43" s="42">
        <f t="shared" si="60"/>
        <v>4.9403518227103406E-6</v>
      </c>
      <c r="AX43" s="42">
        <f t="shared" si="60"/>
        <v>4.8972116679447242E-6</v>
      </c>
      <c r="AY43" s="42">
        <f t="shared" si="60"/>
        <v>4.8544482217658617E-6</v>
      </c>
      <c r="AZ43" s="42">
        <f t="shared" si="60"/>
        <v>4.8120581946779209E-6</v>
      </c>
      <c r="BA43" s="42">
        <f t="shared" si="60"/>
        <v>4.7700383259096135E-6</v>
      </c>
      <c r="BB43" s="42">
        <f t="shared" si="60"/>
        <v>4.7283853831633684E-6</v>
      </c>
      <c r="BC43" s="42">
        <f t="shared" si="60"/>
        <v>4.6870961623666931E-6</v>
      </c>
      <c r="BD43" s="42">
        <f t="shared" si="60"/>
        <v>4.646167487425706E-6</v>
      </c>
      <c r="BE43" s="42">
        <f t="shared" si="60"/>
        <v>4.6055962099808223E-6</v>
      </c>
      <c r="BF43" s="42">
        <f t="shared" si="60"/>
        <v>4.5653792091645715E-6</v>
      </c>
      <c r="BG43" s="42">
        <f t="shared" si="60"/>
        <v>4.5255133913615316E-6</v>
      </c>
      <c r="BH43" s="42">
        <f t="shared" si="60"/>
        <v>4.4859956899703582E-6</v>
      </c>
      <c r="BI43" s="42">
        <f t="shared" si="60"/>
        <v>4.4468230651678926E-6</v>
      </c>
      <c r="BJ43" s="42">
        <f t="shared" si="60"/>
        <v>4.4079925036753288E-6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K43*INDEX(prod_est,$G43+$H43,MATCH(BQ$14,$BP$14:$DP$14,0))</f>
        <v>0.60801741151560107</v>
      </c>
      <c r="BR43" s="8" cm="1">
        <f t="array" ref="BR43">L43*INDEX(prod_est,$G43+$H43,MATCH(BR$14,$BP$14:$DP$14,0))</f>
        <v>0.55064540946425033</v>
      </c>
      <c r="BS43" s="8" cm="1">
        <f t="array" ref="BS43">M43*INDEX(prod_est,$G43+$H43,MATCH(BS$14,$BP$14:$DP$14,0))</f>
        <v>0.59775088507481611</v>
      </c>
      <c r="BT43" s="8" cm="1">
        <f t="array" ref="BT43">N43*INDEX(prod_est,$G43+$H43,MATCH(BT$14,$BP$14:$DP$14,0))</f>
        <v>0.61046210677947677</v>
      </c>
      <c r="BU43" s="8" cm="1">
        <f t="array" ref="BU43">O43*INDEX(prod_est,$G43+$H43,MATCH(BU$14,$BP$14:$DP$14,0))</f>
        <v>0.6229124349711106</v>
      </c>
      <c r="BV43" s="8" cm="1">
        <f t="array" ref="BV43">P43*INDEX(prod_est,$G43+$H43,MATCH(BV$14,$BP$14:$DP$14,0))</f>
        <v>0.63513518064038343</v>
      </c>
      <c r="BW43" s="8" cm="1">
        <f t="array" ref="BW43">Q43*INDEX(prod_est,$G43+$H43,MATCH(BW$14,$BP$14:$DP$14,0))</f>
        <v>0.64715515947910462</v>
      </c>
      <c r="BX43" s="8" cm="1">
        <f t="array" ref="BX43">R43*INDEX(prod_est,$G43+$H43,MATCH(BX$14,$BP$14:$DP$14,0))</f>
        <v>0.65899994190034461</v>
      </c>
      <c r="BY43" s="8" cm="1">
        <f t="array" ref="BY43">S43*INDEX(prod_est,$G43+$H43,MATCH(BY$14,$BP$14:$DP$14,0))</f>
        <v>0.67069586961560301</v>
      </c>
      <c r="BZ43" s="8" cm="1">
        <f t="array" ref="BZ43">T43*INDEX(prod_est,$G43+$H43,MATCH(BZ$14,$BP$14:$DP$14,0))</f>
        <v>0.67654030256214626</v>
      </c>
      <c r="CA43" s="8" cm="1">
        <f t="array" ref="CA43">U43*INDEX(prod_est,$G43+$H43,MATCH(CA$14,$BP$14:$DP$14,0))</f>
        <v>0.68200420004626439</v>
      </c>
      <c r="CB43" s="8" cm="1">
        <f t="array" ref="CB43">V43*INDEX(prod_est,$G43+$H43,MATCH(CB$14,$BP$14:$DP$14,0))</f>
        <v>0.68693261551838591</v>
      </c>
      <c r="CC43" s="8" cm="1">
        <f t="array" ref="CC43">W43*INDEX(prod_est,$G43+$H43,MATCH(CC$14,$BP$14:$DP$14,0))</f>
        <v>0.68869761811708463</v>
      </c>
      <c r="CD43" s="8" cm="1">
        <f t="array" ref="CD43">X43*INDEX(prod_est,$G43+$H43,MATCH(CD$14,$BP$14:$DP$14,0))</f>
        <v>0.68996281022802752</v>
      </c>
      <c r="CE43" s="8" cm="1">
        <f t="array" ref="CE43">Y43*INDEX(prod_est,$G43+$H43,MATCH(CE$14,$BP$14:$DP$14,0))</f>
        <v>0.69073758494854332</v>
      </c>
      <c r="CF43" s="8" cm="1">
        <f t="array" ref="CF43">Z43*INDEX(prod_est,$G43+$H43,MATCH(CF$14,$BP$14:$DP$14,0))</f>
        <v>0.69102465737919316</v>
      </c>
      <c r="CG43" s="8" cm="1">
        <f t="array" ref="CG43">AA43*INDEX(prod_est,$G43+$H43,MATCH(CG$14,$BP$14:$DP$14,0))</f>
        <v>0.6908288332803133</v>
      </c>
      <c r="CH43" s="8" cm="1">
        <f t="array" ref="CH43">AB43*INDEX(prod_est,$G43+$H43,MATCH(CH$14,$BP$14:$DP$14,0))</f>
        <v>0.69015970663577497</v>
      </c>
      <c r="CI43" s="8" cm="1">
        <f t="array" ref="CI43">AC43*INDEX(prod_est,$G43+$H43,MATCH(CI$14,$BP$14:$DP$14,0))</f>
        <v>0.68903455901429644</v>
      </c>
      <c r="CJ43" s="8" cm="1">
        <f t="array" ref="CJ43">AD43*INDEX(prod_est,$G43+$H43,MATCH(CJ$14,$BP$14:$DP$14,0))</f>
        <v>0.68747327152614124</v>
      </c>
      <c r="CK43" s="8" cm="1">
        <f t="array" ref="CK43">AE43*INDEX(prod_est,$G43+$H43,MATCH(CK$14,$BP$14:$DP$14,0))</f>
        <v>0.68549337446741265</v>
      </c>
      <c r="CL43" s="8" cm="1">
        <f t="array" ref="CL43">AF43*INDEX(prod_est,$G43+$H43,MATCH(CL$14,$BP$14:$DP$14,0))</f>
        <v>0.68311368831897479</v>
      </c>
      <c r="CM43" s="8" cm="1">
        <f t="array" ref="CM43">AG43*INDEX(prod_est,$G43+$H43,MATCH(CM$14,$BP$14:$DP$14,0))</f>
        <v>0.68036041537969627</v>
      </c>
      <c r="CN43" s="8" cm="1">
        <f t="array" ref="CN43">AH43*INDEX(prod_est,$G43+$H43,MATCH(CN$14,$BP$14:$DP$14,0))</f>
        <v>0.67726573626962561</v>
      </c>
      <c r="CO43" s="8" cm="1">
        <f t="array" ref="CO43">AI43*INDEX(prod_est,$G43+$H43,MATCH(CO$14,$BP$14:$DP$14,0))</f>
        <v>0.67385864453739497</v>
      </c>
      <c r="CP43" s="8" cm="1">
        <f t="array" ref="CP43">AJ43*INDEX(prod_est,$G43+$H43,MATCH(CP$14,$BP$14:$DP$14,0))</f>
        <v>0.6701628664868815</v>
      </c>
      <c r="CQ43" s="8" cm="1">
        <f t="array" ref="CQ43">AK43*INDEX(prod_est,$G43+$H43,MATCH(CQ$14,$BP$14:$DP$14,0))</f>
        <v>0.66619718437614894</v>
      </c>
      <c r="CR43" s="8" cm="1">
        <f t="array" ref="CR43">AL43*INDEX(prod_est,$G43+$H43,MATCH(CR$14,$BP$14:$DP$14,0))</f>
        <v>0.66198036521822801</v>
      </c>
      <c r="CS43" s="8" cm="1">
        <f t="array" ref="CS43">AM43*INDEX(prod_est,$G43+$H43,MATCH(CS$14,$BP$14:$DP$14,0))</f>
        <v>0.65753079224477828</v>
      </c>
      <c r="CT43" s="8" cm="1">
        <f t="array" ref="CT43">AN43*INDEX(prod_est,$G43+$H43,MATCH(CT$14,$BP$14:$DP$14,0))</f>
        <v>0.65286212663378662</v>
      </c>
      <c r="CU43" s="8" cm="1">
        <f t="array" ref="CU43">AO43*INDEX(prod_est,$G43+$H43,MATCH(CU$14,$BP$14:$DP$14,0))</f>
        <v>0.64798387262667412</v>
      </c>
      <c r="CV43" s="8" cm="1">
        <f t="array" ref="CV43">AP43*INDEX(prod_est,$G43+$H43,MATCH(CV$14,$BP$14:$DP$14,0))</f>
        <v>0.6429018021113212</v>
      </c>
      <c r="CW43" cm="1">
        <f t="array" ref="CW43">AQ43*INDEX(prod_est,$G43+$H43,MATCH(CW$14,$BP$14:$DP$14,0))</f>
        <v>0.63273861910957141</v>
      </c>
      <c r="CX43" cm="1">
        <f t="array" ref="CX43">AR43*INDEX(prod_est,$G43+$H43,MATCH(CX$14,$BP$14:$DP$14,0))</f>
        <v>0.6225584398816647</v>
      </c>
      <c r="CY43" cm="1">
        <f t="array" ref="CY43">AS43*INDEX(prod_est,$G43+$H43,MATCH(CY$14,$BP$14:$DP$14,0))</f>
        <v>0.61236360646962329</v>
      </c>
      <c r="CZ43" cm="1">
        <f t="array" ref="CZ43">AT43*INDEX(prod_est,$G43+$H43,MATCH(CZ$14,$BP$14:$DP$14,0))</f>
        <v>0.60215641021695543</v>
      </c>
      <c r="DA43" cm="1">
        <f t="array" ref="DA43">AU43*INDEX(prod_est,$G43+$H43,MATCH(DA$14,$BP$14:$DP$14,0))</f>
        <v>0.59193909257233512</v>
      </c>
      <c r="DB43" cm="1">
        <f t="array" ref="DB43">AV43*INDEX(prod_est,$G43+$H43,MATCH(DB$14,$BP$14:$DP$14,0))</f>
        <v>0.58171384588227992</v>
      </c>
      <c r="DC43" cm="1">
        <f t="array" ref="DC43">AW43*INDEX(prod_est,$G43+$H43,MATCH(DC$14,$BP$14:$DP$14,0))</f>
        <v>0.57148281417297231</v>
      </c>
      <c r="DD43" cm="1">
        <f t="array" ref="DD43">AX43*INDEX(prod_est,$G43+$H43,MATCH(DD$14,$BP$14:$DP$14,0))</f>
        <v>0.56124809392128527</v>
      </c>
      <c r="DE43" cm="1">
        <f t="array" ref="DE43">AY43*INDEX(prod_est,$G43+$H43,MATCH(DE$14,$BP$14:$DP$14,0))</f>
        <v>0.55101173481526688</v>
      </c>
      <c r="DF43" cm="1">
        <f t="array" ref="DF43">AZ43*INDEX(prod_est,$G43+$H43,MATCH(DF$14,$BP$14:$DP$14,0))</f>
        <v>0.5407757405041228</v>
      </c>
      <c r="DG43" cm="1">
        <f t="array" ref="DG43">BA43*INDEX(prod_est,$G43+$H43,MATCH(DG$14,$BP$14:$DP$14,0))</f>
        <v>0.53054206933783088</v>
      </c>
      <c r="DH43" cm="1">
        <f t="array" ref="DH43">BB43*INDEX(prod_est,$G43+$H43,MATCH(DH$14,$BP$14:$DP$14,0))</f>
        <v>0.52031263509660841</v>
      </c>
      <c r="DI43" cm="1">
        <f t="array" ref="DI43">BC43*INDEX(prod_est,$G43+$H43,MATCH(DI$14,$BP$14:$DP$14,0))</f>
        <v>0.51008930771024652</v>
      </c>
      <c r="DJ43" cm="1">
        <f t="array" ref="DJ43">BD43*INDEX(prod_est,$G43+$H43,MATCH(DJ$14,$BP$14:$DP$14,0))</f>
        <v>0.49987391396751102</v>
      </c>
      <c r="DK43" cm="1">
        <f t="array" ref="DK43">BE43*INDEX(prod_est,$G43+$H43,MATCH(DK$14,$BP$14:$DP$14,0))</f>
        <v>0.48966823821572919</v>
      </c>
      <c r="DL43" cm="1">
        <f t="array" ref="DL43">BF43*INDEX(prod_est,$G43+$H43,MATCH(DL$14,$BP$14:$DP$14,0))</f>
        <v>0.4794740230506464</v>
      </c>
      <c r="DM43" cm="1">
        <f t="array" ref="DM43">BG43*INDEX(prod_est,$G43+$H43,MATCH(DM$14,$BP$14:$DP$14,0))</f>
        <v>0.46929296999672093</v>
      </c>
      <c r="DN43" cm="1">
        <f t="array" ref="DN43">BH43*INDEX(prod_est,$G43+$H43,MATCH(DN$14,$BP$14:$DP$14,0))</f>
        <v>0.45912674017795158</v>
      </c>
      <c r="DO43" cm="1">
        <f t="array" ref="DO43">BI43*INDEX(prod_est,$G43+$H43,MATCH(DO$14,$BP$14:$DP$14,0))</f>
        <v>0.44897695497938439</v>
      </c>
      <c r="DP43" cm="1">
        <f t="array" ref="DP43">BJ43*INDEX(prod_est,$G43+$H43,MATCH(DP$14,$BP$14:$DP$14,0))</f>
        <v>0.43884519669937561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si="2"/>
        <v>9.4711566101694909E-7</v>
      </c>
      <c r="N44" s="42">
        <f t="shared" ref="N44:AP44" si="63">M44*(1-$F$4)</f>
        <v>9.3884525484680823E-7</v>
      </c>
      <c r="O44" s="42">
        <f t="shared" si="63"/>
        <v>9.3064706754183288E-7</v>
      </c>
      <c r="P44" s="42">
        <f t="shared" si="63"/>
        <v>9.2252046847223546E-7</v>
      </c>
      <c r="Q44" s="42">
        <f t="shared" si="63"/>
        <v>9.1446483251501583E-7</v>
      </c>
      <c r="R44" s="42">
        <f t="shared" si="63"/>
        <v>9.0647954000587462E-7</v>
      </c>
      <c r="S44" s="42">
        <f t="shared" si="63"/>
        <v>8.9856397669154686E-7</v>
      </c>
      <c r="T44" s="42">
        <f t="shared" si="63"/>
        <v>8.9071753368255193E-7</v>
      </c>
      <c r="U44" s="42">
        <f t="shared" si="63"/>
        <v>8.8293960740635553E-7</v>
      </c>
      <c r="V44" s="42">
        <f t="shared" si="63"/>
        <v>8.7522959956094144E-7</v>
      </c>
      <c r="W44" s="42">
        <f t="shared" si="63"/>
        <v>8.675869170687879E-7</v>
      </c>
      <c r="X44" s="42">
        <f t="shared" si="63"/>
        <v>8.6001097203124643E-7</v>
      </c>
      <c r="Y44" s="42">
        <f t="shared" si="63"/>
        <v>8.5250118168331899E-7</v>
      </c>
      <c r="Z44" s="42">
        <f t="shared" si="63"/>
        <v>8.4505696834882959E-7</v>
      </c>
      <c r="AA44" s="42">
        <f t="shared" si="63"/>
        <v>8.3767775939598805E-7</v>
      </c>
      <c r="AB44" s="42">
        <f t="shared" si="63"/>
        <v>8.3036298719334111E-7</v>
      </c>
      <c r="AC44" s="42">
        <f t="shared" si="63"/>
        <v>8.2311208906610862E-7</v>
      </c>
      <c r="AD44" s="42">
        <f t="shared" si="63"/>
        <v>8.159245072529007E-7</v>
      </c>
      <c r="AE44" s="42">
        <f t="shared" si="63"/>
        <v>8.0879968886281309E-7</v>
      </c>
      <c r="AF44" s="42">
        <f t="shared" si="63"/>
        <v>8.0173708583289728E-7</v>
      </c>
      <c r="AG44" s="42">
        <f t="shared" si="63"/>
        <v>7.947361548860016E-7</v>
      </c>
      <c r="AH44" s="42">
        <f t="shared" si="63"/>
        <v>7.8779635748898071E-7</v>
      </c>
      <c r="AI44" s="42">
        <f t="shared" si="63"/>
        <v>7.8091715981126984E-7</v>
      </c>
      <c r="AJ44" s="42">
        <f t="shared" si="63"/>
        <v>7.7409803268382133E-7</v>
      </c>
      <c r="AK44" s="42">
        <f t="shared" si="63"/>
        <v>7.6733845155839893E-7</v>
      </c>
      <c r="AL44" s="42">
        <f t="shared" si="63"/>
        <v>7.6063789646722793E-7</v>
      </c>
      <c r="AM44" s="42">
        <f t="shared" si="63"/>
        <v>7.5399585198299792E-7</v>
      </c>
      <c r="AN44" s="42">
        <f t="shared" si="63"/>
        <v>7.4741180717921426E-7</v>
      </c>
      <c r="AO44" s="42">
        <f t="shared" si="63"/>
        <v>7.4088525559089617E-7</v>
      </c>
      <c r="AP44" s="42">
        <f t="shared" si="63"/>
        <v>7.3441569517561797E-7</v>
      </c>
      <c r="AQ44" s="42">
        <f t="shared" si="60"/>
        <v>7.2800262827489021E-7</v>
      </c>
      <c r="AR44" s="42">
        <f t="shared" si="60"/>
        <v>7.2164556157587843E-7</v>
      </c>
      <c r="AS44" s="42">
        <f t="shared" si="60"/>
        <v>7.1534400607345589E-7</v>
      </c>
      <c r="AT44" s="42">
        <f t="shared" si="60"/>
        <v>7.0909747703258797E-7</v>
      </c>
      <c r="AU44" s="42">
        <f t="shared" si="60"/>
        <v>7.0290549395104467E-7</v>
      </c>
      <c r="AV44" s="42">
        <f t="shared" si="60"/>
        <v>6.9676758052243909E-7</v>
      </c>
      <c r="AW44" s="42">
        <f t="shared" si="60"/>
        <v>6.9068326459958823E-7</v>
      </c>
      <c r="AX44" s="42">
        <f t="shared" si="60"/>
        <v>6.846520781581941E-7</v>
      </c>
      <c r="AY44" s="42">
        <f t="shared" si="60"/>
        <v>6.7867355726084196E-7</v>
      </c>
      <c r="AZ44" s="42">
        <f t="shared" si="60"/>
        <v>6.7274724202131282E-7</v>
      </c>
      <c r="BA44" s="42">
        <f t="shared" si="60"/>
        <v>6.6687267656920721E-7</v>
      </c>
      <c r="BB44" s="42">
        <f t="shared" si="60"/>
        <v>6.6104940901487875E-7</v>
      </c>
      <c r="BC44" s="42">
        <f t="shared" si="60"/>
        <v>6.552769914146731E-7</v>
      </c>
      <c r="BD44" s="42">
        <f t="shared" si="60"/>
        <v>6.4955497973647085E-7</v>
      </c>
      <c r="BE44" s="42">
        <f t="shared" si="60"/>
        <v>6.4388293382553103E-7</v>
      </c>
      <c r="BF44" s="42">
        <f t="shared" si="60"/>
        <v>6.3826041737063343E-7</v>
      </c>
      <c r="BG44" s="42">
        <f t="shared" si="60"/>
        <v>6.3268699787051571E-7</v>
      </c>
      <c r="BH44" s="42">
        <f t="shared" si="60"/>
        <v>6.2716224660060444E-7</v>
      </c>
      <c r="BI44" s="42">
        <f t="shared" si="60"/>
        <v>6.2168573858003625E-7</v>
      </c>
      <c r="BJ44" s="42">
        <f t="shared" si="60"/>
        <v>6.1625705253896684E-7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K44*INDEX(prod_est,$G44+$H44,MATCH(BQ$14,$BP$14:$DP$14,0))</f>
        <v>8.5003551526133606E-2</v>
      </c>
      <c r="BR44" s="8" cm="1">
        <f t="array" ref="BR44">L44*INDEX(prod_est,$G44+$H44,MATCH(BR$14,$BP$14:$DP$14,0))</f>
        <v>7.6982689228172432E-2</v>
      </c>
      <c r="BS44" s="8" cm="1">
        <f t="array" ref="BS44">M44*INDEX(prod_est,$G44+$H44,MATCH(BS$14,$BP$14:$DP$14,0))</f>
        <v>8.3568245245794814E-2</v>
      </c>
      <c r="BT44" s="8" cm="1">
        <f t="array" ref="BT44">N44*INDEX(prod_est,$G44+$H44,MATCH(BT$14,$BP$14:$DP$14,0))</f>
        <v>8.5345330850035789E-2</v>
      </c>
      <c r="BU44" s="8" cm="1">
        <f t="array" ref="BU44">O44*INDEX(prod_est,$G44+$H44,MATCH(BU$14,$BP$14:$DP$14,0))</f>
        <v>8.7085942375151063E-2</v>
      </c>
      <c r="BV44" s="8" cm="1">
        <f t="array" ref="BV44">P44*INDEX(prod_est,$G44+$H44,MATCH(BV$14,$BP$14:$DP$14,0))</f>
        <v>8.8794736846511679E-2</v>
      </c>
      <c r="BW44" s="8" cm="1">
        <f t="array" ref="BW44">Q44*INDEX(prod_est,$G44+$H44,MATCH(BW$14,$BP$14:$DP$14,0))</f>
        <v>9.0475183608740739E-2</v>
      </c>
      <c r="BX44" s="8" cm="1">
        <f t="array" ref="BX44">R44*INDEX(prod_est,$G44+$H44,MATCH(BX$14,$BP$14:$DP$14,0))</f>
        <v>9.2131137128805149E-2</v>
      </c>
      <c r="BY44" s="8" cm="1">
        <f t="array" ref="BY44">S44*INDEX(prod_est,$G44+$H44,MATCH(BY$14,$BP$14:$DP$14,0))</f>
        <v>9.3766280095700899E-2</v>
      </c>
      <c r="BZ44" s="8" cm="1">
        <f t="array" ref="BZ44">T44*INDEX(prod_est,$G44+$H44,MATCH(BZ$14,$BP$14:$DP$14,0))</f>
        <v>9.4583357941998361E-2</v>
      </c>
      <c r="CA44" s="8" cm="1">
        <f t="array" ref="CA44">U44*INDEX(prod_est,$G44+$H44,MATCH(CA$14,$BP$14:$DP$14,0))</f>
        <v>9.5347235229931632E-2</v>
      </c>
      <c r="CB44" s="8" cm="1">
        <f t="array" ref="CB44">V44*INDEX(prod_est,$G44+$H44,MATCH(CB$14,$BP$14:$DP$14,0))</f>
        <v>9.6036249739372095E-2</v>
      </c>
      <c r="CC44" s="8" cm="1">
        <f t="array" ref="CC44">W44*INDEX(prod_est,$G44+$H44,MATCH(CC$14,$BP$14:$DP$14,0))</f>
        <v>9.6283004990949952E-2</v>
      </c>
      <c r="CD44" s="8" cm="1">
        <f t="array" ref="CD44">X44*INDEX(prod_est,$G44+$H44,MATCH(CD$14,$BP$14:$DP$14,0))</f>
        <v>9.645988450254965E-2</v>
      </c>
      <c r="CE44" s="8" cm="1">
        <f t="array" ref="CE44">Y44*INDEX(prod_est,$G44+$H44,MATCH(CE$14,$BP$14:$DP$14,0))</f>
        <v>9.6568201471158077E-2</v>
      </c>
      <c r="CF44" s="8" cm="1">
        <f t="array" ref="CF44">Z44*INDEX(prod_est,$G44+$H44,MATCH(CF$14,$BP$14:$DP$14,0))</f>
        <v>9.6608335479968194E-2</v>
      </c>
      <c r="CG44" s="8" cm="1">
        <f t="array" ref="CG44">AA44*INDEX(prod_est,$G44+$H44,MATCH(CG$14,$BP$14:$DP$14,0))</f>
        <v>9.6580958395753272E-2</v>
      </c>
      <c r="CH44" s="8" cm="1">
        <f t="array" ref="CH44">AB44*INDEX(prod_est,$G44+$H44,MATCH(CH$14,$BP$14:$DP$14,0))</f>
        <v>9.648741150033667E-2</v>
      </c>
      <c r="CI44" s="8" cm="1">
        <f t="array" ref="CI44">AC44*INDEX(prod_est,$G44+$H44,MATCH(CI$14,$BP$14:$DP$14,0))</f>
        <v>9.6330110834261254E-2</v>
      </c>
      <c r="CJ44" s="8" cm="1">
        <f t="array" ref="CJ44">AD44*INDEX(prod_est,$G44+$H44,MATCH(CJ$14,$BP$14:$DP$14,0))</f>
        <v>9.611183586559599E-2</v>
      </c>
      <c r="CK44" s="8" cm="1">
        <f t="array" ref="CK44">AE44*INDEX(prod_est,$G44+$H44,MATCH(CK$14,$BP$14:$DP$14,0))</f>
        <v>9.5835037408083787E-2</v>
      </c>
      <c r="CL44" s="8" cm="1">
        <f t="array" ref="CL44">AF44*INDEX(prod_est,$G44+$H44,MATCH(CL$14,$BP$14:$DP$14,0))</f>
        <v>9.550234664906336E-2</v>
      </c>
      <c r="CM44" s="8" cm="1">
        <f t="array" ref="CM44">AG44*INDEX(prod_est,$G44+$H44,MATCH(CM$14,$BP$14:$DP$14,0))</f>
        <v>9.5117426787021758E-2</v>
      </c>
      <c r="CN44" s="8" cm="1">
        <f t="array" ref="CN44">AH44*INDEX(prod_est,$G44+$H44,MATCH(CN$14,$BP$14:$DP$14,0))</f>
        <v>9.4684776816465796E-2</v>
      </c>
      <c r="CO44" s="8" cm="1">
        <f t="array" ref="CO44">AI44*INDEX(prod_est,$G44+$H44,MATCH(CO$14,$BP$14:$DP$14,0))</f>
        <v>9.4208450165074328E-2</v>
      </c>
      <c r="CP44" s="8" cm="1">
        <f t="array" ref="CP44">AJ44*INDEX(prod_est,$G44+$H44,MATCH(CP$14,$BP$14:$DP$14,0))</f>
        <v>9.369176387616876E-2</v>
      </c>
      <c r="CQ44" s="8" cm="1">
        <f t="array" ref="CQ44">AK44*INDEX(prod_est,$G44+$H44,MATCH(CQ$14,$BP$14:$DP$14,0))</f>
        <v>9.3137343793369423E-2</v>
      </c>
      <c r="CR44" s="8" cm="1">
        <f t="array" ref="CR44">AL44*INDEX(prod_est,$G44+$H44,MATCH(CR$14,$BP$14:$DP$14,0))</f>
        <v>9.2547813628972936E-2</v>
      </c>
      <c r="CS44" s="8" cm="1">
        <f t="array" ref="CS44">AM44*INDEX(prod_est,$G44+$H44,MATCH(CS$14,$BP$14:$DP$14,0))</f>
        <v>9.1925743440924995E-2</v>
      </c>
      <c r="CT44" s="8" cm="1">
        <f t="array" ref="CT44">AN44*INDEX(prod_est,$G44+$H44,MATCH(CT$14,$BP$14:$DP$14,0))</f>
        <v>9.1273043122963735E-2</v>
      </c>
      <c r="CU44" s="8" cm="1">
        <f t="array" ref="CU44">AO44*INDEX(prod_est,$G44+$H44,MATCH(CU$14,$BP$14:$DP$14,0))</f>
        <v>9.0591041410516868E-2</v>
      </c>
      <c r="CV44" s="8" cm="1">
        <f t="array" ref="CV44">AP44*INDEX(prod_est,$G44+$H44,MATCH(CV$14,$BP$14:$DP$14,0))</f>
        <v>8.988054523930622E-2</v>
      </c>
      <c r="CW44" cm="1">
        <f t="array" ref="CW44">AQ44*INDEX(prod_est,$G44+$H44,MATCH(CW$14,$BP$14:$DP$14,0))</f>
        <v>8.8459686833614659E-2</v>
      </c>
      <c r="CX44" cm="1">
        <f t="array" ref="CX44">AR44*INDEX(prod_est,$G44+$H44,MATCH(CX$14,$BP$14:$DP$14,0))</f>
        <v>8.7036452279545595E-2</v>
      </c>
      <c r="CY44" cm="1">
        <f t="array" ref="CY44">AS44*INDEX(prod_est,$G44+$H44,MATCH(CY$14,$BP$14:$DP$14,0))</f>
        <v>8.5611169005040913E-2</v>
      </c>
      <c r="CZ44" cm="1">
        <f t="array" ref="CZ44">AT44*INDEX(prod_est,$G44+$H44,MATCH(CZ$14,$BP$14:$DP$14,0))</f>
        <v>8.4184157350163769E-2</v>
      </c>
      <c r="DA44" cm="1">
        <f t="array" ref="DA44">AU44*INDEX(prod_est,$G44+$H44,MATCH(DA$14,$BP$14:$DP$14,0))</f>
        <v>8.2755730679456352E-2</v>
      </c>
      <c r="DB44" cm="1">
        <f t="array" ref="DB44">AV44*INDEX(prod_est,$G44+$H44,MATCH(DB$14,$BP$14:$DP$14,0))</f>
        <v>8.1326195492760087E-2</v>
      </c>
      <c r="DC44" cm="1">
        <f t="array" ref="DC44">AW44*INDEX(prod_est,$G44+$H44,MATCH(DC$14,$BP$14:$DP$14,0))</f>
        <v>7.9895851534517504E-2</v>
      </c>
      <c r="DD44" cm="1">
        <f t="array" ref="DD44">AX44*INDEX(prod_est,$G44+$H44,MATCH(DD$14,$BP$14:$DP$14,0))</f>
        <v>7.8464991901565181E-2</v>
      </c>
      <c r="DE44" cm="1">
        <f t="array" ref="DE44">AY44*INDEX(prod_est,$G44+$H44,MATCH(DE$14,$BP$14:$DP$14,0))</f>
        <v>7.7033903149452826E-2</v>
      </c>
      <c r="DF44" cm="1">
        <f t="array" ref="DF44">AZ44*INDEX(prod_est,$G44+$H44,MATCH(DF$14,$BP$14:$DP$14,0))</f>
        <v>7.5602865397294286E-2</v>
      </c>
      <c r="DG44" cm="1">
        <f t="array" ref="DG44">BA44*INDEX(prod_est,$G44+$H44,MATCH(DG$14,$BP$14:$DP$14,0))</f>
        <v>7.4172152431168828E-2</v>
      </c>
      <c r="DH44" cm="1">
        <f t="array" ref="DH44">BB44*INDEX(prod_est,$G44+$H44,MATCH(DH$14,$BP$14:$DP$14,0))</f>
        <v>7.2742031806104043E-2</v>
      </c>
      <c r="DI44" cm="1">
        <f t="array" ref="DI44">BC44*INDEX(prod_est,$G44+$H44,MATCH(DI$14,$BP$14:$DP$14,0))</f>
        <v>7.1312764946642002E-2</v>
      </c>
      <c r="DJ44" cm="1">
        <f t="array" ref="DJ44">BD44*INDEX(prod_est,$G44+$H44,MATCH(DJ$14,$BP$14:$DP$14,0))</f>
        <v>6.9884607246016542E-2</v>
      </c>
      <c r="DK44" cm="1">
        <f t="array" ref="DK44">BE44*INDEX(prod_est,$G44+$H44,MATCH(DK$14,$BP$14:$DP$14,0))</f>
        <v>6.8457808163958772E-2</v>
      </c>
      <c r="DL44" cm="1">
        <f t="array" ref="DL44">BF44*INDEX(prod_est,$G44+$H44,MATCH(DL$14,$BP$14:$DP$14,0))</f>
        <v>6.7032611323142033E-2</v>
      </c>
      <c r="DM44" cm="1">
        <f t="array" ref="DM44">BG44*INDEX(prod_est,$G44+$H44,MATCH(DM$14,$BP$14:$DP$14,0))</f>
        <v>6.5609254604290165E-2</v>
      </c>
      <c r="DN44" cm="1">
        <f t="array" ref="DN44">BH44*INDEX(prod_est,$G44+$H44,MATCH(DN$14,$BP$14:$DP$14,0))</f>
        <v>6.4187970239962214E-2</v>
      </c>
      <c r="DO44" cm="1">
        <f t="array" ref="DO44">BI44*INDEX(prod_est,$G44+$H44,MATCH(DO$14,$BP$14:$DP$14,0))</f>
        <v>6.2768984907034031E-2</v>
      </c>
      <c r="DP44" cm="1">
        <f t="array" ref="DP44">BJ44*INDEX(prod_est,$G44+$H44,MATCH(DP$14,$BP$14:$DP$14,0))</f>
        <v>6.1352519817887544E-2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si="2"/>
        <v>1.3480493060338983E-3</v>
      </c>
      <c r="N45" s="42">
        <f t="shared" ref="N45:AP45" si="64">M45*(1-$F$4)</f>
        <v>1.3362778659055555E-3</v>
      </c>
      <c r="O45" s="42">
        <f t="shared" si="64"/>
        <v>1.3246092163814397E-3</v>
      </c>
      <c r="P45" s="42">
        <f t="shared" si="64"/>
        <v>1.3130424598731337E-3</v>
      </c>
      <c r="Q45" s="42">
        <f t="shared" si="64"/>
        <v>1.3015767066301438E-3</v>
      </c>
      <c r="R45" s="42">
        <f t="shared" si="64"/>
        <v>1.2902110746714586E-3</v>
      </c>
      <c r="S45" s="42">
        <f t="shared" si="64"/>
        <v>1.2789446897177037E-3</v>
      </c>
      <c r="T45" s="42">
        <f t="shared" si="64"/>
        <v>1.2677766851238901E-3</v>
      </c>
      <c r="U45" s="42">
        <f t="shared" si="64"/>
        <v>1.2567062018127482E-3</v>
      </c>
      <c r="V45" s="42">
        <f t="shared" si="64"/>
        <v>1.2457323882086456E-3</v>
      </c>
      <c r="W45" s="42">
        <f t="shared" si="64"/>
        <v>1.2348544001720813E-3</v>
      </c>
      <c r="X45" s="42">
        <f t="shared" si="64"/>
        <v>1.2240714009347517E-3</v>
      </c>
      <c r="Y45" s="42">
        <f t="shared" si="64"/>
        <v>1.2133825610351836E-3</v>
      </c>
      <c r="Z45" s="42">
        <f t="shared" si="64"/>
        <v>1.2027870582549303E-3</v>
      </c>
      <c r="AA45" s="42">
        <f t="shared" si="64"/>
        <v>1.1922840775553227E-3</v>
      </c>
      <c r="AB45" s="42">
        <f t="shared" si="64"/>
        <v>1.1818728110147753E-3</v>
      </c>
      <c r="AC45" s="42">
        <f t="shared" si="64"/>
        <v>1.1715524577666377E-3</v>
      </c>
      <c r="AD45" s="42">
        <f t="shared" si="64"/>
        <v>1.1613222239375896E-3</v>
      </c>
      <c r="AE45" s="42">
        <f t="shared" si="64"/>
        <v>1.1511813225865736E-3</v>
      </c>
      <c r="AF45" s="42">
        <f t="shared" si="64"/>
        <v>1.1411289736442615E-3</v>
      </c>
      <c r="AG45" s="42">
        <f t="shared" si="64"/>
        <v>1.1311644038530487E-3</v>
      </c>
      <c r="AH45" s="42">
        <f t="shared" si="64"/>
        <v>1.121286846707573E-3</v>
      </c>
      <c r="AI45" s="42">
        <f t="shared" si="64"/>
        <v>1.1114955423957523E-3</v>
      </c>
      <c r="AJ45" s="42">
        <f t="shared" si="64"/>
        <v>1.1017897377403384E-3</v>
      </c>
      <c r="AK45" s="42">
        <f t="shared" si="64"/>
        <v>1.0921686861409788E-3</v>
      </c>
      <c r="AL45" s="42">
        <f t="shared" si="64"/>
        <v>1.0826316475167877E-3</v>
      </c>
      <c r="AM45" s="42">
        <f t="shared" si="64"/>
        <v>1.0731778882494152E-3</v>
      </c>
      <c r="AN45" s="42">
        <f t="shared" si="64"/>
        <v>1.0638066811266161E-3</v>
      </c>
      <c r="AO45" s="42">
        <f t="shared" si="64"/>
        <v>1.0545173052863097E-3</v>
      </c>
      <c r="AP45" s="42">
        <f t="shared" si="64"/>
        <v>1.0453090461611297E-3</v>
      </c>
      <c r="AQ45" s="42">
        <f t="shared" si="60"/>
        <v>1.0361811954234569E-3</v>
      </c>
      <c r="AR45" s="42">
        <f t="shared" si="60"/>
        <v>1.0271330509309326E-3</v>
      </c>
      <c r="AS45" s="42">
        <f t="shared" si="60"/>
        <v>1.0181639166724477E-3</v>
      </c>
      <c r="AT45" s="42">
        <f t="shared" si="60"/>
        <v>1.0092731027146033E-3</v>
      </c>
      <c r="AU45" s="42">
        <f t="shared" si="60"/>
        <v>1.0004599251486389E-3</v>
      </c>
      <c r="AV45" s="42">
        <f t="shared" si="60"/>
        <v>9.9172370603782447E-4</v>
      </c>
      <c r="AW45" s="42">
        <f t="shared" si="60"/>
        <v>9.8306377336531076E-4</v>
      </c>
      <c r="AX45" s="42">
        <f t="shared" si="60"/>
        <v>9.7447946098243603E-4</v>
      </c>
      <c r="AY45" s="42">
        <f t="shared" si="60"/>
        <v>9.6597010855748399E-4</v>
      </c>
      <c r="AZ45" s="42">
        <f t="shared" si="60"/>
        <v>9.5753506152488883E-4</v>
      </c>
      <c r="BA45" s="42">
        <f t="shared" si="60"/>
        <v>9.4917367103488411E-4</v>
      </c>
      <c r="BB45" s="42">
        <f t="shared" si="60"/>
        <v>9.4088529390359138E-4</v>
      </c>
      <c r="BC45" s="42">
        <f t="shared" si="60"/>
        <v>9.3266929256354404E-4</v>
      </c>
      <c r="BD45" s="42">
        <f t="shared" si="60"/>
        <v>9.2452503501464433E-4</v>
      </c>
      <c r="BE45" s="42">
        <f t="shared" si="60"/>
        <v>9.1645189477554748E-4</v>
      </c>
      <c r="BF45" s="42">
        <f t="shared" si="60"/>
        <v>9.0844925083547086E-4</v>
      </c>
      <c r="BG45" s="42">
        <f t="shared" si="60"/>
        <v>9.0051648760642417E-4</v>
      </c>
      <c r="BH45" s="42">
        <f t="shared" si="60"/>
        <v>8.9265299487585636E-4</v>
      </c>
      <c r="BI45" s="42">
        <f t="shared" si="60"/>
        <v>8.8485816775971614E-4</v>
      </c>
      <c r="BJ45" s="42">
        <f t="shared" si="60"/>
        <v>8.7713140665592266E-4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K45*INDEX(prod_est,$G45+$H45,MATCH(BQ$14,$BP$14:$DP$14,0))</f>
        <v>120.98731270284686</v>
      </c>
      <c r="BR45" s="8" cm="1">
        <f t="array" ref="BR45">L45*INDEX(prod_est,$G45+$H45,MATCH(BR$14,$BP$14:$DP$14,0))</f>
        <v>109.57105352817513</v>
      </c>
      <c r="BS45" s="8" cm="1">
        <f t="array" ref="BS45">M45*INDEX(prod_est,$G45+$H45,MATCH(BS$14,$BP$14:$DP$14,0))</f>
        <v>118.94441159288181</v>
      </c>
      <c r="BT45" s="8" cm="1">
        <f t="array" ref="BT45">N45*INDEX(prod_est,$G45+$H45,MATCH(BT$14,$BP$14:$DP$14,0))</f>
        <v>121.47377428232107</v>
      </c>
      <c r="BU45" s="8" cm="1">
        <f t="array" ref="BU45">O45*INDEX(prod_est,$G45+$H45,MATCH(BU$14,$BP$14:$DP$14,0))</f>
        <v>123.95122266068154</v>
      </c>
      <c r="BV45" s="8" cm="1">
        <f t="array" ref="BV45">P45*INDEX(prod_est,$G45+$H45,MATCH(BV$14,$BP$14:$DP$14,0))</f>
        <v>126.38338516847797</v>
      </c>
      <c r="BW45" s="8" cm="1">
        <f t="array" ref="BW45">Q45*INDEX(prod_est,$G45+$H45,MATCH(BW$14,$BP$14:$DP$14,0))</f>
        <v>128.77519979565608</v>
      </c>
      <c r="BX45" s="8" cm="1">
        <f t="array" ref="BX45">R45*INDEX(prod_est,$G45+$H45,MATCH(BX$14,$BP$14:$DP$14,0))</f>
        <v>131.13215268475761</v>
      </c>
      <c r="BY45" s="8" cm="1">
        <f t="array" ref="BY45">S45*INDEX(prod_est,$G45+$H45,MATCH(BY$14,$BP$14:$DP$14,0))</f>
        <v>133.45948548318611</v>
      </c>
      <c r="BZ45" s="8" cm="1">
        <f t="array" ref="BZ45">T45*INDEX(prod_est,$G45+$H45,MATCH(BZ$14,$BP$14:$DP$14,0))</f>
        <v>134.62244927843611</v>
      </c>
      <c r="CA45" s="8" cm="1">
        <f t="array" ref="CA45">U45*INDEX(prod_est,$G45+$H45,MATCH(CA$14,$BP$14:$DP$14,0))</f>
        <v>135.70969161881493</v>
      </c>
      <c r="CB45" s="8" cm="1">
        <f t="array" ref="CB45">V45*INDEX(prod_est,$G45+$H45,MATCH(CB$14,$BP$14:$DP$14,0))</f>
        <v>136.69038021845353</v>
      </c>
      <c r="CC45" s="8" cm="1">
        <f t="array" ref="CC45">W45*INDEX(prod_est,$G45+$H45,MATCH(CC$14,$BP$14:$DP$14,0))</f>
        <v>137.04159207075526</v>
      </c>
      <c r="CD45" s="8" cm="1">
        <f t="array" ref="CD45">X45*INDEX(prod_est,$G45+$H45,MATCH(CD$14,$BP$14:$DP$14,0))</f>
        <v>137.29334833736326</v>
      </c>
      <c r="CE45" s="8" cm="1">
        <f t="array" ref="CE45">Y45*INDEX(prod_est,$G45+$H45,MATCH(CE$14,$BP$14:$DP$14,0))</f>
        <v>137.44751811870495</v>
      </c>
      <c r="CF45" s="8" cm="1">
        <f t="array" ref="CF45">Z45*INDEX(prod_est,$G45+$H45,MATCH(CF$14,$BP$14:$DP$14,0))</f>
        <v>137.50464168338846</v>
      </c>
      <c r="CG45" s="8" cm="1">
        <f t="array" ref="CG45">AA45*INDEX(prod_est,$G45+$H45,MATCH(CG$14,$BP$14:$DP$14,0))</f>
        <v>137.46567531328586</v>
      </c>
      <c r="CH45" s="8" cm="1">
        <f t="array" ref="CH45">AB45*INDEX(prod_est,$G45+$H45,MATCH(CH$14,$BP$14:$DP$14,0))</f>
        <v>137.33252808255318</v>
      </c>
      <c r="CI45" s="8" cm="1">
        <f t="array" ref="CI45">AC45*INDEX(prod_est,$G45+$H45,MATCH(CI$14,$BP$14:$DP$14,0))</f>
        <v>137.10863879165711</v>
      </c>
      <c r="CJ45" s="8" cm="1">
        <f t="array" ref="CJ45">AD45*INDEX(prod_est,$G45+$H45,MATCH(CJ$14,$BP$14:$DP$14,0))</f>
        <v>136.79796351497777</v>
      </c>
      <c r="CK45" s="8" cm="1">
        <f t="array" ref="CK45">AE45*INDEX(prod_est,$G45+$H45,MATCH(CK$14,$BP$14:$DP$14,0))</f>
        <v>136.40399054639659</v>
      </c>
      <c r="CL45" s="8" cm="1">
        <f t="array" ref="CL45">AF45*INDEX(prod_est,$G45+$H45,MATCH(CL$14,$BP$14:$DP$14,0))</f>
        <v>135.93046490926389</v>
      </c>
      <c r="CM45" s="8" cm="1">
        <f t="array" ref="CM45">AG45*INDEX(prod_est,$G45+$H45,MATCH(CM$14,$BP$14:$DP$14,0))</f>
        <v>135.38260050973884</v>
      </c>
      <c r="CN45" s="8" cm="1">
        <f t="array" ref="CN45">AH45*INDEX(prod_est,$G45+$H45,MATCH(CN$14,$BP$14:$DP$14,0))</f>
        <v>134.76680085973905</v>
      </c>
      <c r="CO45" s="8" cm="1">
        <f t="array" ref="CO45">AI45*INDEX(prod_est,$G45+$H45,MATCH(CO$14,$BP$14:$DP$14,0))</f>
        <v>134.08883528670199</v>
      </c>
      <c r="CP45" s="8" cm="1">
        <f t="array" ref="CP45">AJ45*INDEX(prod_est,$G45+$H45,MATCH(CP$14,$BP$14:$DP$14,0))</f>
        <v>133.35342500698124</v>
      </c>
      <c r="CQ45" s="8" cm="1">
        <f t="array" ref="CQ45">AK45*INDEX(prod_est,$G45+$H45,MATCH(CQ$14,$BP$14:$DP$14,0))</f>
        <v>132.56430743810225</v>
      </c>
      <c r="CR45" s="8" cm="1">
        <f t="array" ref="CR45">AL45*INDEX(prod_est,$G45+$H45,MATCH(CR$14,$BP$14:$DP$14,0))</f>
        <v>131.72521696403342</v>
      </c>
      <c r="CS45" s="8" cm="1">
        <f t="array" ref="CS45">AM45*INDEX(prod_est,$G45+$H45,MATCH(CS$14,$BP$14:$DP$14,0))</f>
        <v>130.83981160139587</v>
      </c>
      <c r="CT45" s="8" cm="1">
        <f t="array" ref="CT45">AN45*INDEX(prod_est,$G45+$H45,MATCH(CT$14,$BP$14:$DP$14,0))</f>
        <v>129.91080974144242</v>
      </c>
      <c r="CU45" s="8" cm="1">
        <f t="array" ref="CU45">AO45*INDEX(prod_est,$G45+$H45,MATCH(CU$14,$BP$14:$DP$14,0))</f>
        <v>128.94010260078471</v>
      </c>
      <c r="CV45" s="8" cm="1">
        <f t="array" ref="CV45">AP45*INDEX(prod_est,$G45+$H45,MATCH(CV$14,$BP$14:$DP$14,0))</f>
        <v>127.92883870772241</v>
      </c>
      <c r="CW45" cm="1">
        <f t="array" ref="CW45">AQ45*INDEX(prod_est,$G45+$H45,MATCH(CW$14,$BP$14:$DP$14,0))</f>
        <v>125.906501556515</v>
      </c>
      <c r="CX45" cm="1">
        <f t="array" ref="CX45">AR45*INDEX(prod_est,$G45+$H45,MATCH(CX$14,$BP$14:$DP$14,0))</f>
        <v>123.88078238418476</v>
      </c>
      <c r="CY45" cm="1">
        <f t="array" ref="CY45">AS45*INDEX(prod_est,$G45+$H45,MATCH(CY$14,$BP$14:$DP$14,0))</f>
        <v>121.85214722569236</v>
      </c>
      <c r="CZ45" cm="1">
        <f t="array" ref="CZ45">AT45*INDEX(prod_est,$G45+$H45,MATCH(CZ$14,$BP$14:$DP$14,0))</f>
        <v>119.8210520276741</v>
      </c>
      <c r="DA45" cm="1">
        <f t="array" ref="DA45">AU45*INDEX(prod_est,$G45+$H45,MATCH(DA$14,$BP$14:$DP$14,0))</f>
        <v>117.78794280836304</v>
      </c>
      <c r="DB45" cm="1">
        <f t="array" ref="DB45">AV45*INDEX(prod_est,$G45+$H45,MATCH(DB$14,$BP$14:$DP$14,0))</f>
        <v>115.75325581532169</v>
      </c>
      <c r="DC45" cm="1">
        <f t="array" ref="DC45">AW45*INDEX(prod_est,$G45+$H45,MATCH(DC$14,$BP$14:$DP$14,0))</f>
        <v>113.71741768101363</v>
      </c>
      <c r="DD45" cm="1">
        <f t="array" ref="DD45">AX45*INDEX(prod_est,$G45+$H45,MATCH(DD$14,$BP$14:$DP$14,0))</f>
        <v>111.6808455762274</v>
      </c>
      <c r="DE45" cm="1">
        <f t="array" ref="DE45">AY45*INDEX(prod_est,$G45+$H45,MATCH(DE$14,$BP$14:$DP$14,0))</f>
        <v>109.64394736140267</v>
      </c>
      <c r="DF45" cm="1">
        <f t="array" ref="DF45">AZ45*INDEX(prod_est,$G45+$H45,MATCH(DF$14,$BP$14:$DP$14,0))</f>
        <v>107.60712173586683</v>
      </c>
      <c r="DG45" cm="1">
        <f t="array" ref="DG45">BA45*INDEX(prod_est,$G45+$H45,MATCH(DG$14,$BP$14:$DP$14,0))</f>
        <v>105.57075838500823</v>
      </c>
      <c r="DH45" cm="1">
        <f t="array" ref="DH45">BB45*INDEX(prod_est,$G45+$H45,MATCH(DH$14,$BP$14:$DP$14,0))</f>
        <v>103.53523812543054</v>
      </c>
      <c r="DI45" cm="1">
        <f t="array" ref="DI45">BC45*INDEX(prod_est,$G45+$H45,MATCH(DI$14,$BP$14:$DP$14,0))</f>
        <v>101.50093304809047</v>
      </c>
      <c r="DJ45" cm="1">
        <f t="array" ref="DJ45">BD45*INDEX(prod_est,$G45+$H45,MATCH(DJ$14,$BP$14:$DP$14,0))</f>
        <v>99.468206659459199</v>
      </c>
      <c r="DK45" cm="1">
        <f t="array" ref="DK45">BE45*INDEX(prod_est,$G45+$H45,MATCH(DK$14,$BP$14:$DP$14,0))</f>
        <v>97.437414020730614</v>
      </c>
      <c r="DL45" cm="1">
        <f t="array" ref="DL45">BF45*INDEX(prod_est,$G45+$H45,MATCH(DL$14,$BP$14:$DP$14,0))</f>
        <v>95.408901885093641</v>
      </c>
      <c r="DM45" cm="1">
        <f t="array" ref="DM45">BG45*INDEX(prod_est,$G45+$H45,MATCH(DM$14,$BP$14:$DP$14,0))</f>
        <v>93.383008833101741</v>
      </c>
      <c r="DN45" cm="1">
        <f t="array" ref="DN45">BH45*INDEX(prod_est,$G45+$H45,MATCH(DN$14,$BP$14:$DP$14,0))</f>
        <v>91.360065406158625</v>
      </c>
      <c r="DO45" cm="1">
        <f t="array" ref="DO45">BI45*INDEX(prod_est,$G45+$H45,MATCH(DO$14,$BP$14:$DP$14,0))</f>
        <v>89.34039423814923</v>
      </c>
      <c r="DP45" cm="1">
        <f t="array" ref="DP45">BJ45*INDEX(prod_est,$G45+$H45,MATCH(DP$14,$BP$14:$DP$14,0))</f>
        <v>87.324310185231226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si="2"/>
        <v>1.7376402711864406E-6</v>
      </c>
      <c r="N46" s="42">
        <f t="shared" ref="N46:AP46" si="65">M46*(1-$F$4)</f>
        <v>1.7224668436824808E-6</v>
      </c>
      <c r="O46" s="42">
        <f t="shared" si="65"/>
        <v>1.707425913626949E-6</v>
      </c>
      <c r="P46" s="42">
        <f t="shared" si="65"/>
        <v>1.6925163240252353E-6</v>
      </c>
      <c r="Q46" s="42">
        <f t="shared" si="65"/>
        <v>1.6777369279858407E-6</v>
      </c>
      <c r="R46" s="42">
        <f t="shared" si="65"/>
        <v>1.6630865886321566E-6</v>
      </c>
      <c r="S46" s="42">
        <f t="shared" si="65"/>
        <v>1.6485641790150109E-6</v>
      </c>
      <c r="T46" s="42">
        <f t="shared" si="65"/>
        <v>1.6341685820259807E-6</v>
      </c>
      <c r="U46" s="42">
        <f t="shared" si="65"/>
        <v>1.6198986903114606E-6</v>
      </c>
      <c r="V46" s="42">
        <f t="shared" si="65"/>
        <v>1.6057534061874815E-6</v>
      </c>
      <c r="W46" s="42">
        <f t="shared" si="65"/>
        <v>1.5917316415552738E-6</v>
      </c>
      <c r="X46" s="42">
        <f t="shared" si="65"/>
        <v>1.5778323178175666E-6</v>
      </c>
      <c r="Y46" s="42">
        <f t="shared" si="65"/>
        <v>1.5640543657956197E-6</v>
      </c>
      <c r="Z46" s="42">
        <f t="shared" si="65"/>
        <v>1.5503967256469787E-6</v>
      </c>
      <c r="AA46" s="42">
        <f t="shared" si="65"/>
        <v>1.5368583467839482E-6</v>
      </c>
      <c r="AB46" s="42">
        <f t="shared" si="65"/>
        <v>1.5234381877927784E-6</v>
      </c>
      <c r="AC46" s="42">
        <f t="shared" si="65"/>
        <v>1.5101352163535552E-6</v>
      </c>
      <c r="AD46" s="42">
        <f t="shared" si="65"/>
        <v>1.4969484091607916E-6</v>
      </c>
      <c r="AE46" s="42">
        <f t="shared" si="65"/>
        <v>1.4838767518447118E-6</v>
      </c>
      <c r="AF46" s="42">
        <f t="shared" si="65"/>
        <v>1.470919238893223E-6</v>
      </c>
      <c r="AG46" s="42">
        <f t="shared" si="65"/>
        <v>1.4580748735745677E-6</v>
      </c>
      <c r="AH46" s="42">
        <f t="shared" si="65"/>
        <v>1.4453426678606526E-6</v>
      </c>
      <c r="AI46" s="42">
        <f t="shared" si="65"/>
        <v>1.4327216423510462E-6</v>
      </c>
      <c r="AJ46" s="42">
        <f t="shared" si="65"/>
        <v>1.4202108261976406E-6</v>
      </c>
      <c r="AK46" s="42">
        <f t="shared" si="65"/>
        <v>1.40780925702997E-6</v>
      </c>
      <c r="AL46" s="42">
        <f t="shared" si="65"/>
        <v>1.3955159808811834E-6</v>
      </c>
      <c r="AM46" s="42">
        <f t="shared" si="65"/>
        <v>1.3833300521146615E-6</v>
      </c>
      <c r="AN46" s="42">
        <f t="shared" si="65"/>
        <v>1.3712505333512761E-6</v>
      </c>
      <c r="AO46" s="42">
        <f t="shared" si="65"/>
        <v>1.3592764953972839E-6</v>
      </c>
      <c r="AP46" s="42">
        <f t="shared" si="65"/>
        <v>1.3474070171728499E-6</v>
      </c>
      <c r="AQ46" s="42">
        <f t="shared" si="60"/>
        <v>1.335641185641195E-6</v>
      </c>
      <c r="AR46" s="42">
        <f t="shared" si="60"/>
        <v>1.3239780957383626E-6</v>
      </c>
      <c r="AS46" s="42">
        <f t="shared" si="60"/>
        <v>1.3124168503035985E-6</v>
      </c>
      <c r="AT46" s="42">
        <f t="shared" si="60"/>
        <v>1.3009565600103379E-6</v>
      </c>
      <c r="AU46" s="42">
        <f t="shared" si="60"/>
        <v>1.2895963432977963E-6</v>
      </c>
      <c r="AV46" s="42">
        <f t="shared" si="60"/>
        <v>1.2783353263031568E-6</v>
      </c>
      <c r="AW46" s="42">
        <f t="shared" si="60"/>
        <v>1.26717264279435E-6</v>
      </c>
      <c r="AX46" s="42">
        <f t="shared" si="60"/>
        <v>1.2561074341034206E-6</v>
      </c>
      <c r="AY46" s="42">
        <f t="shared" si="60"/>
        <v>1.2451388490604764E-6</v>
      </c>
      <c r="AZ46" s="42">
        <f t="shared" si="60"/>
        <v>1.2342660439282134E-6</v>
      </c>
      <c r="BA46" s="42">
        <f t="shared" si="60"/>
        <v>1.2234881823370127E-6</v>
      </c>
      <c r="BB46" s="42">
        <f t="shared" si="60"/>
        <v>1.212804435220605E-6</v>
      </c>
      <c r="BC46" s="42">
        <f t="shared" si="60"/>
        <v>1.2022139807522957E-6</v>
      </c>
      <c r="BD46" s="42">
        <f t="shared" si="60"/>
        <v>1.1917160042817477E-6</v>
      </c>
      <c r="BE46" s="42">
        <f t="shared" si="60"/>
        <v>1.1813096982723163E-6</v>
      </c>
      <c r="BF46" s="42">
        <f t="shared" si="60"/>
        <v>1.17099426223893E-6</v>
      </c>
      <c r="BG46" s="42">
        <f t="shared" si="60"/>
        <v>1.1607689026865162E-6</v>
      </c>
      <c r="BH46" s="42">
        <f t="shared" si="60"/>
        <v>1.1506328330489617E-6</v>
      </c>
      <c r="BI46" s="42">
        <f t="shared" si="60"/>
        <v>1.1405852736286087E-6</v>
      </c>
      <c r="BJ46" s="42">
        <f t="shared" si="60"/>
        <v>1.1306254515362772E-6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K46*INDEX(prod_est,$G46+$H46,MATCH(BQ$14,$BP$14:$DP$14,0))</f>
        <v>0.15595306930843592</v>
      </c>
      <c r="BR46" s="8" cm="1">
        <f t="array" ref="BR46">L46*INDEX(prod_est,$G46+$H46,MATCH(BR$14,$BP$14:$DP$14,0))</f>
        <v>0.14123747129624242</v>
      </c>
      <c r="BS46" s="8" cm="1">
        <f t="array" ref="BS46">M46*INDEX(prod_est,$G46+$H46,MATCH(BS$14,$BP$14:$DP$14,0))</f>
        <v>0.15331976263127089</v>
      </c>
      <c r="BT46" s="8" cm="1">
        <f t="array" ref="BT46">N46*INDEX(prod_est,$G46+$H46,MATCH(BT$14,$BP$14:$DP$14,0))</f>
        <v>0.1565801199861046</v>
      </c>
      <c r="BU46" s="8" cm="1">
        <f t="array" ref="BU46">O46*INDEX(prod_est,$G46+$H46,MATCH(BU$14,$BP$14:$DP$14,0))</f>
        <v>0.15977355961235257</v>
      </c>
      <c r="BV46" s="8" cm="1">
        <f t="array" ref="BV46">P46*INDEX(prod_est,$G46+$H46,MATCH(BV$14,$BP$14:$DP$14,0))</f>
        <v>0.16290862559302569</v>
      </c>
      <c r="BW46" s="8" cm="1">
        <f t="array" ref="BW46">Q46*INDEX(prod_est,$G46+$H46,MATCH(BW$14,$BP$14:$DP$14,0))</f>
        <v>0.16599168301443792</v>
      </c>
      <c r="BX46" s="8" cm="1">
        <f t="array" ref="BX46">R46*INDEX(prod_est,$G46+$H46,MATCH(BX$14,$BP$14:$DP$14,0))</f>
        <v>0.16902980353351713</v>
      </c>
      <c r="BY46" s="8" cm="1">
        <f t="array" ref="BY46">S46*INDEX(prod_est,$G46+$H46,MATCH(BY$14,$BP$14:$DP$14,0))</f>
        <v>0.17202974365210261</v>
      </c>
      <c r="BZ46" s="8" cm="1">
        <f t="array" ref="BZ46">T46*INDEX(prod_est,$G46+$H46,MATCH(BZ$14,$BP$14:$DP$14,0))</f>
        <v>0.17352880805242757</v>
      </c>
      <c r="CA46" s="8" cm="1">
        <f t="array" ref="CA46">U46*INDEX(prod_est,$G46+$H46,MATCH(CA$14,$BP$14:$DP$14,0))</f>
        <v>0.17493026723253691</v>
      </c>
      <c r="CB46" s="8" cm="1">
        <f t="array" ref="CB46">V46*INDEX(prod_est,$G46+$H46,MATCH(CB$14,$BP$14:$DP$14,0))</f>
        <v>0.17619437826808879</v>
      </c>
      <c r="CC46" s="8" cm="1">
        <f t="array" ref="CC46">W46*INDEX(prod_est,$G46+$H46,MATCH(CC$14,$BP$14:$DP$14,0))</f>
        <v>0.1766470915743053</v>
      </c>
      <c r="CD46" s="8" cm="1">
        <f t="array" ref="CD46">X46*INDEX(prod_est,$G46+$H46,MATCH(CD$14,$BP$14:$DP$14,0))</f>
        <v>0.17697160628264977</v>
      </c>
      <c r="CE46" s="8" cm="1">
        <f t="array" ref="CE46">Y46*INDEX(prod_est,$G46+$H46,MATCH(CE$14,$BP$14:$DP$14,0))</f>
        <v>0.17717033167011167</v>
      </c>
      <c r="CF46" s="8" cm="1">
        <f t="array" ref="CF46">Z46*INDEX(prod_est,$G46+$H46,MATCH(CF$14,$BP$14:$DP$14,0))</f>
        <v>0.17724396414481677</v>
      </c>
      <c r="CG46" s="8" cm="1">
        <f t="array" ref="CG46">AA46*INDEX(prod_est,$G46+$H46,MATCH(CG$14,$BP$14:$DP$14,0))</f>
        <v>0.17719373635744345</v>
      </c>
      <c r="CH46" s="8" cm="1">
        <f t="array" ref="CH46">AB46*INDEX(prod_est,$G46+$H46,MATCH(CH$14,$BP$14:$DP$14,0))</f>
        <v>0.17702210911125707</v>
      </c>
      <c r="CI46" s="8" cm="1">
        <f t="array" ref="CI46">AC46*INDEX(prod_est,$G46+$H46,MATCH(CI$14,$BP$14:$DP$14,0))</f>
        <v>0.17673351503208873</v>
      </c>
      <c r="CJ46" s="8" cm="1">
        <f t="array" ref="CJ46">AD46*INDEX(prod_est,$G46+$H46,MATCH(CJ$14,$BP$14:$DP$14,0))</f>
        <v>0.17633305351365341</v>
      </c>
      <c r="CK46" s="8" cm="1">
        <f t="array" ref="CK46">AE46*INDEX(prod_est,$G46+$H46,MATCH(CK$14,$BP$14:$DP$14,0))</f>
        <v>0.17582522097896694</v>
      </c>
      <c r="CL46" s="8" cm="1">
        <f t="array" ref="CL46">AF46*INDEX(prod_est,$G46+$H46,MATCH(CL$14,$BP$14:$DP$14,0))</f>
        <v>0.17521484477622867</v>
      </c>
      <c r="CM46" s="8" cm="1">
        <f t="array" ref="CM46">AG46*INDEX(prod_est,$G46+$H46,MATCH(CM$14,$BP$14:$DP$14,0))</f>
        <v>0.17450864564871679</v>
      </c>
      <c r="CN46" s="8" cm="1">
        <f t="array" ref="CN46">AH46*INDEX(prod_est,$G46+$H46,MATCH(CN$14,$BP$14:$DP$14,0))</f>
        <v>0.17371487774569377</v>
      </c>
      <c r="CO46" s="8" cm="1">
        <f t="array" ref="CO46">AI46*INDEX(prod_est,$G46+$H46,MATCH(CO$14,$BP$14:$DP$14,0))</f>
        <v>0.17284097775040863</v>
      </c>
      <c r="CP46" s="8" cm="1">
        <f t="array" ref="CP46">AJ46*INDEX(prod_est,$G46+$H46,MATCH(CP$14,$BP$14:$DP$14,0))</f>
        <v>0.17189303132725672</v>
      </c>
      <c r="CQ46" s="8" cm="1">
        <f t="array" ref="CQ46">AK46*INDEX(prod_est,$G46+$H46,MATCH(CQ$14,$BP$14:$DP$14,0))</f>
        <v>0.17087585602050251</v>
      </c>
      <c r="CR46" s="8" cm="1">
        <f t="array" ref="CR46">AL46*INDEX(prod_est,$G46+$H46,MATCH(CR$14,$BP$14:$DP$14,0))</f>
        <v>0.16979426546414469</v>
      </c>
      <c r="CS46" s="8" cm="1">
        <f t="array" ref="CS46">AM46*INDEX(prod_est,$G46+$H46,MATCH(CS$14,$BP$14:$DP$14,0))</f>
        <v>0.16865297485440442</v>
      </c>
      <c r="CT46" s="8" cm="1">
        <f t="array" ref="CT46">AN46*INDEX(prod_est,$G46+$H46,MATCH(CT$14,$BP$14:$DP$14,0))</f>
        <v>0.16745548820711584</v>
      </c>
      <c r="CU46" s="8" cm="1">
        <f t="array" ref="CU46">AO46*INDEX(prod_est,$G46+$H46,MATCH(CU$14,$BP$14:$DP$14,0))</f>
        <v>0.16620424330710717</v>
      </c>
      <c r="CV46" s="8" cm="1">
        <f t="array" ref="CV46">AP46*INDEX(prod_est,$G46+$H46,MATCH(CV$14,$BP$14:$DP$14,0))</f>
        <v>0.16490072061137453</v>
      </c>
      <c r="CW46" cm="1">
        <f t="array" ref="CW46">AQ46*INDEX(prod_est,$G46+$H46,MATCH(CW$14,$BP$14:$DP$14,0))</f>
        <v>0.16229392094898437</v>
      </c>
      <c r="CX46" cm="1">
        <f t="array" ref="CX46">AR46*INDEX(prod_est,$G46+$H46,MATCH(CX$14,$BP$14:$DP$14,0))</f>
        <v>0.15968276184953598</v>
      </c>
      <c r="CY46" cm="1">
        <f t="array" ref="CY46">AS46*INDEX(prod_est,$G46+$H46,MATCH(CY$14,$BP$14:$DP$14,0))</f>
        <v>0.15706784403372395</v>
      </c>
      <c r="CZ46" cm="1">
        <f t="array" ref="CZ46">AT46*INDEX(prod_est,$G46+$H46,MATCH(CZ$14,$BP$14:$DP$14,0))</f>
        <v>0.15444975521835744</v>
      </c>
      <c r="DA46" cm="1">
        <f t="array" ref="DA46">AU46*INDEX(prod_est,$G46+$H46,MATCH(DA$14,$BP$14:$DP$14,0))</f>
        <v>0.15182907032249918</v>
      </c>
      <c r="DB46" cm="1">
        <f t="array" ref="DB46">AV46*INDEX(prod_est,$G46+$H46,MATCH(DB$14,$BP$14:$DP$14,0))</f>
        <v>0.14920635167078319</v>
      </c>
      <c r="DC46" cm="1">
        <f t="array" ref="DC46">AW46*INDEX(prod_est,$G46+$H46,MATCH(DC$14,$BP$14:$DP$14,0))</f>
        <v>0.14658214919394752</v>
      </c>
      <c r="DD46" cm="1">
        <f t="array" ref="DD46">AX46*INDEX(prod_est,$G46+$H46,MATCH(DD$14,$BP$14:$DP$14,0))</f>
        <v>0.14395700062659791</v>
      </c>
      <c r="DE46" cm="1">
        <f t="array" ref="DE46">AY46*INDEX(prod_est,$G46+$H46,MATCH(DE$14,$BP$14:$DP$14,0))</f>
        <v>0.14133143170226792</v>
      </c>
      <c r="DF46" cm="1">
        <f t="array" ref="DF46">AZ46*INDEX(prod_est,$G46+$H46,MATCH(DF$14,$BP$14:$DP$14,0))</f>
        <v>0.13870595634578523</v>
      </c>
      <c r="DG46" cm="1">
        <f t="array" ref="DG46">BA46*INDEX(prod_est,$G46+$H46,MATCH(DG$14,$BP$14:$DP$14,0))</f>
        <v>0.13608107686297866</v>
      </c>
      <c r="DH46" cm="1">
        <f t="array" ref="DH46">BB46*INDEX(prod_est,$G46+$H46,MATCH(DH$14,$BP$14:$DP$14,0))</f>
        <v>0.13345728412778241</v>
      </c>
      <c r="DI46" cm="1">
        <f t="array" ref="DI46">BC46*INDEX(prod_est,$G46+$H46,MATCH(DI$14,$BP$14:$DP$14,0))</f>
        <v>0.13083505776674137</v>
      </c>
      <c r="DJ46" cm="1">
        <f t="array" ref="DJ46">BD46*INDEX(prod_est,$G46+$H46,MATCH(DJ$14,$BP$14:$DP$14,0))</f>
        <v>0.12821486634096851</v>
      </c>
      <c r="DK46" cm="1">
        <f t="array" ref="DK46">BE46*INDEX(prod_est,$G46+$H46,MATCH(DK$14,$BP$14:$DP$14,0))</f>
        <v>0.12559716752558481</v>
      </c>
      <c r="DL46" cm="1">
        <f t="array" ref="DL46">BF46*INDEX(prod_est,$G46+$H46,MATCH(DL$14,$BP$14:$DP$14,0))</f>
        <v>0.12298240828666375</v>
      </c>
      <c r="DM46" cm="1">
        <f t="array" ref="DM46">BG46*INDEX(prod_est,$G46+$H46,MATCH(DM$14,$BP$14:$DP$14,0))</f>
        <v>0.12037102505572322</v>
      </c>
      <c r="DN46" cm="1">
        <f t="array" ref="DN46">BH46*INDEX(prod_est,$G46+$H46,MATCH(DN$14,$BP$14:$DP$14,0))</f>
        <v>0.11776344390178888</v>
      </c>
      <c r="DO46" cm="1">
        <f t="array" ref="DO46">BI46*INDEX(prod_est,$G46+$H46,MATCH(DO$14,$BP$14:$DP$14,0))</f>
        <v>0.11516008070106702</v>
      </c>
      <c r="DP46" cm="1">
        <f t="array" ref="DP46">BJ46*INDEX(prod_est,$G46+$H46,MATCH(DP$14,$BP$14:$DP$14,0))</f>
        <v>0.11256134130424632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8.6355626355254227</v>
      </c>
      <c r="N47" s="42">
        <f t="shared" si="66"/>
        <v>8.5601551499953032</v>
      </c>
      <c r="O47" s="42">
        <f t="shared" si="66"/>
        <v>8.4854061379328609</v>
      </c>
      <c r="P47" s="42">
        <f t="shared" si="66"/>
        <v>8.4113098494141365</v>
      </c>
      <c r="Q47" s="42">
        <f t="shared" si="66"/>
        <v>8.3378605847246838</v>
      </c>
      <c r="R47" s="42">
        <f t="shared" si="66"/>
        <v>8.265052693921108</v>
      </c>
      <c r="S47" s="42">
        <f t="shared" si="66"/>
        <v>8.1928805763964654</v>
      </c>
      <c r="T47" s="42">
        <f t="shared" si="66"/>
        <v>8.1213386804494565</v>
      </c>
      <c r="U47" s="42">
        <f t="shared" si="66"/>
        <v>8.0504215028573629</v>
      </c>
      <c r="V47" s="42">
        <f t="shared" si="66"/>
        <v>7.9801235884527193</v>
      </c>
      <c r="W47" s="42">
        <f t="shared" si="66"/>
        <v>7.9104395297036962</v>
      </c>
      <c r="X47" s="42">
        <f t="shared" si="66"/>
        <v>7.8413639662981218</v>
      </c>
      <c r="Y47" s="42">
        <f t="shared" si="66"/>
        <v>7.772891584731167</v>
      </c>
      <c r="Z47" s="42">
        <f t="shared" si="66"/>
        <v>7.7050171178965972</v>
      </c>
      <c r="AA47" s="42">
        <f t="shared" si="66"/>
        <v>7.637735344681623</v>
      </c>
      <c r="AB47" s="42">
        <f t="shared" si="66"/>
        <v>7.5710410895652691</v>
      </c>
      <c r="AC47" s="42">
        <f t="shared" si="66"/>
        <v>7.5049292222202633</v>
      </c>
      <c r="AD47" s="42">
        <f t="shared" si="66"/>
        <v>7.4393946571183891</v>
      </c>
      <c r="AE47" s="42">
        <f t="shared" si="66"/>
        <v>7.3744323531392926</v>
      </c>
      <c r="AF47" s="42">
        <f t="shared" si="66"/>
        <v>7.310037313182713</v>
      </c>
      <c r="AG47" s="42">
        <f t="shared" si="66"/>
        <v>7.2462045837840767</v>
      </c>
      <c r="AH47" s="42">
        <f t="shared" si="66"/>
        <v>7.1829292547334678</v>
      </c>
      <c r="AI47" s="42">
        <f t="shared" si="66"/>
        <v>7.1202064586979263</v>
      </c>
      <c r="AJ47" s="42">
        <f t="shared" si="66"/>
        <v>7.0580313708470275</v>
      </c>
      <c r="AK47" s="42">
        <f t="shared" si="66"/>
        <v>6.9963992084817423</v>
      </c>
      <c r="AL47" s="42">
        <f t="shared" si="66"/>
        <v>6.9353052306665459</v>
      </c>
      <c r="AM47" s="42">
        <f t="shared" si="66"/>
        <v>6.8747447378647175</v>
      </c>
      <c r="AN47" s="42">
        <f t="shared" si="66"/>
        <v>6.814713071576854</v>
      </c>
      <c r="AO47" s="42">
        <f t="shared" ref="AO47:BJ47" si="67">SUM(AO15:AO46)*1000</f>
        <v>6.7552056139825067</v>
      </c>
      <c r="AP47">
        <f t="shared" si="67"/>
        <v>6.6962177875849767</v>
      </c>
      <c r="AQ47">
        <f t="shared" si="67"/>
        <v>6.6377450548591908</v>
      </c>
      <c r="AR47">
        <f t="shared" si="67"/>
        <v>6.579782917902671</v>
      </c>
      <c r="AS47">
        <f t="shared" si="67"/>
        <v>6.5223269180895329</v>
      </c>
      <c r="AT47">
        <f t="shared" si="67"/>
        <v>6.4653726357275199</v>
      </c>
      <c r="AU47">
        <f t="shared" si="67"/>
        <v>6.4089156897180253</v>
      </c>
      <c r="AV47">
        <f t="shared" si="67"/>
        <v>6.3529517372190849</v>
      </c>
      <c r="AW47">
        <f t="shared" si="67"/>
        <v>6.2974764733113071</v>
      </c>
      <c r="AX47">
        <f t="shared" si="67"/>
        <v>6.2424856306667369</v>
      </c>
      <c r="AY47">
        <f t="shared" si="67"/>
        <v>6.1879749792205914</v>
      </c>
      <c r="AZ47">
        <f t="shared" si="67"/>
        <v>6.1339403258458685</v>
      </c>
      <c r="BA47">
        <f t="shared" si="67"/>
        <v>6.0803775140308023</v>
      </c>
      <c r="BB47">
        <f t="shared" si="67"/>
        <v>6.0272824235591385</v>
      </c>
      <c r="BC47">
        <f t="shared" si="67"/>
        <v>5.9746509701931778</v>
      </c>
      <c r="BD47">
        <f t="shared" si="67"/>
        <v>5.922479105359618</v>
      </c>
      <c r="BE47">
        <f t="shared" si="67"/>
        <v>5.8707628158381198</v>
      </c>
      <c r="BF47">
        <f t="shared" si="67"/>
        <v>5.8194981234526004</v>
      </c>
      <c r="BG47">
        <f t="shared" si="67"/>
        <v>5.7686810847652188</v>
      </c>
      <c r="BH47">
        <f t="shared" si="67"/>
        <v>5.7183077907730242</v>
      </c>
      <c r="BI47">
        <f t="shared" si="67"/>
        <v>5.6683743666072859</v>
      </c>
      <c r="BJ47">
        <f t="shared" si="67"/>
        <v>5.6188769712354043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200.95658438799092</v>
      </c>
      <c r="BT58" s="65">
        <f t="shared" si="75"/>
        <v>205.22994267310227</v>
      </c>
      <c r="BU58" s="65">
        <f t="shared" si="75"/>
        <v>209.41559172920878</v>
      </c>
      <c r="BV58" s="65">
        <f t="shared" si="75"/>
        <v>213.52473030661588</v>
      </c>
      <c r="BW58" s="65">
        <f t="shared" si="75"/>
        <v>217.56570113937849</v>
      </c>
      <c r="BX58" s="65">
        <f t="shared" si="75"/>
        <v>221.54777306536715</v>
      </c>
      <c r="BY58" s="65">
        <f t="shared" si="75"/>
        <v>225.47980184791422</v>
      </c>
      <c r="BZ58" s="65">
        <f t="shared" si="75"/>
        <v>227.44462918978419</v>
      </c>
      <c r="CA58" s="65">
        <f t="shared" si="75"/>
        <v>229.2815251330116</v>
      </c>
      <c r="CB58" s="65">
        <f t="shared" si="75"/>
        <v>230.64972553219798</v>
      </c>
      <c r="CC58" s="65">
        <f t="shared" si="75"/>
        <v>230.6635268166911</v>
      </c>
      <c r="CD58" s="65">
        <f t="shared" si="75"/>
        <v>230.21743482354489</v>
      </c>
      <c r="CE58" s="65">
        <f t="shared" si="75"/>
        <v>229.31486323147257</v>
      </c>
      <c r="CF58" s="65">
        <f t="shared" si="75"/>
        <v>227.95820403318487</v>
      </c>
      <c r="CG58" s="65">
        <f t="shared" si="75"/>
        <v>226.15174278512029</v>
      </c>
      <c r="CH58" s="65">
        <f t="shared" si="75"/>
        <v>223.90249159483994</v>
      </c>
      <c r="CI58" s="65">
        <f t="shared" si="75"/>
        <v>221.22101930561212</v>
      </c>
      <c r="CJ58" s="65">
        <f t="shared" si="75"/>
        <v>218.11965148201529</v>
      </c>
      <c r="CK58" s="65">
        <f t="shared" si="75"/>
        <v>214.61079333358921</v>
      </c>
      <c r="CL58" s="65">
        <f t="shared" si="75"/>
        <v>210.70802357633511</v>
      </c>
      <c r="CM58" s="65">
        <f t="shared" si="75"/>
        <v>206.42783649307896</v>
      </c>
      <c r="CN58" s="65">
        <f t="shared" si="75"/>
        <v>201.78894304002048</v>
      </c>
      <c r="CO58" s="65">
        <f t="shared" si="75"/>
        <v>196.80930800080904</v>
      </c>
      <c r="CP58" s="65">
        <f t="shared" si="75"/>
        <v>191.50552077160182</v>
      </c>
      <c r="CQ58" s="65">
        <f t="shared" si="75"/>
        <v>185.8929407825604</v>
      </c>
      <c r="CR58" s="65">
        <f t="shared" si="75"/>
        <v>179.98711449389819</v>
      </c>
      <c r="CS58" s="65">
        <f t="shared" si="75"/>
        <v>173.80359962851688</v>
      </c>
      <c r="CT58" s="65">
        <f t="shared" si="75"/>
        <v>167.63114493385672</v>
      </c>
      <c r="CU58" s="65">
        <f t="shared" si="75"/>
        <v>161.47709065876134</v>
      </c>
      <c r="CV58" s="69">
        <f t="shared" ref="CV58:DP58" si="76">CV$49*CV15</f>
        <v>155.34758761582117</v>
      </c>
      <c r="CW58" s="65">
        <f t="shared" si="76"/>
        <v>148.10562842523072</v>
      </c>
      <c r="CX58" s="65">
        <f t="shared" si="76"/>
        <v>141.01357271639313</v>
      </c>
      <c r="CY58" s="65">
        <f t="shared" si="76"/>
        <v>134.07231895137977</v>
      </c>
      <c r="CZ58" s="65">
        <f t="shared" si="76"/>
        <v>127.28268401275979</v>
      </c>
      <c r="DA58" s="65">
        <f t="shared" si="76"/>
        <v>120.64540528487609</v>
      </c>
      <c r="DB58" s="65">
        <f t="shared" si="76"/>
        <v>114.1611426964876</v>
      </c>
      <c r="DC58" s="65">
        <f t="shared" si="76"/>
        <v>107.83048072538661</v>
      </c>
      <c r="DD58" s="65">
        <f t="shared" si="76"/>
        <v>101.65393036557755</v>
      </c>
      <c r="DE58" s="65">
        <f t="shared" si="76"/>
        <v>95.631931057633281</v>
      </c>
      <c r="DF58" s="65">
        <f t="shared" si="76"/>
        <v>89.76485258279321</v>
      </c>
      <c r="DG58" s="65">
        <f t="shared" si="76"/>
        <v>84.052996921380313</v>
      </c>
      <c r="DH58" s="65">
        <f t="shared" si="76"/>
        <v>78.496600076119989</v>
      </c>
      <c r="DI58" s="65">
        <f t="shared" si="76"/>
        <v>73.095833860899546</v>
      </c>
      <c r="DJ58" s="65">
        <f t="shared" si="76"/>
        <v>67.85080765553198</v>
      </c>
      <c r="DK58" s="65">
        <f t="shared" si="76"/>
        <v>62.761570127065831</v>
      </c>
      <c r="DL58" s="65">
        <f t="shared" si="76"/>
        <v>57.828110918170132</v>
      </c>
      <c r="DM58" s="65">
        <f t="shared" si="76"/>
        <v>53.050362303129255</v>
      </c>
      <c r="DN58" s="65">
        <f t="shared" si="76"/>
        <v>48.428200811963691</v>
      </c>
      <c r="DO58" s="65">
        <f t="shared" si="76"/>
        <v>43.961448823192519</v>
      </c>
      <c r="DP58" s="65">
        <f t="shared" si="76"/>
        <v>39.649876125737762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17.064744209379931</v>
      </c>
      <c r="BT69" s="65">
        <f t="shared" si="97"/>
        <v>17.427627397669323</v>
      </c>
      <c r="BU69" s="65">
        <f t="shared" si="97"/>
        <v>17.783062531632311</v>
      </c>
      <c r="BV69" s="65">
        <f t="shared" si="97"/>
        <v>18.132000581897749</v>
      </c>
      <c r="BW69" s="65">
        <f t="shared" si="97"/>
        <v>18.475149993143315</v>
      </c>
      <c r="BX69" s="65">
        <f t="shared" si="97"/>
        <v>18.813297852529452</v>
      </c>
      <c r="BY69" s="65">
        <f t="shared" si="97"/>
        <v>19.14719616993186</v>
      </c>
      <c r="BZ69" s="65">
        <f t="shared" si="97"/>
        <v>19.314044527285862</v>
      </c>
      <c r="CA69" s="65">
        <f t="shared" si="97"/>
        <v>19.470029261530264</v>
      </c>
      <c r="CB69" s="65">
        <f t="shared" si="97"/>
        <v>19.586213510533067</v>
      </c>
      <c r="CC69" s="65">
        <f t="shared" si="97"/>
        <v>19.587385482033049</v>
      </c>
      <c r="CD69" s="65">
        <f t="shared" si="97"/>
        <v>19.549504435337937</v>
      </c>
      <c r="CE69" s="65">
        <f t="shared" si="97"/>
        <v>19.472860251738407</v>
      </c>
      <c r="CF69" s="65">
        <f t="shared" si="97"/>
        <v>19.35765605343563</v>
      </c>
      <c r="CG69" s="65">
        <f t="shared" si="97"/>
        <v>19.20425575945541</v>
      </c>
      <c r="CH69" s="65">
        <f t="shared" si="97"/>
        <v>19.01325482091104</v>
      </c>
      <c r="CI69" s="65">
        <f t="shared" si="97"/>
        <v>18.785550718258367</v>
      </c>
      <c r="CJ69" s="65">
        <f t="shared" si="97"/>
        <v>18.522190108452719</v>
      </c>
      <c r="CK69" s="65">
        <f t="shared" si="97"/>
        <v>18.224226411705754</v>
      </c>
      <c r="CL69" s="65">
        <f t="shared" si="97"/>
        <v>17.892812699542631</v>
      </c>
      <c r="CM69" s="65">
        <f t="shared" si="97"/>
        <v>17.529349626329576</v>
      </c>
      <c r="CN69" s="65">
        <f t="shared" si="97"/>
        <v>17.135426080942423</v>
      </c>
      <c r="CO69" s="65">
        <f t="shared" si="97"/>
        <v>16.71256758909951</v>
      </c>
      <c r="CP69" s="65">
        <f t="shared" si="97"/>
        <v>16.262182881959724</v>
      </c>
      <c r="CQ69" s="65">
        <f t="shared" si="97"/>
        <v>15.785576244962165</v>
      </c>
      <c r="CR69" s="65">
        <f t="shared" si="97"/>
        <v>15.284067845682889</v>
      </c>
      <c r="CS69" s="65">
        <f t="shared" si="97"/>
        <v>14.758978808098032</v>
      </c>
      <c r="CT69" s="65">
        <f t="shared" si="97"/>
        <v>14.234828973300898</v>
      </c>
      <c r="CU69" s="65">
        <f t="shared" si="97"/>
        <v>13.712241657364116</v>
      </c>
      <c r="CV69" s="69">
        <f t="shared" si="97"/>
        <v>13.191739172327649</v>
      </c>
      <c r="CW69" s="65">
        <f t="shared" ref="CW69:DP69" si="98">CW$49*CW26</f>
        <v>12.576769617890999</v>
      </c>
      <c r="CX69" s="65">
        <f t="shared" si="98"/>
        <v>11.974529502402557</v>
      </c>
      <c r="CY69" s="65">
        <f t="shared" si="98"/>
        <v>11.38509512107543</v>
      </c>
      <c r="CZ69" s="65">
        <f t="shared" si="98"/>
        <v>10.808535841589871</v>
      </c>
      <c r="DA69" s="65">
        <f t="shared" si="98"/>
        <v>10.244914280830189</v>
      </c>
      <c r="DB69" s="65">
        <f t="shared" si="98"/>
        <v>9.6942864783409561</v>
      </c>
      <c r="DC69" s="65">
        <f t="shared" si="98"/>
        <v>9.1567020665542316</v>
      </c>
      <c r="DD69" s="65">
        <f t="shared" si="98"/>
        <v>8.6322044378375988</v>
      </c>
      <c r="DE69" s="65">
        <f t="shared" si="98"/>
        <v>8.120830908415325</v>
      </c>
      <c r="DF69" s="65">
        <f t="shared" si="98"/>
        <v>7.6226128792105659</v>
      </c>
      <c r="DG69" s="65">
        <f t="shared" si="98"/>
        <v>7.1375759936576157</v>
      </c>
      <c r="DH69" s="65">
        <f t="shared" si="98"/>
        <v>6.6657402925337088</v>
      </c>
      <c r="DI69" s="65">
        <f t="shared" si="98"/>
        <v>6.2071203658561256</v>
      </c>
      <c r="DJ69" s="65">
        <f t="shared" si="98"/>
        <v>5.7617255018924602</v>
      </c>
      <c r="DK69" s="65">
        <f t="shared" si="98"/>
        <v>5.3295598333300633</v>
      </c>
      <c r="DL69" s="65">
        <f t="shared" si="98"/>
        <v>4.9106224806495895</v>
      </c>
      <c r="DM69" s="65">
        <f t="shared" si="98"/>
        <v>4.5049076927480494</v>
      </c>
      <c r="DN69" s="65">
        <f t="shared" si="98"/>
        <v>4.11240498485519</v>
      </c>
      <c r="DO69" s="65">
        <f t="shared" si="98"/>
        <v>3.7330992737870123</v>
      </c>
      <c r="DP69" s="65">
        <f t="shared" si="98"/>
        <v>3.3669710105788893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2.8857342309352094</v>
      </c>
      <c r="BT70" s="65">
        <f t="shared" si="99"/>
        <v>2.9470996065557826</v>
      </c>
      <c r="BU70" s="65">
        <f t="shared" si="99"/>
        <v>3.0072054786608118</v>
      </c>
      <c r="BV70" s="65">
        <f t="shared" si="99"/>
        <v>3.0662126611753489</v>
      </c>
      <c r="BW70" s="65">
        <f t="shared" si="99"/>
        <v>3.12424095566407</v>
      </c>
      <c r="BX70" s="65">
        <f t="shared" si="99"/>
        <v>3.181423462531749</v>
      </c>
      <c r="BY70" s="65">
        <f t="shared" si="99"/>
        <v>3.2378873504375618</v>
      </c>
      <c r="BZ70" s="65">
        <f t="shared" si="99"/>
        <v>3.2661022483747426</v>
      </c>
      <c r="CA70" s="65">
        <f t="shared" si="99"/>
        <v>3.2924800529049141</v>
      </c>
      <c r="CB70" s="65">
        <f t="shared" si="99"/>
        <v>3.3121273948356889</v>
      </c>
      <c r="CC70" s="65">
        <f t="shared" si="99"/>
        <v>3.312325581121617</v>
      </c>
      <c r="CD70" s="65">
        <f t="shared" si="99"/>
        <v>3.3059197052520184</v>
      </c>
      <c r="CE70" s="65">
        <f t="shared" si="99"/>
        <v>3.292958787613788</v>
      </c>
      <c r="CF70" s="65">
        <f t="shared" si="99"/>
        <v>3.2734771771946272</v>
      </c>
      <c r="CG70" s="65">
        <f t="shared" si="99"/>
        <v>3.2475364145354999</v>
      </c>
      <c r="CH70" s="65">
        <f t="shared" si="99"/>
        <v>3.2152371934199979</v>
      </c>
      <c r="CI70" s="65">
        <f t="shared" si="99"/>
        <v>3.1767312823153935</v>
      </c>
      <c r="CJ70" s="65">
        <f t="shared" si="99"/>
        <v>3.1321956761866838</v>
      </c>
      <c r="CK70" s="65">
        <f t="shared" si="99"/>
        <v>3.0818085136995896</v>
      </c>
      <c r="CL70" s="65">
        <f t="shared" si="99"/>
        <v>3.0257647850590672</v>
      </c>
      <c r="CM70" s="65">
        <f t="shared" si="99"/>
        <v>2.9643013479760021</v>
      </c>
      <c r="CN70" s="65">
        <f t="shared" si="99"/>
        <v>2.8976868915653262</v>
      </c>
      <c r="CO70" s="65">
        <f t="shared" si="99"/>
        <v>2.8261793899127676</v>
      </c>
      <c r="CP70" s="65">
        <f t="shared" si="99"/>
        <v>2.7500170665555492</v>
      </c>
      <c r="CQ70" s="65">
        <f t="shared" si="99"/>
        <v>2.6694204827334032</v>
      </c>
      <c r="CR70" s="65">
        <f t="shared" si="99"/>
        <v>2.5846128854354466</v>
      </c>
      <c r="CS70" s="65">
        <f t="shared" si="99"/>
        <v>2.4958176833828687</v>
      </c>
      <c r="CT70" s="65">
        <f t="shared" si="99"/>
        <v>2.4071813052541113</v>
      </c>
      <c r="CU70" s="65">
        <f t="shared" si="99"/>
        <v>2.3188091569377947</v>
      </c>
      <c r="CV70" s="69">
        <f t="shared" si="99"/>
        <v>2.2307895640316815</v>
      </c>
      <c r="CW70" s="65">
        <f t="shared" ref="CW70:DP70" si="100">CW$49*CW27</f>
        <v>2.1267951136932255</v>
      </c>
      <c r="CX70" s="65">
        <f t="shared" si="100"/>
        <v>2.0249532756214834</v>
      </c>
      <c r="CY70" s="65">
        <f t="shared" si="100"/>
        <v>1.9252769517214245</v>
      </c>
      <c r="CZ70" s="65">
        <f t="shared" si="100"/>
        <v>1.8277778724173064</v>
      </c>
      <c r="DA70" s="65">
        <f t="shared" si="100"/>
        <v>1.7324666265397779</v>
      </c>
      <c r="DB70" s="65">
        <f t="shared" si="100"/>
        <v>1.6393526906581952</v>
      </c>
      <c r="DC70" s="65">
        <f t="shared" si="100"/>
        <v>1.5484444578669059</v>
      </c>
      <c r="DD70" s="65">
        <f t="shared" si="100"/>
        <v>1.4597492660339113</v>
      </c>
      <c r="DE70" s="65">
        <f t="shared" si="100"/>
        <v>1.373273425520763</v>
      </c>
      <c r="DF70" s="65">
        <f t="shared" si="100"/>
        <v>1.2890222463817882</v>
      </c>
      <c r="DG70" s="65">
        <f t="shared" si="100"/>
        <v>1.2070000650509372</v>
      </c>
      <c r="DH70" s="65">
        <f t="shared" si="100"/>
        <v>1.1272102705246207</v>
      </c>
      <c r="DI70" s="65">
        <f t="shared" si="100"/>
        <v>1.0496553300482765</v>
      </c>
      <c r="DJ70" s="65">
        <f t="shared" si="100"/>
        <v>0.97433681431475638</v>
      </c>
      <c r="DK70" s="65">
        <f t="shared" si="100"/>
        <v>0.90125542218231458</v>
      </c>
      <c r="DL70" s="65">
        <f t="shared" si="100"/>
        <v>0.83041100491979847</v>
      </c>
      <c r="DM70" s="65">
        <f t="shared" si="100"/>
        <v>0.76180258998671369</v>
      </c>
      <c r="DN70" s="65">
        <f t="shared" si="100"/>
        <v>0.69542840435558051</v>
      </c>
      <c r="DO70" s="65">
        <f t="shared" si="100"/>
        <v>0.63128589738398411</v>
      </c>
      <c r="DP70" s="65">
        <f t="shared" si="100"/>
        <v>0.56937176324350358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1.5562394202066545</v>
      </c>
      <c r="BT71" s="65">
        <f t="shared" si="101"/>
        <v>1.5893329793961211</v>
      </c>
      <c r="BU71" s="65">
        <f t="shared" si="101"/>
        <v>1.6217473045106805</v>
      </c>
      <c r="BV71" s="65">
        <f t="shared" si="101"/>
        <v>1.6535691204353893</v>
      </c>
      <c r="BW71" s="65">
        <f t="shared" si="101"/>
        <v>1.6848630346159204</v>
      </c>
      <c r="BX71" s="65">
        <f t="shared" si="101"/>
        <v>1.7157008263916653</v>
      </c>
      <c r="BY71" s="65">
        <f t="shared" si="101"/>
        <v>1.7461510761877732</v>
      </c>
      <c r="BZ71" s="65">
        <f t="shared" si="101"/>
        <v>1.7613670083884034</v>
      </c>
      <c r="CA71" s="65">
        <f t="shared" si="101"/>
        <v>1.7755922197014546</v>
      </c>
      <c r="CB71" s="65">
        <f t="shared" si="101"/>
        <v>1.7861877789484477</v>
      </c>
      <c r="CC71" s="65">
        <f t="shared" si="101"/>
        <v>1.7862946582678942</v>
      </c>
      <c r="CD71" s="65">
        <f t="shared" si="101"/>
        <v>1.7828400516577805</v>
      </c>
      <c r="CE71" s="65">
        <f t="shared" si="101"/>
        <v>1.7758503951833764</v>
      </c>
      <c r="CF71" s="65">
        <f t="shared" si="101"/>
        <v>1.7653442128127355</v>
      </c>
      <c r="CG71" s="65">
        <f t="shared" si="101"/>
        <v>1.7513546925694676</v>
      </c>
      <c r="CH71" s="65">
        <f t="shared" si="101"/>
        <v>1.7339361373182358</v>
      </c>
      <c r="CI71" s="65">
        <f t="shared" si="101"/>
        <v>1.7131703938448535</v>
      </c>
      <c r="CJ71" s="65">
        <f t="shared" si="101"/>
        <v>1.6891529132614684</v>
      </c>
      <c r="CK71" s="65">
        <f t="shared" si="101"/>
        <v>1.6619797634633453</v>
      </c>
      <c r="CL71" s="65">
        <f t="shared" si="101"/>
        <v>1.6317561001644971</v>
      </c>
      <c r="CM71" s="65">
        <f t="shared" si="101"/>
        <v>1.5986096576873401</v>
      </c>
      <c r="CN71" s="65">
        <f t="shared" si="101"/>
        <v>1.5626853366218016</v>
      </c>
      <c r="CO71" s="65">
        <f t="shared" si="101"/>
        <v>1.5241222590801322</v>
      </c>
      <c r="CP71" s="65">
        <f t="shared" si="101"/>
        <v>1.4830488959573553</v>
      </c>
      <c r="CQ71" s="65">
        <f t="shared" si="101"/>
        <v>1.4395841930982274</v>
      </c>
      <c r="CR71" s="65">
        <f t="shared" si="101"/>
        <v>1.3938485447376647</v>
      </c>
      <c r="CS71" s="65">
        <f t="shared" si="101"/>
        <v>1.3459624323306145</v>
      </c>
      <c r="CT71" s="65">
        <f t="shared" si="101"/>
        <v>1.2981619716265071</v>
      </c>
      <c r="CU71" s="65">
        <f t="shared" si="101"/>
        <v>1.2505040066677484</v>
      </c>
      <c r="CV71" s="69">
        <f t="shared" si="101"/>
        <v>1.2030361703151808</v>
      </c>
      <c r="CW71" s="65">
        <f t="shared" ref="CW71:DP71" si="102">CW$49*CW28</f>
        <v>1.1469532984538384</v>
      </c>
      <c r="CX71" s="65">
        <f t="shared" si="102"/>
        <v>1.0920313027501023</v>
      </c>
      <c r="CY71" s="65">
        <f t="shared" si="102"/>
        <v>1.0382771410356721</v>
      </c>
      <c r="CZ71" s="65">
        <f t="shared" si="102"/>
        <v>0.98569713937774062</v>
      </c>
      <c r="DA71" s="65">
        <f t="shared" si="102"/>
        <v>0.93429700819672434</v>
      </c>
      <c r="DB71" s="65">
        <f t="shared" si="102"/>
        <v>0.88408185808480577</v>
      </c>
      <c r="DC71" s="65">
        <f t="shared" si="102"/>
        <v>0.83505621533000551</v>
      </c>
      <c r="DD71" s="65">
        <f t="shared" si="102"/>
        <v>0.78722403715032463</v>
      </c>
      <c r="DE71" s="65">
        <f t="shared" si="102"/>
        <v>0.74058872664272768</v>
      </c>
      <c r="DF71" s="65">
        <f t="shared" si="102"/>
        <v>0.69515314745133649</v>
      </c>
      <c r="DG71" s="65">
        <f t="shared" si="102"/>
        <v>0.65091963815930398</v>
      </c>
      <c r="DH71" s="65">
        <f t="shared" si="102"/>
        <v>0.60789002640888268</v>
      </c>
      <c r="DI71" s="65">
        <f t="shared" si="102"/>
        <v>0.5660656427538594</v>
      </c>
      <c r="DJ71" s="65">
        <f t="shared" si="102"/>
        <v>0.52544733424872292</v>
      </c>
      <c r="DK71" s="65">
        <f t="shared" si="102"/>
        <v>0.486035477778757</v>
      </c>
      <c r="DL71" s="65">
        <f t="shared" si="102"/>
        <v>0.44782999313516025</v>
      </c>
      <c r="DM71" s="65">
        <f t="shared" si="102"/>
        <v>0.41083035583933109</v>
      </c>
      <c r="DN71" s="65">
        <f t="shared" si="102"/>
        <v>0.37503560972031375</v>
      </c>
      <c r="DO71" s="65">
        <f t="shared" si="102"/>
        <v>0.34044437924940224</v>
      </c>
      <c r="DP71" s="65">
        <f t="shared" si="102"/>
        <v>0.30705488163577332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38.667636513980803</v>
      </c>
      <c r="BT74" s="65">
        <f t="shared" si="107"/>
        <v>39.489906982828245</v>
      </c>
      <c r="BU74" s="65">
        <f t="shared" si="107"/>
        <v>40.295300629269448</v>
      </c>
      <c r="BV74" s="65">
        <f t="shared" si="107"/>
        <v>41.085972292905915</v>
      </c>
      <c r="BW74" s="65">
        <f t="shared" si="107"/>
        <v>41.86352726479565</v>
      </c>
      <c r="BX74" s="65">
        <f t="shared" si="107"/>
        <v>42.629749034913765</v>
      </c>
      <c r="BY74" s="65">
        <f t="shared" si="107"/>
        <v>43.386341610315476</v>
      </c>
      <c r="BZ74" s="65">
        <f t="shared" si="107"/>
        <v>43.764409488506871</v>
      </c>
      <c r="CA74" s="65">
        <f t="shared" si="107"/>
        <v>44.117861080367064</v>
      </c>
      <c r="CB74" s="65">
        <f t="shared" si="107"/>
        <v>44.381127277267971</v>
      </c>
      <c r="CC74" s="65">
        <f t="shared" si="107"/>
        <v>44.383782890936132</v>
      </c>
      <c r="CD74" s="65">
        <f t="shared" si="107"/>
        <v>44.297946822935145</v>
      </c>
      <c r="CE74" s="65">
        <f t="shared" si="107"/>
        <v>44.124275926027799</v>
      </c>
      <c r="CF74" s="65">
        <f t="shared" si="107"/>
        <v>43.863230462339708</v>
      </c>
      <c r="CG74" s="65">
        <f t="shared" si="107"/>
        <v>43.515635049482327</v>
      </c>
      <c r="CH74" s="65">
        <f t="shared" si="107"/>
        <v>43.082838942207346</v>
      </c>
      <c r="CI74" s="65">
        <f t="shared" si="107"/>
        <v>42.566875774750315</v>
      </c>
      <c r="CJ74" s="65">
        <f t="shared" si="107"/>
        <v>41.970117205907101</v>
      </c>
      <c r="CK74" s="65">
        <f t="shared" si="107"/>
        <v>41.294950219586816</v>
      </c>
      <c r="CL74" s="65">
        <f t="shared" si="107"/>
        <v>40.543987603304018</v>
      </c>
      <c r="CM74" s="65">
        <f t="shared" si="107"/>
        <v>39.720403151711032</v>
      </c>
      <c r="CN74" s="65">
        <f t="shared" si="107"/>
        <v>38.827797187013566</v>
      </c>
      <c r="CO74" s="65">
        <f t="shared" si="107"/>
        <v>37.869626454489826</v>
      </c>
      <c r="CP74" s="65">
        <f t="shared" si="107"/>
        <v>36.849083050296031</v>
      </c>
      <c r="CQ74" s="65">
        <f t="shared" si="107"/>
        <v>35.769122403160026</v>
      </c>
      <c r="CR74" s="65">
        <f t="shared" si="107"/>
        <v>34.632735929732533</v>
      </c>
      <c r="CS74" s="65">
        <f t="shared" si="107"/>
        <v>33.442917213806695</v>
      </c>
      <c r="CT74" s="65">
        <f t="shared" si="107"/>
        <v>32.25522667229491</v>
      </c>
      <c r="CU74" s="65">
        <f t="shared" si="107"/>
        <v>31.071076700193181</v>
      </c>
      <c r="CV74" s="69">
        <f t="shared" si="107"/>
        <v>29.89165082371559</v>
      </c>
      <c r="CW74" s="65">
        <f t="shared" ref="CW74:DP74" si="108">CW$49*CW31</f>
        <v>28.498168512679811</v>
      </c>
      <c r="CX74" s="65">
        <f t="shared" si="108"/>
        <v>27.13353030925191</v>
      </c>
      <c r="CY74" s="65">
        <f t="shared" si="108"/>
        <v>25.79790909358362</v>
      </c>
      <c r="CZ74" s="65">
        <f t="shared" si="108"/>
        <v>24.491462048473156</v>
      </c>
      <c r="DA74" s="65">
        <f t="shared" si="108"/>
        <v>23.21433105983996</v>
      </c>
      <c r="DB74" s="65">
        <f t="shared" si="108"/>
        <v>21.966643109765538</v>
      </c>
      <c r="DC74" s="65">
        <f t="shared" si="108"/>
        <v>20.748510662217615</v>
      </c>
      <c r="DD74" s="65">
        <f t="shared" si="108"/>
        <v>19.560032041570505</v>
      </c>
      <c r="DE74" s="65">
        <f t="shared" si="108"/>
        <v>18.401291804040131</v>
      </c>
      <c r="DF74" s="65">
        <f t="shared" si="108"/>
        <v>17.272361102142341</v>
      </c>
      <c r="DG74" s="65">
        <f t="shared" si="108"/>
        <v>16.173298042285541</v>
      </c>
      <c r="DH74" s="65">
        <f t="shared" si="108"/>
        <v>15.104148035609793</v>
      </c>
      <c r="DI74" s="65">
        <f t="shared" si="108"/>
        <v>14.06494414217612</v>
      </c>
      <c r="DJ74" s="65">
        <f t="shared" si="108"/>
        <v>13.055707408614396</v>
      </c>
      <c r="DK74" s="65">
        <f t="shared" si="108"/>
        <v>12.076447199334094</v>
      </c>
      <c r="DL74" s="65">
        <f t="shared" si="108"/>
        <v>11.127161521399719</v>
      </c>
      <c r="DM74" s="65">
        <f t="shared" si="108"/>
        <v>10.207837343173807</v>
      </c>
      <c r="DN74" s="65">
        <f t="shared" si="108"/>
        <v>9.3184509068267651</v>
      </c>
      <c r="DO74" s="65">
        <f t="shared" si="108"/>
        <v>8.4589680348128109</v>
      </c>
      <c r="DP74" s="65">
        <f t="shared" si="108"/>
        <v>7.6293444304083007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364.03446324858726</v>
      </c>
      <c r="BT75" s="65">
        <f t="shared" si="109"/>
        <v>371.77568603224034</v>
      </c>
      <c r="BU75" s="65">
        <f t="shared" si="109"/>
        <v>379.35802284457787</v>
      </c>
      <c r="BV75" s="65">
        <f t="shared" si="109"/>
        <v>386.80176031153422</v>
      </c>
      <c r="BW75" s="65">
        <f t="shared" si="109"/>
        <v>394.12201136271523</v>
      </c>
      <c r="BX75" s="65">
        <f t="shared" si="109"/>
        <v>401.33556657221141</v>
      </c>
      <c r="BY75" s="65">
        <f t="shared" si="109"/>
        <v>408.45846822627658</v>
      </c>
      <c r="BZ75" s="65">
        <f t="shared" si="109"/>
        <v>412.01776870380064</v>
      </c>
      <c r="CA75" s="65">
        <f t="shared" si="109"/>
        <v>415.3453204273373</v>
      </c>
      <c r="CB75" s="65">
        <f t="shared" si="109"/>
        <v>417.82382641633581</v>
      </c>
      <c r="CC75" s="65">
        <f t="shared" si="109"/>
        <v>417.84882755380988</v>
      </c>
      <c r="CD75" s="65">
        <f t="shared" si="109"/>
        <v>417.04072833288092</v>
      </c>
      <c r="CE75" s="65">
        <f t="shared" si="109"/>
        <v>415.40571265989809</v>
      </c>
      <c r="CF75" s="65">
        <f t="shared" si="109"/>
        <v>412.94811364882804</v>
      </c>
      <c r="CG75" s="65">
        <f t="shared" si="109"/>
        <v>409.6756946195074</v>
      </c>
      <c r="CH75" s="65">
        <f t="shared" si="109"/>
        <v>405.60115806098349</v>
      </c>
      <c r="CI75" s="65">
        <f t="shared" si="109"/>
        <v>400.74364951754438</v>
      </c>
      <c r="CJ75" s="65">
        <f t="shared" si="109"/>
        <v>395.12549684821096</v>
      </c>
      <c r="CK75" s="65">
        <f t="shared" si="109"/>
        <v>388.76917218949006</v>
      </c>
      <c r="CL75" s="65">
        <f t="shared" si="109"/>
        <v>381.69927349424864</v>
      </c>
      <c r="CM75" s="65">
        <f t="shared" si="109"/>
        <v>373.94568028802479</v>
      </c>
      <c r="CN75" s="65">
        <f t="shared" si="109"/>
        <v>365.542287617939</v>
      </c>
      <c r="CO75" s="65">
        <f t="shared" si="109"/>
        <v>356.52163883355638</v>
      </c>
      <c r="CP75" s="65">
        <f t="shared" si="109"/>
        <v>346.91378575897693</v>
      </c>
      <c r="CQ75" s="65">
        <f t="shared" si="109"/>
        <v>336.74655212504103</v>
      </c>
      <c r="CR75" s="65">
        <f t="shared" si="109"/>
        <v>326.04810046902742</v>
      </c>
      <c r="CS75" s="65">
        <f t="shared" si="109"/>
        <v>314.84661373066473</v>
      </c>
      <c r="CT75" s="65">
        <f t="shared" si="109"/>
        <v>303.66516258020869</v>
      </c>
      <c r="CU75" s="65">
        <f t="shared" si="109"/>
        <v>292.5170439372701</v>
      </c>
      <c r="CV75" s="69">
        <f t="shared" si="109"/>
        <v>281.4134000481543</v>
      </c>
      <c r="CW75" s="65">
        <f t="shared" ref="CW75:DP75" si="110">CW$49*CW32</f>
        <v>268.2945329314403</v>
      </c>
      <c r="CX75" s="65">
        <f t="shared" si="110"/>
        <v>255.44721717337026</v>
      </c>
      <c r="CY75" s="65">
        <f t="shared" si="110"/>
        <v>242.87308034518742</v>
      </c>
      <c r="CZ75" s="65">
        <f t="shared" si="110"/>
        <v>230.57360223621293</v>
      </c>
      <c r="DA75" s="65">
        <f t="shared" si="110"/>
        <v>218.55011862409395</v>
      </c>
      <c r="DB75" s="65">
        <f t="shared" si="110"/>
        <v>206.80382497506656</v>
      </c>
      <c r="DC75" s="65">
        <f t="shared" si="110"/>
        <v>195.33578007533592</v>
      </c>
      <c r="DD75" s="65">
        <f t="shared" si="110"/>
        <v>184.14690959463655</v>
      </c>
      <c r="DE75" s="65">
        <f t="shared" si="110"/>
        <v>173.23800958308826</v>
      </c>
      <c r="DF75" s="65">
        <f t="shared" si="110"/>
        <v>162.60974990236997</v>
      </c>
      <c r="DG75" s="65">
        <f t="shared" si="110"/>
        <v>152.26267759225706</v>
      </c>
      <c r="DH75" s="65">
        <f t="shared" si="110"/>
        <v>142.1972201735781</v>
      </c>
      <c r="DI75" s="65">
        <f t="shared" si="110"/>
        <v>132.41368888856698</v>
      </c>
      <c r="DJ75" s="65">
        <f t="shared" si="110"/>
        <v>122.91228187963169</v>
      </c>
      <c r="DK75" s="65">
        <f t="shared" si="110"/>
        <v>113.69308730752064</v>
      </c>
      <c r="DL75" s="65">
        <f t="shared" si="110"/>
        <v>104.75608640984581</v>
      </c>
      <c r="DM75" s="65">
        <f t="shared" si="110"/>
        <v>96.101156500930472</v>
      </c>
      <c r="DN75" s="65">
        <f t="shared" si="110"/>
        <v>87.728073913917243</v>
      </c>
      <c r="DO75" s="65">
        <f t="shared" si="110"/>
        <v>79.636516886069742</v>
      </c>
      <c r="DP75" s="65">
        <f t="shared" si="110"/>
        <v>71.826068388175187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16.953250311751802</v>
      </c>
      <c r="BT80" s="65">
        <f t="shared" si="119"/>
        <v>17.313762573143627</v>
      </c>
      <c r="BU80" s="65">
        <f t="shared" si="119"/>
        <v>17.666875442679249</v>
      </c>
      <c r="BV80" s="65">
        <f t="shared" si="119"/>
        <v>18.013533677743389</v>
      </c>
      <c r="BW80" s="65">
        <f t="shared" si="119"/>
        <v>18.35444109433265</v>
      </c>
      <c r="BX80" s="65">
        <f t="shared" si="119"/>
        <v>18.690379637109356</v>
      </c>
      <c r="BY80" s="65">
        <f t="shared" si="119"/>
        <v>19.022096402631355</v>
      </c>
      <c r="BZ80" s="65">
        <f t="shared" si="119"/>
        <v>19.187854642638971</v>
      </c>
      <c r="CA80" s="65">
        <f t="shared" si="119"/>
        <v>19.342820237904316</v>
      </c>
      <c r="CB80" s="65">
        <f t="shared" si="119"/>
        <v>19.458245387643434</v>
      </c>
      <c r="CC80" s="65">
        <f t="shared" si="119"/>
        <v>19.459409701972067</v>
      </c>
      <c r="CD80" s="65">
        <f t="shared" si="119"/>
        <v>19.42177615418408</v>
      </c>
      <c r="CE80" s="65">
        <f t="shared" si="119"/>
        <v>19.345632731607115</v>
      </c>
      <c r="CF80" s="65">
        <f t="shared" si="119"/>
        <v>19.231181229326868</v>
      </c>
      <c r="CG80" s="65">
        <f t="shared" si="119"/>
        <v>19.078783188674521</v>
      </c>
      <c r="CH80" s="65">
        <f t="shared" si="119"/>
        <v>18.889030170334966</v>
      </c>
      <c r="CI80" s="65">
        <f t="shared" si="119"/>
        <v>18.662813791002328</v>
      </c>
      <c r="CJ80" s="65">
        <f t="shared" si="119"/>
        <v>18.401173869213366</v>
      </c>
      <c r="CK80" s="65">
        <f t="shared" si="119"/>
        <v>18.105156942572908</v>
      </c>
      <c r="CL80" s="65">
        <f t="shared" si="119"/>
        <v>17.77590854891929</v>
      </c>
      <c r="CM80" s="65">
        <f t="shared" si="119"/>
        <v>17.41482019132923</v>
      </c>
      <c r="CN80" s="65">
        <f t="shared" si="119"/>
        <v>17.02347037754355</v>
      </c>
      <c r="CO80" s="65">
        <f t="shared" si="119"/>
        <v>16.60337466613392</v>
      </c>
      <c r="CP80" s="65">
        <f t="shared" si="119"/>
        <v>16.155932584199352</v>
      </c>
      <c r="CQ80" s="65">
        <f t="shared" si="119"/>
        <v>15.682439895523684</v>
      </c>
      <c r="CR80" s="65">
        <f t="shared" si="119"/>
        <v>15.184208142260475</v>
      </c>
      <c r="CS80" s="65">
        <f t="shared" si="119"/>
        <v>14.662549816714652</v>
      </c>
      <c r="CT80" s="65">
        <f t="shared" si="119"/>
        <v>14.141824557598561</v>
      </c>
      <c r="CU80" s="65">
        <f t="shared" si="119"/>
        <v>13.622651608498453</v>
      </c>
      <c r="CV80" s="69">
        <f t="shared" si="119"/>
        <v>13.105549868885989</v>
      </c>
      <c r="CW80" s="65">
        <f t="shared" ref="CW80:DP80" si="120">CW$49*CW37</f>
        <v>12.49459826817343</v>
      </c>
      <c r="CX80" s="65">
        <f t="shared" si="120"/>
        <v>11.896292937581848</v>
      </c>
      <c r="CY80" s="65">
        <f t="shared" si="120"/>
        <v>11.31070967384335</v>
      </c>
      <c r="CZ80" s="65">
        <f t="shared" si="120"/>
        <v>10.737917391418794</v>
      </c>
      <c r="DA80" s="65">
        <f t="shared" si="120"/>
        <v>10.177978298079971</v>
      </c>
      <c r="DB80" s="65">
        <f t="shared" si="120"/>
        <v>9.6309480672325218</v>
      </c>
      <c r="DC80" s="65">
        <f t="shared" si="120"/>
        <v>9.0968760070309624</v>
      </c>
      <c r="DD80" s="65">
        <f t="shared" si="120"/>
        <v>8.5758052263353015</v>
      </c>
      <c r="DE80" s="65">
        <f t="shared" si="120"/>
        <v>8.0677727975612168</v>
      </c>
      <c r="DF80" s="65">
        <f t="shared" si="120"/>
        <v>7.5728099164713711</v>
      </c>
      <c r="DG80" s="65">
        <f t="shared" si="120"/>
        <v>7.0909420589565908</v>
      </c>
      <c r="DH80" s="65">
        <f t="shared" si="120"/>
        <v>6.6221891348560575</v>
      </c>
      <c r="DI80" s="65">
        <f t="shared" si="120"/>
        <v>6.1665656388619814</v>
      </c>
      <c r="DJ80" s="65">
        <f t="shared" si="120"/>
        <v>5.724080798556308</v>
      </c>
      <c r="DK80" s="65">
        <f t="shared" si="120"/>
        <v>5.2947387196251352</v>
      </c>
      <c r="DL80" s="65">
        <f t="shared" si="120"/>
        <v>4.8785385282955298</v>
      </c>
      <c r="DM80" s="65">
        <f t="shared" si="120"/>
        <v>4.4754745110398009</v>
      </c>
      <c r="DN80" s="65">
        <f t="shared" si="120"/>
        <v>4.0855362515907991</v>
      </c>
      <c r="DO80" s="65">
        <f t="shared" si="120"/>
        <v>3.7087087653117359</v>
      </c>
      <c r="DP80" s="65">
        <f t="shared" si="120"/>
        <v>3.344972630962741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5.6560925228797194E-2</v>
      </c>
      <c r="BT82" s="65">
        <f t="shared" si="123"/>
        <v>5.7763697952946301E-2</v>
      </c>
      <c r="BU82" s="65">
        <f t="shared" si="123"/>
        <v>5.8941784174989853E-2</v>
      </c>
      <c r="BV82" s="65">
        <f t="shared" si="123"/>
        <v>6.0098335877634038E-2</v>
      </c>
      <c r="BW82" s="65">
        <f t="shared" si="123"/>
        <v>6.1235701193728127E-2</v>
      </c>
      <c r="BX82" s="65">
        <f t="shared" si="123"/>
        <v>6.2356488915849634E-2</v>
      </c>
      <c r="BY82" s="65">
        <f t="shared" si="123"/>
        <v>6.3463191573264091E-2</v>
      </c>
      <c r="BZ82" s="65">
        <f t="shared" si="123"/>
        <v>6.401620879690699E-2</v>
      </c>
      <c r="CA82" s="65">
        <f t="shared" si="123"/>
        <v>6.4533218649629048E-2</v>
      </c>
      <c r="CB82" s="65">
        <f t="shared" si="123"/>
        <v>6.4918310189237327E-2</v>
      </c>
      <c r="CC82" s="65">
        <f t="shared" si="123"/>
        <v>6.4922194677136322E-2</v>
      </c>
      <c r="CD82" s="65">
        <f t="shared" si="123"/>
        <v>6.4796638324024783E-2</v>
      </c>
      <c r="CE82" s="65">
        <f t="shared" si="123"/>
        <v>6.4542601938562164E-2</v>
      </c>
      <c r="CF82" s="65">
        <f t="shared" si="123"/>
        <v>6.416075876726722E-2</v>
      </c>
      <c r="CG82" s="65">
        <f t="shared" si="123"/>
        <v>6.3652315016137245E-2</v>
      </c>
      <c r="CH82" s="65">
        <f t="shared" si="123"/>
        <v>6.3019244301974406E-2</v>
      </c>
      <c r="CI82" s="65">
        <f t="shared" si="123"/>
        <v>6.2264521314837638E-2</v>
      </c>
      <c r="CJ82" s="65">
        <f t="shared" si="123"/>
        <v>6.1391615188812039E-2</v>
      </c>
      <c r="CK82" s="65">
        <f t="shared" si="123"/>
        <v>6.0404017474728643E-2</v>
      </c>
      <c r="CL82" s="65">
        <f t="shared" si="123"/>
        <v>5.9305550016707648E-2</v>
      </c>
      <c r="CM82" s="65">
        <f t="shared" si="123"/>
        <v>5.8100855269737309E-2</v>
      </c>
      <c r="CN82" s="65">
        <f t="shared" si="123"/>
        <v>5.6795199590218927E-2</v>
      </c>
      <c r="CO82" s="65">
        <f t="shared" si="123"/>
        <v>5.5393639317997415E-2</v>
      </c>
      <c r="CP82" s="65">
        <f t="shared" si="123"/>
        <v>5.3900843678510203E-2</v>
      </c>
      <c r="CQ82" s="65">
        <f t="shared" si="123"/>
        <v>5.2321135712893596E-2</v>
      </c>
      <c r="CR82" s="65">
        <f t="shared" si="123"/>
        <v>5.0658891103469141E-2</v>
      </c>
      <c r="CS82" s="65">
        <f t="shared" si="123"/>
        <v>4.8918488702536969E-2</v>
      </c>
      <c r="CT82" s="65">
        <f t="shared" si="123"/>
        <v>4.7181199279918408E-2</v>
      </c>
      <c r="CU82" s="65">
        <f t="shared" si="123"/>
        <v>4.5449088810546649E-2</v>
      </c>
      <c r="CV82" s="69">
        <f t="shared" si="123"/>
        <v>4.3723888492491571E-2</v>
      </c>
      <c r="CW82" s="65">
        <f t="shared" ref="CW82:DP82" si="124">CW$49*CW39</f>
        <v>4.168557801096915E-2</v>
      </c>
      <c r="CX82" s="65">
        <f t="shared" si="124"/>
        <v>3.9689459128437021E-2</v>
      </c>
      <c r="CY82" s="65">
        <f t="shared" si="124"/>
        <v>3.7735784724621434E-2</v>
      </c>
      <c r="CZ82" s="65">
        <f t="shared" si="124"/>
        <v>3.5824784718009733E-2</v>
      </c>
      <c r="DA82" s="65">
        <f t="shared" si="124"/>
        <v>3.3956666651643201E-2</v>
      </c>
      <c r="DB82" s="65">
        <f t="shared" si="124"/>
        <v>3.2131616268035845E-2</v>
      </c>
      <c r="DC82" s="65">
        <f t="shared" si="124"/>
        <v>3.0349798073390853E-2</v>
      </c>
      <c r="DD82" s="65">
        <f t="shared" si="124"/>
        <v>2.8611355891279711E-2</v>
      </c>
      <c r="DE82" s="65">
        <f t="shared" si="124"/>
        <v>2.6916413405957202E-2</v>
      </c>
      <c r="DF82" s="65">
        <f t="shared" si="124"/>
        <v>2.5265074695471307E-2</v>
      </c>
      <c r="DG82" s="65">
        <f t="shared" si="124"/>
        <v>2.3657424754730358E-2</v>
      </c>
      <c r="DH82" s="65">
        <f t="shared" si="124"/>
        <v>2.2093530008691496E-2</v>
      </c>
      <c r="DI82" s="65">
        <f t="shared" si="124"/>
        <v>2.0573438815822107E-2</v>
      </c>
      <c r="DJ82" s="65">
        <f t="shared" si="124"/>
        <v>1.9097181961992914E-2</v>
      </c>
      <c r="DK82" s="65">
        <f t="shared" si="124"/>
        <v>1.7664773144955095E-2</v>
      </c>
      <c r="DL82" s="65">
        <f t="shared" si="124"/>
        <v>1.6276209449550518E-2</v>
      </c>
      <c r="DM82" s="65">
        <f t="shared" si="124"/>
        <v>1.4931471813805422E-2</v>
      </c>
      <c r="DN82" s="65">
        <f t="shared" si="124"/>
        <v>1.3630525486052926E-2</v>
      </c>
      <c r="DO82" s="65">
        <f t="shared" si="124"/>
        <v>1.2373320473229442E-2</v>
      </c>
      <c r="DP82" s="65">
        <f t="shared" si="124"/>
        <v>1.1159791980485837E-2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0.59775088507481611</v>
      </c>
      <c r="BT86" s="65">
        <f t="shared" si="131"/>
        <v>0.61046210677947677</v>
      </c>
      <c r="BU86" s="65">
        <f t="shared" si="131"/>
        <v>0.6229124349711106</v>
      </c>
      <c r="BV86" s="65">
        <f t="shared" si="131"/>
        <v>0.63513518064038343</v>
      </c>
      <c r="BW86" s="65">
        <f t="shared" si="131"/>
        <v>0.64715515947910462</v>
      </c>
      <c r="BX86" s="65">
        <f t="shared" si="131"/>
        <v>0.65899994190034461</v>
      </c>
      <c r="BY86" s="65">
        <f t="shared" si="131"/>
        <v>0.67069586961560301</v>
      </c>
      <c r="BZ86" s="65">
        <f t="shared" si="131"/>
        <v>0.67654030256214626</v>
      </c>
      <c r="CA86" s="65">
        <f t="shared" si="131"/>
        <v>0.68200420004626439</v>
      </c>
      <c r="CB86" s="65">
        <f t="shared" si="131"/>
        <v>0.68607394974898794</v>
      </c>
      <c r="CC86" s="65">
        <f t="shared" si="131"/>
        <v>0.68611500204914555</v>
      </c>
      <c r="CD86" s="65">
        <f t="shared" si="131"/>
        <v>0.68478808915131739</v>
      </c>
      <c r="CE86" s="65">
        <f t="shared" si="131"/>
        <v>0.68210336513668657</v>
      </c>
      <c r="CF86" s="65">
        <f t="shared" si="131"/>
        <v>0.67806794505333323</v>
      </c>
      <c r="CG86" s="65">
        <f t="shared" si="131"/>
        <v>0.67269457640670505</v>
      </c>
      <c r="CH86" s="65">
        <f t="shared" si="131"/>
        <v>0.66600411690352279</v>
      </c>
      <c r="CI86" s="65">
        <f t="shared" si="131"/>
        <v>0.65802800385865312</v>
      </c>
      <c r="CJ86" s="65">
        <f t="shared" si="131"/>
        <v>0.64880290000279572</v>
      </c>
      <c r="CK86" s="65">
        <f t="shared" si="131"/>
        <v>0.638365704972778</v>
      </c>
      <c r="CL86" s="65">
        <f t="shared" si="131"/>
        <v>0.6267568090326594</v>
      </c>
      <c r="CM86" s="65">
        <f t="shared" si="131"/>
        <v>0.61402527488017589</v>
      </c>
      <c r="CN86" s="65">
        <f t="shared" si="131"/>
        <v>0.6002267587689557</v>
      </c>
      <c r="CO86" s="65">
        <f t="shared" si="131"/>
        <v>0.58541469744186192</v>
      </c>
      <c r="CP86" s="65">
        <f t="shared" si="131"/>
        <v>0.56963843651384927</v>
      </c>
      <c r="CQ86" s="65">
        <f t="shared" si="131"/>
        <v>0.55294366303220355</v>
      </c>
      <c r="CR86" s="65">
        <f t="shared" si="131"/>
        <v>0.53537662037024192</v>
      </c>
      <c r="CS86" s="65">
        <f t="shared" si="131"/>
        <v>0.51698358540245692</v>
      </c>
      <c r="CT86" s="65">
        <f t="shared" si="131"/>
        <v>0.49862344921655449</v>
      </c>
      <c r="CU86" s="65">
        <f t="shared" si="131"/>
        <v>0.48031804558452218</v>
      </c>
      <c r="CV86" s="69">
        <f t="shared" si="131"/>
        <v>0.46208567026751213</v>
      </c>
      <c r="CW86" s="65">
        <f t="shared" ref="CW86:DP86" si="132">CW$49*CW43</f>
        <v>0.44054426355503906</v>
      </c>
      <c r="CX86" s="65">
        <f t="shared" si="132"/>
        <v>0.4194487488702715</v>
      </c>
      <c r="CY86" s="65">
        <f t="shared" si="132"/>
        <v>0.39880179871334209</v>
      </c>
      <c r="CZ86" s="65">
        <f t="shared" si="132"/>
        <v>0.3786058429239107</v>
      </c>
      <c r="DA86" s="65">
        <f t="shared" si="132"/>
        <v>0.35886307487197805</v>
      </c>
      <c r="DB86" s="65">
        <f t="shared" si="132"/>
        <v>0.33957545753378077</v>
      </c>
      <c r="DC86" s="65">
        <f t="shared" si="132"/>
        <v>0.3207447294545806</v>
      </c>
      <c r="DD86" s="65">
        <f t="shared" si="132"/>
        <v>0.30237241060009235</v>
      </c>
      <c r="DE86" s="65">
        <f t="shared" si="132"/>
        <v>0.28445980809838139</v>
      </c>
      <c r="DF86" s="65">
        <f t="shared" si="132"/>
        <v>0.26700802187391054</v>
      </c>
      <c r="DG86" s="65">
        <f t="shared" si="132"/>
        <v>0.2500179501754527</v>
      </c>
      <c r="DH86" s="65">
        <f t="shared" si="132"/>
        <v>0.23349029499960297</v>
      </c>
      <c r="DI86" s="65">
        <f t="shared" si="132"/>
        <v>0.21742556741149252</v>
      </c>
      <c r="DJ86" s="65">
        <f t="shared" si="132"/>
        <v>0.20182409276438254</v>
      </c>
      <c r="DK86" s="65">
        <f t="shared" si="132"/>
        <v>0.18668601581974675</v>
      </c>
      <c r="DL86" s="65">
        <f t="shared" si="132"/>
        <v>0.17201130576941939</v>
      </c>
      <c r="DM86" s="65">
        <f t="shared" si="132"/>
        <v>0.15779976116139743</v>
      </c>
      <c r="DN86" s="65">
        <f t="shared" si="132"/>
        <v>0.14405101473083234</v>
      </c>
      <c r="DO86" s="65">
        <f t="shared" si="132"/>
        <v>0.13076453813774574</v>
      </c>
      <c r="DP86" s="65">
        <f t="shared" si="132"/>
        <v>0.11793964661295726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8.3568245245794814E-2</v>
      </c>
      <c r="BT87" s="65">
        <f t="shared" si="133"/>
        <v>8.5345330850035789E-2</v>
      </c>
      <c r="BU87" s="65">
        <f t="shared" si="133"/>
        <v>8.7085942375151063E-2</v>
      </c>
      <c r="BV87" s="65">
        <f t="shared" si="133"/>
        <v>8.8794736846511679E-2</v>
      </c>
      <c r="BW87" s="65">
        <f t="shared" si="133"/>
        <v>9.0475183608740739E-2</v>
      </c>
      <c r="BX87" s="65">
        <f t="shared" si="133"/>
        <v>9.2131137128805149E-2</v>
      </c>
      <c r="BY87" s="65">
        <f t="shared" si="133"/>
        <v>9.3766280095700899E-2</v>
      </c>
      <c r="BZ87" s="65">
        <f t="shared" si="133"/>
        <v>9.4583357941998361E-2</v>
      </c>
      <c r="CA87" s="65">
        <f t="shared" si="133"/>
        <v>9.5347235229931632E-2</v>
      </c>
      <c r="CB87" s="65">
        <f t="shared" si="133"/>
        <v>9.5916204427197879E-2</v>
      </c>
      <c r="CC87" s="65">
        <f t="shared" si="133"/>
        <v>9.5921943722233893E-2</v>
      </c>
      <c r="CD87" s="65">
        <f t="shared" si="133"/>
        <v>9.5736435368780529E-2</v>
      </c>
      <c r="CE87" s="65">
        <f t="shared" si="133"/>
        <v>9.5361098952768605E-2</v>
      </c>
      <c r="CF87" s="65">
        <f t="shared" si="133"/>
        <v>9.4796929189718784E-2</v>
      </c>
      <c r="CG87" s="65">
        <f t="shared" si="133"/>
        <v>9.4045708237864747E-2</v>
      </c>
      <c r="CH87" s="65">
        <f t="shared" si="133"/>
        <v>9.3110352097824881E-2</v>
      </c>
      <c r="CI87" s="65">
        <f t="shared" si="133"/>
        <v>9.1995255846719498E-2</v>
      </c>
      <c r="CJ87" s="65">
        <f t="shared" si="133"/>
        <v>9.0705545098156218E-2</v>
      </c>
      <c r="CK87" s="65">
        <f t="shared" si="133"/>
        <v>8.9246378586278027E-2</v>
      </c>
      <c r="CL87" s="65">
        <f t="shared" si="133"/>
        <v>8.7623403050515636E-2</v>
      </c>
      <c r="CM87" s="65">
        <f t="shared" si="133"/>
        <v>8.5843477675287133E-2</v>
      </c>
      <c r="CN87" s="65">
        <f t="shared" si="133"/>
        <v>8.3914383453592811E-2</v>
      </c>
      <c r="CO87" s="65">
        <f t="shared" si="133"/>
        <v>8.1843591080908329E-2</v>
      </c>
      <c r="CP87" s="65">
        <f t="shared" si="133"/>
        <v>7.9637999294743439E-2</v>
      </c>
      <c r="CQ87" s="65">
        <f t="shared" si="133"/>
        <v>7.7303995348496621E-2</v>
      </c>
      <c r="CR87" s="65">
        <f t="shared" si="133"/>
        <v>7.4848044272431857E-2</v>
      </c>
      <c r="CS87" s="65">
        <f t="shared" si="133"/>
        <v>7.2276615780427281E-2</v>
      </c>
      <c r="CT87" s="65">
        <f t="shared" si="133"/>
        <v>6.9709786685163547E-2</v>
      </c>
      <c r="CU87" s="65">
        <f t="shared" si="133"/>
        <v>6.7150609445545628E-2</v>
      </c>
      <c r="CV87" s="69">
        <f t="shared" si="133"/>
        <v>6.4601641890751349E-2</v>
      </c>
      <c r="CW87" s="65">
        <f t="shared" ref="CW87:DP87" si="134">CW$49*CW44</f>
        <v>6.1590056957904198E-2</v>
      </c>
      <c r="CX87" s="65">
        <f t="shared" si="134"/>
        <v>5.8640809723343831E-2</v>
      </c>
      <c r="CY87" s="65">
        <f t="shared" si="134"/>
        <v>5.5754273814532886E-2</v>
      </c>
      <c r="CZ87" s="65">
        <f t="shared" si="134"/>
        <v>5.2930788933915465E-2</v>
      </c>
      <c r="DA87" s="65">
        <f t="shared" si="134"/>
        <v>5.0170661724420397E-2</v>
      </c>
      <c r="DB87" s="65">
        <f t="shared" si="134"/>
        <v>4.7474166618898681E-2</v>
      </c>
      <c r="DC87" s="65">
        <f t="shared" si="134"/>
        <v>4.4841546673747935E-2</v>
      </c>
      <c r="DD87" s="65">
        <f t="shared" si="134"/>
        <v>4.2273014386968226E-2</v>
      </c>
      <c r="DE87" s="65">
        <f t="shared" si="134"/>
        <v>3.9768752500905002E-2</v>
      </c>
      <c r="DF87" s="65">
        <f t="shared" si="134"/>
        <v>3.7328914789914042E-2</v>
      </c>
      <c r="DG87" s="65">
        <f t="shared" si="134"/>
        <v>3.4953626833188298E-2</v>
      </c>
      <c r="DH87" s="65">
        <f t="shared" si="134"/>
        <v>3.2642986772989178E-2</v>
      </c>
      <c r="DI87" s="65">
        <f t="shared" si="134"/>
        <v>3.0397066058506148E-2</v>
      </c>
      <c r="DJ87" s="65">
        <f t="shared" si="134"/>
        <v>2.8215910175579173E-2</v>
      </c>
      <c r="DK87" s="65">
        <f t="shared" si="134"/>
        <v>2.6099539362509281E-2</v>
      </c>
      <c r="DL87" s="65">
        <f t="shared" si="134"/>
        <v>2.4047949312177207E-2</v>
      </c>
      <c r="DM87" s="65">
        <f t="shared" si="134"/>
        <v>2.2061111860692571E-2</v>
      </c>
      <c r="DN87" s="65">
        <f t="shared" si="134"/>
        <v>2.0138975662788151E-2</v>
      </c>
      <c r="DO87" s="65">
        <f t="shared" si="134"/>
        <v>1.8281466854173669E-2</v>
      </c>
      <c r="DP87" s="65">
        <f t="shared" si="134"/>
        <v>1.6488489701057287E-2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118.94441159288181</v>
      </c>
      <c r="BT88" s="65">
        <f t="shared" si="135"/>
        <v>121.47377428232107</v>
      </c>
      <c r="BU88" s="65">
        <f t="shared" si="135"/>
        <v>123.95122266068154</v>
      </c>
      <c r="BV88" s="65">
        <f t="shared" si="135"/>
        <v>126.38338516847797</v>
      </c>
      <c r="BW88" s="65">
        <f t="shared" si="135"/>
        <v>128.77519979565608</v>
      </c>
      <c r="BX88" s="65">
        <f t="shared" si="135"/>
        <v>131.13215268475761</v>
      </c>
      <c r="BY88" s="65">
        <f t="shared" si="135"/>
        <v>133.45948548318611</v>
      </c>
      <c r="BZ88" s="65">
        <f t="shared" si="135"/>
        <v>134.62244927843611</v>
      </c>
      <c r="CA88" s="65">
        <f t="shared" si="135"/>
        <v>135.70969161881493</v>
      </c>
      <c r="CB88" s="65">
        <f t="shared" si="135"/>
        <v>136.51951724318047</v>
      </c>
      <c r="CC88" s="65">
        <f t="shared" si="135"/>
        <v>136.52768610048992</v>
      </c>
      <c r="CD88" s="65">
        <f t="shared" si="135"/>
        <v>136.26364822483305</v>
      </c>
      <c r="CE88" s="65">
        <f t="shared" si="135"/>
        <v>135.72942414222115</v>
      </c>
      <c r="CF88" s="65">
        <f t="shared" si="135"/>
        <v>134.92642965182492</v>
      </c>
      <c r="CG88" s="65">
        <f t="shared" si="135"/>
        <v>133.8572013363121</v>
      </c>
      <c r="CH88" s="65">
        <f t="shared" si="135"/>
        <v>132.52588959966383</v>
      </c>
      <c r="CI88" s="65">
        <f t="shared" si="135"/>
        <v>130.93875004603254</v>
      </c>
      <c r="CJ88" s="65">
        <f t="shared" si="135"/>
        <v>129.10307806726027</v>
      </c>
      <c r="CK88" s="65">
        <f t="shared" si="135"/>
        <v>127.02621619633182</v>
      </c>
      <c r="CL88" s="65">
        <f t="shared" si="135"/>
        <v>124.71620155424962</v>
      </c>
      <c r="CM88" s="65">
        <f t="shared" si="135"/>
        <v>122.1827969600393</v>
      </c>
      <c r="CN88" s="65">
        <f t="shared" si="135"/>
        <v>119.43707726194373</v>
      </c>
      <c r="CO88" s="65">
        <f t="shared" si="135"/>
        <v>116.48967565532236</v>
      </c>
      <c r="CP88" s="65">
        <f t="shared" si="135"/>
        <v>113.35041125593405</v>
      </c>
      <c r="CQ88" s="65">
        <f t="shared" si="135"/>
        <v>110.02837517362487</v>
      </c>
      <c r="CR88" s="65">
        <f t="shared" si="135"/>
        <v>106.53276921966203</v>
      </c>
      <c r="CS88" s="65">
        <f t="shared" si="135"/>
        <v>102.8728018715975</v>
      </c>
      <c r="CT88" s="65">
        <f t="shared" si="135"/>
        <v>99.219380940026639</v>
      </c>
      <c r="CU88" s="65">
        <f t="shared" si="135"/>
        <v>95.576851052831657</v>
      </c>
      <c r="CV88" s="69">
        <f t="shared" si="135"/>
        <v>91.948852821175478</v>
      </c>
      <c r="CW88" s="65">
        <f t="shared" ref="CW88:DP88" si="136">CW$49*CW45</f>
        <v>87.66240170872355</v>
      </c>
      <c r="CX88" s="65">
        <f t="shared" si="136"/>
        <v>83.464677131344459</v>
      </c>
      <c r="CY88" s="65">
        <f t="shared" si="136"/>
        <v>79.356210880732135</v>
      </c>
      <c r="CZ88" s="65">
        <f t="shared" si="136"/>
        <v>75.337486462400079</v>
      </c>
      <c r="DA88" s="65">
        <f t="shared" si="136"/>
        <v>71.408940327570079</v>
      </c>
      <c r="DB88" s="65">
        <f t="shared" si="136"/>
        <v>67.570963082194012</v>
      </c>
      <c r="DC88" s="65">
        <f t="shared" si="136"/>
        <v>63.823900673468877</v>
      </c>
      <c r="DD88" s="65">
        <f t="shared" si="136"/>
        <v>60.168055554192492</v>
      </c>
      <c r="DE88" s="65">
        <f t="shared" si="136"/>
        <v>56.603687825324101</v>
      </c>
      <c r="DF88" s="65">
        <f t="shared" si="136"/>
        <v>53.131016357084221</v>
      </c>
      <c r="DG88" s="65">
        <f t="shared" si="136"/>
        <v>49.750219888935113</v>
      </c>
      <c r="DH88" s="65">
        <f t="shared" si="136"/>
        <v>46.461438108786943</v>
      </c>
      <c r="DI88" s="65">
        <f t="shared" si="136"/>
        <v>43.264772711748556</v>
      </c>
      <c r="DJ88" s="65">
        <f t="shared" si="136"/>
        <v>40.160288438756645</v>
      </c>
      <c r="DK88" s="65">
        <f t="shared" si="136"/>
        <v>37.148014095403546</v>
      </c>
      <c r="DL88" s="65">
        <f t="shared" si="136"/>
        <v>34.227943551277342</v>
      </c>
      <c r="DM88" s="65">
        <f t="shared" si="136"/>
        <v>31.400036720130466</v>
      </c>
      <c r="DN88" s="65">
        <f t="shared" si="136"/>
        <v>28.664220521182276</v>
      </c>
      <c r="DO88" s="65">
        <f t="shared" si="136"/>
        <v>26.020389821860974</v>
      </c>
      <c r="DP88" s="65">
        <f t="shared" si="136"/>
        <v>23.468408362280904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0.15331976263127089</v>
      </c>
      <c r="BT89" s="65">
        <f t="shared" si="138"/>
        <v>0.1565801199861046</v>
      </c>
      <c r="BU89" s="65">
        <f t="shared" si="138"/>
        <v>0.15977355961235257</v>
      </c>
      <c r="BV89" s="65">
        <f t="shared" si="138"/>
        <v>0.16290862559302569</v>
      </c>
      <c r="BW89" s="65">
        <f t="shared" si="138"/>
        <v>0.16599168301443792</v>
      </c>
      <c r="BX89" s="65">
        <f t="shared" si="138"/>
        <v>0.16902980353351713</v>
      </c>
      <c r="BY89" s="65">
        <f t="shared" si="138"/>
        <v>0.17202974365210261</v>
      </c>
      <c r="BZ89" s="65">
        <f t="shared" si="138"/>
        <v>0.17352880805242757</v>
      </c>
      <c r="CA89" s="65">
        <f t="shared" si="138"/>
        <v>0.17493026723253691</v>
      </c>
      <c r="CB89" s="65">
        <f t="shared" si="138"/>
        <v>0.17597413529525369</v>
      </c>
      <c r="CC89" s="65">
        <f t="shared" si="138"/>
        <v>0.17598466498090165</v>
      </c>
      <c r="CD89" s="65">
        <f t="shared" si="138"/>
        <v>0.17564431923552989</v>
      </c>
      <c r="CE89" s="65">
        <f t="shared" si="138"/>
        <v>0.17495570252423528</v>
      </c>
      <c r="CF89" s="65">
        <f t="shared" si="138"/>
        <v>0.17392063981710146</v>
      </c>
      <c r="CG89" s="65">
        <f t="shared" si="138"/>
        <v>0.17254240077806057</v>
      </c>
      <c r="CH89" s="65">
        <f t="shared" si="138"/>
        <v>0.17082633529236307</v>
      </c>
      <c r="CI89" s="65">
        <f t="shared" si="138"/>
        <v>0.16878050685564472</v>
      </c>
      <c r="CJ89" s="65">
        <f t="shared" si="138"/>
        <v>0.16641431925351041</v>
      </c>
      <c r="CK89" s="65">
        <f t="shared" si="138"/>
        <v>0.16373723703666296</v>
      </c>
      <c r="CL89" s="65">
        <f t="shared" si="138"/>
        <v>0.1607596200821898</v>
      </c>
      <c r="CM89" s="65">
        <f t="shared" si="138"/>
        <v>0.1574940526979669</v>
      </c>
      <c r="CN89" s="65">
        <f t="shared" si="138"/>
        <v>0.15395481040212111</v>
      </c>
      <c r="CO89" s="65">
        <f t="shared" si="138"/>
        <v>0.1501555994206675</v>
      </c>
      <c r="CP89" s="65">
        <f t="shared" si="138"/>
        <v>0.14610907662816822</v>
      </c>
      <c r="CQ89" s="65">
        <f t="shared" si="138"/>
        <v>0.14182696049701707</v>
      </c>
      <c r="CR89" s="65">
        <f t="shared" si="138"/>
        <v>0.13732111219412702</v>
      </c>
      <c r="CS89" s="65">
        <f t="shared" si="138"/>
        <v>0.13260340147927546</v>
      </c>
      <c r="CT89" s="65">
        <f t="shared" si="138"/>
        <v>0.12789412911818471</v>
      </c>
      <c r="CU89" s="65">
        <f t="shared" si="138"/>
        <v>0.12319889535139318</v>
      </c>
      <c r="CV89" s="69">
        <f t="shared" si="138"/>
        <v>0.11852239293942544</v>
      </c>
      <c r="CW89" s="65">
        <f t="shared" ref="CW89:DP89" si="139">CW$49*CW46</f>
        <v>0.11299714246073035</v>
      </c>
      <c r="CX89" s="65">
        <f t="shared" si="139"/>
        <v>0.10758626079612484</v>
      </c>
      <c r="CY89" s="65">
        <f t="shared" si="139"/>
        <v>0.1022904334269627</v>
      </c>
      <c r="CZ89" s="65">
        <f t="shared" si="139"/>
        <v>9.7110283593542221E-2</v>
      </c>
      <c r="DA89" s="65">
        <f t="shared" si="139"/>
        <v>9.2046373883015106E-2</v>
      </c>
      <c r="DB89" s="65">
        <f t="shared" si="139"/>
        <v>8.7099207787819655E-2</v>
      </c>
      <c r="DC89" s="65">
        <f t="shared" si="139"/>
        <v>8.2269231235103019E-2</v>
      </c>
      <c r="DD89" s="65">
        <f t="shared" si="139"/>
        <v>7.7556834087579601E-2</v>
      </c>
      <c r="DE89" s="65">
        <f t="shared" si="139"/>
        <v>7.2962351616295773E-2</v>
      </c>
      <c r="DF89" s="65">
        <f t="shared" si="139"/>
        <v>6.8486065945731422E-2</v>
      </c>
      <c r="DG89" s="65">
        <f t="shared" si="139"/>
        <v>6.4128207471678675E-2</v>
      </c>
      <c r="DH89" s="65">
        <f t="shared" si="139"/>
        <v>5.9888956252342335E-2</v>
      </c>
      <c r="DI89" s="65">
        <f t="shared" si="139"/>
        <v>5.5768443373073497E-2</v>
      </c>
      <c r="DJ89" s="65">
        <f t="shared" si="139"/>
        <v>5.1766752285166029E-2</v>
      </c>
      <c r="DK89" s="65">
        <f t="shared" si="139"/>
        <v>4.7883920119129203E-2</v>
      </c>
      <c r="DL89" s="65">
        <f t="shared" si="139"/>
        <v>4.4119938972840625E-2</v>
      </c>
      <c r="DM89" s="65">
        <f t="shared" si="139"/>
        <v>4.0474757174986942E-2</v>
      </c>
      <c r="DN89" s="65">
        <f t="shared" si="139"/>
        <v>3.6948280524186271E-2</v>
      </c>
      <c r="DO89" s="65">
        <f t="shared" si="139"/>
        <v>3.3540373504185782E-2</v>
      </c>
      <c r="DP89" s="65">
        <f t="shared" si="139"/>
        <v>3.0250860475516214E-2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0.28867299816295122</v>
      </c>
      <c r="CC90" s="52">
        <f t="shared" si="143"/>
        <v>0.86824414109168557</v>
      </c>
      <c r="CD90" s="52">
        <f t="shared" si="143"/>
        <v>1.7396783487925309</v>
      </c>
      <c r="CE90" s="52">
        <f t="shared" si="143"/>
        <v>2.9027197877401596</v>
      </c>
      <c r="CF90" s="52">
        <f t="shared" si="143"/>
        <v>4.3558892490417502</v>
      </c>
      <c r="CG90" s="52">
        <f t="shared" si="143"/>
        <v>6.0965168144897648</v>
      </c>
      <c r="CH90" s="52">
        <f t="shared" si="143"/>
        <v>8.1208157573258024</v>
      </c>
      <c r="CI90" s="52">
        <f t="shared" si="143"/>
        <v>10.424027087699002</v>
      </c>
      <c r="CJ90" s="52">
        <f t="shared" si="143"/>
        <v>13.00050902872939</v>
      </c>
      <c r="CK90" s="52">
        <f t="shared" si="143"/>
        <v>15.843749843419339</v>
      </c>
      <c r="CL90" s="52">
        <f t="shared" si="143"/>
        <v>18.946498032749478</v>
      </c>
      <c r="CM90" s="52">
        <f t="shared" si="143"/>
        <v>22.301068208393573</v>
      </c>
      <c r="CN90" s="52">
        <f t="shared" si="143"/>
        <v>25.899568147590784</v>
      </c>
      <c r="CO90" s="52">
        <f t="shared" si="143"/>
        <v>29.733780345445968</v>
      </c>
      <c r="CP90" s="52">
        <f t="shared" si="143"/>
        <v>33.795091900870915</v>
      </c>
      <c r="CQ90" s="52">
        <f t="shared" si="143"/>
        <v>38.07445775064491</v>
      </c>
      <c r="CR90" s="52">
        <f t="shared" si="143"/>
        <v>42.562640676300504</v>
      </c>
      <c r="CS90" s="52">
        <f t="shared" si="143"/>
        <v>47.250263174048314</v>
      </c>
      <c r="CT90" s="52">
        <f t="shared" si="143"/>
        <v>51.853169218492511</v>
      </c>
      <c r="CU90" s="52">
        <f t="shared" si="143"/>
        <v>56.367213771270833</v>
      </c>
      <c r="CV90" s="69">
        <f t="shared" ref="CV90:DP90" si="144">CV$50*CV15</f>
        <v>60.788186458364819</v>
      </c>
      <c r="CW90" s="52">
        <f t="shared" si="144"/>
        <v>64.613407014957048</v>
      </c>
      <c r="CX90" s="52">
        <f t="shared" si="144"/>
        <v>68.283010165080938</v>
      </c>
      <c r="CY90" s="52">
        <f t="shared" si="144"/>
        <v>71.796884812735073</v>
      </c>
      <c r="CZ90" s="52">
        <f t="shared" si="144"/>
        <v>75.154984397196174</v>
      </c>
      <c r="DA90" s="52">
        <f t="shared" si="144"/>
        <v>78.357325081929872</v>
      </c>
      <c r="DB90" s="52">
        <f t="shared" si="144"/>
        <v>81.403983978437694</v>
      </c>
      <c r="DC90" s="52">
        <f t="shared" si="144"/>
        <v>84.295097404478227</v>
      </c>
      <c r="DD90" s="52">
        <f t="shared" si="144"/>
        <v>87.030859176097778</v>
      </c>
      <c r="DE90" s="52">
        <f t="shared" si="144"/>
        <v>89.611518932939745</v>
      </c>
      <c r="DF90" s="52">
        <f t="shared" si="144"/>
        <v>92.037380496281727</v>
      </c>
      <c r="DG90" s="52">
        <f t="shared" si="144"/>
        <v>94.308800259267642</v>
      </c>
      <c r="DH90" s="52">
        <f t="shared" si="144"/>
        <v>96.426185608827126</v>
      </c>
      <c r="DI90" s="52">
        <f t="shared" si="144"/>
        <v>98.389993378747505</v>
      </c>
      <c r="DJ90" s="52">
        <f t="shared" si="144"/>
        <v>100.20072833340174</v>
      </c>
      <c r="DK90" s="52">
        <f t="shared" si="144"/>
        <v>101.85894168163144</v>
      </c>
      <c r="DL90" s="52">
        <f t="shared" si="144"/>
        <v>103.36522962028319</v>
      </c>
      <c r="DM90" s="52">
        <f t="shared" si="144"/>
        <v>104.72023190692055</v>
      </c>
      <c r="DN90" s="52">
        <f t="shared" si="144"/>
        <v>105.92463046122732</v>
      </c>
      <c r="DO90" s="52">
        <f t="shared" si="144"/>
        <v>106.97914799463581</v>
      </c>
      <c r="DP90" s="52">
        <f t="shared" si="144"/>
        <v>107.884546667705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2.4513408648977563E-2</v>
      </c>
      <c r="CC101" s="52">
        <f t="shared" si="165"/>
        <v>7.3729179982558554E-2</v>
      </c>
      <c r="CD101" s="52">
        <f t="shared" si="165"/>
        <v>0.14772925265998443</v>
      </c>
      <c r="CE101" s="52">
        <f t="shared" si="165"/>
        <v>0.24649190192073936</v>
      </c>
      <c r="CF101" s="52">
        <f t="shared" si="165"/>
        <v>0.36989151694462991</v>
      </c>
      <c r="CG101" s="52">
        <f t="shared" si="165"/>
        <v>0.51770137477350919</v>
      </c>
      <c r="CH101" s="52">
        <f t="shared" si="165"/>
        <v>0.68959991578433832</v>
      </c>
      <c r="CI101" s="52">
        <f t="shared" si="165"/>
        <v>0.88518301813782896</v>
      </c>
      <c r="CJ101" s="52">
        <f t="shared" si="165"/>
        <v>1.1039715958680429</v>
      </c>
      <c r="CK101" s="52">
        <f t="shared" si="165"/>
        <v>1.3454126881125053</v>
      </c>
      <c r="CL101" s="52">
        <f t="shared" si="165"/>
        <v>1.60889051521773</v>
      </c>
      <c r="CM101" s="52">
        <f t="shared" si="165"/>
        <v>1.8937524527059657</v>
      </c>
      <c r="CN101" s="52">
        <f t="shared" si="165"/>
        <v>2.1993283122225114</v>
      </c>
      <c r="CO101" s="52">
        <f t="shared" si="165"/>
        <v>2.5249202832452502</v>
      </c>
      <c r="CP101" s="52">
        <f t="shared" si="165"/>
        <v>2.8697969791693638</v>
      </c>
      <c r="CQ101" s="52">
        <f t="shared" si="165"/>
        <v>3.2331903152332155</v>
      </c>
      <c r="CR101" s="52">
        <f t="shared" si="165"/>
        <v>3.6143158893191383</v>
      </c>
      <c r="CS101" s="52">
        <f t="shared" si="165"/>
        <v>4.012377386621246</v>
      </c>
      <c r="CT101" s="52">
        <f t="shared" si="165"/>
        <v>4.4032449688279378</v>
      </c>
      <c r="CU101" s="52">
        <f t="shared" si="165"/>
        <v>4.7865666493665646</v>
      </c>
      <c r="CV101" s="69">
        <f t="shared" si="165"/>
        <v>5.1619848935195156</v>
      </c>
      <c r="CW101" s="52">
        <f t="shared" ref="CW101:DP101" si="166">CW$50*CW26</f>
        <v>5.4868133162432926</v>
      </c>
      <c r="CX101" s="52">
        <f t="shared" si="166"/>
        <v>5.7984270874342654</v>
      </c>
      <c r="CY101" s="52">
        <f t="shared" si="166"/>
        <v>6.0968167730903007</v>
      </c>
      <c r="CZ101" s="52">
        <f t="shared" si="166"/>
        <v>6.3819784193880578</v>
      </c>
      <c r="DA101" s="52">
        <f t="shared" si="166"/>
        <v>6.6539133988897152</v>
      </c>
      <c r="DB101" s="52">
        <f t="shared" si="166"/>
        <v>6.912628259716362</v>
      </c>
      <c r="DC101" s="52">
        <f t="shared" si="166"/>
        <v>7.1581345776403964</v>
      </c>
      <c r="DD101" s="52">
        <f t="shared" si="166"/>
        <v>7.3904488110489011</v>
      </c>
      <c r="DE101" s="52">
        <f t="shared" si="166"/>
        <v>7.6095921587330109</v>
      </c>
      <c r="DF101" s="52">
        <f t="shared" si="166"/>
        <v>7.8155904204564095</v>
      </c>
      <c r="DG101" s="52">
        <f t="shared" si="166"/>
        <v>8.0084738602577552</v>
      </c>
      <c r="DH101" s="52">
        <f t="shared" si="166"/>
        <v>8.1882770724439204</v>
      </c>
      <c r="DI101" s="52">
        <f t="shared" si="166"/>
        <v>8.3550388502286292</v>
      </c>
      <c r="DJ101" s="52">
        <f t="shared" si="166"/>
        <v>8.5088020569743161</v>
      </c>
      <c r="DK101" s="52">
        <f t="shared" si="166"/>
        <v>8.6496134999946932</v>
      </c>
      <c r="DL101" s="52">
        <f t="shared" si="166"/>
        <v>8.7775238068753989</v>
      </c>
      <c r="DM101" s="52">
        <f t="shared" si="166"/>
        <v>8.892587304272169</v>
      </c>
      <c r="DN101" s="52">
        <f t="shared" si="166"/>
        <v>8.9948618991454126</v>
      </c>
      <c r="DO101" s="52">
        <f t="shared" si="166"/>
        <v>9.0844089623915654</v>
      </c>
      <c r="DP101" s="52">
        <f t="shared" si="166"/>
        <v>9.1612932148309234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4.1453409196942296E-3</v>
      </c>
      <c r="CC102" s="52">
        <f t="shared" si="167"/>
        <v>1.246797583860082E-2</v>
      </c>
      <c r="CD102" s="52">
        <f t="shared" si="167"/>
        <v>2.498176099686664E-2</v>
      </c>
      <c r="CE102" s="52">
        <f t="shared" si="167"/>
        <v>4.1683022628022641E-2</v>
      </c>
      <c r="CF102" s="52">
        <f t="shared" si="167"/>
        <v>6.2550519309451491E-2</v>
      </c>
      <c r="CG102" s="52">
        <f t="shared" si="167"/>
        <v>8.7545911046528258E-2</v>
      </c>
      <c r="CH102" s="52">
        <f t="shared" si="167"/>
        <v>0.11661482048673569</v>
      </c>
      <c r="CI102" s="52">
        <f t="shared" si="167"/>
        <v>0.14968890859077774</v>
      </c>
      <c r="CJ102" s="52">
        <f t="shared" si="167"/>
        <v>0.18668715950781561</v>
      </c>
      <c r="CK102" s="52">
        <f t="shared" si="167"/>
        <v>0.22751606476976838</v>
      </c>
      <c r="CL102" s="52">
        <f t="shared" si="167"/>
        <v>0.27207149293446653</v>
      </c>
      <c r="CM102" s="52">
        <f t="shared" si="167"/>
        <v>0.32024308191430495</v>
      </c>
      <c r="CN102" s="52">
        <f t="shared" si="167"/>
        <v>0.37191749948158637</v>
      </c>
      <c r="CO102" s="52">
        <f t="shared" si="167"/>
        <v>0.4269767423609217</v>
      </c>
      <c r="CP102" s="52">
        <f t="shared" si="167"/>
        <v>0.4852971293921558</v>
      </c>
      <c r="CQ102" s="52">
        <f t="shared" si="167"/>
        <v>0.54674877357190199</v>
      </c>
      <c r="CR102" s="52">
        <f t="shared" si="167"/>
        <v>0.6111990285496498</v>
      </c>
      <c r="CS102" s="52">
        <f t="shared" si="167"/>
        <v>0.67851323347928549</v>
      </c>
      <c r="CT102" s="52">
        <f t="shared" si="167"/>
        <v>0.74461091111788391</v>
      </c>
      <c r="CU102" s="52">
        <f t="shared" si="167"/>
        <v>0.80943253876243437</v>
      </c>
      <c r="CV102" s="69">
        <f t="shared" si="167"/>
        <v>0.87291765549065814</v>
      </c>
      <c r="CW102" s="52">
        <f t="shared" ref="CW102:DP102" si="168">CW$50*CW27</f>
        <v>0.92784777850530342</v>
      </c>
      <c r="CX102" s="52">
        <f t="shared" si="168"/>
        <v>0.98054323736031068</v>
      </c>
      <c r="CY102" s="52">
        <f t="shared" si="168"/>
        <v>1.0310024367183832</v>
      </c>
      <c r="CZ102" s="52">
        <f t="shared" si="168"/>
        <v>1.0792247079680721</v>
      </c>
      <c r="DA102" s="52">
        <f t="shared" si="168"/>
        <v>1.1252102832165574</v>
      </c>
      <c r="DB102" s="52">
        <f t="shared" si="168"/>
        <v>1.1689602697841102</v>
      </c>
      <c r="DC102" s="52">
        <f t="shared" si="168"/>
        <v>1.2104766251921701</v>
      </c>
      <c r="DD102" s="52">
        <f t="shared" si="168"/>
        <v>1.2497621326369226</v>
      </c>
      <c r="DE102" s="52">
        <f t="shared" si="168"/>
        <v>1.2868203769407647</v>
      </c>
      <c r="DF102" s="52">
        <f t="shared" si="168"/>
        <v>1.3216557209737332</v>
      </c>
      <c r="DG102" s="52">
        <f t="shared" si="168"/>
        <v>1.3542732825372592</v>
      </c>
      <c r="DH102" s="52">
        <f t="shared" si="168"/>
        <v>1.384678911702947</v>
      </c>
      <c r="DI102" s="52">
        <f t="shared" si="168"/>
        <v>1.412879168598707</v>
      </c>
      <c r="DJ102" s="52">
        <f t="shared" si="168"/>
        <v>1.438881301635105</v>
      </c>
      <c r="DK102" s="52">
        <f t="shared" si="168"/>
        <v>1.4626932261647403</v>
      </c>
      <c r="DL102" s="52">
        <f t="shared" si="168"/>
        <v>1.4843235035674445</v>
      </c>
      <c r="DM102" s="52">
        <f t="shared" si="168"/>
        <v>1.5037813207544419</v>
      </c>
      <c r="DN102" s="52">
        <f t="shared" si="168"/>
        <v>1.5210764700845163</v>
      </c>
      <c r="DO102" s="52">
        <f t="shared" si="168"/>
        <v>1.5362193296854882</v>
      </c>
      <c r="DP102" s="52">
        <f t="shared" si="168"/>
        <v>1.5492208441741828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2.2355291351044406E-3</v>
      </c>
      <c r="CC103" s="52">
        <f t="shared" si="169"/>
        <v>6.7238192908452748E-3</v>
      </c>
      <c r="CD103" s="52">
        <f t="shared" si="169"/>
        <v>1.3472342959630585E-2</v>
      </c>
      <c r="CE103" s="52">
        <f t="shared" si="169"/>
        <v>2.2479118926371857E-2</v>
      </c>
      <c r="CF103" s="52">
        <f t="shared" si="169"/>
        <v>3.3732691964574568E-2</v>
      </c>
      <c r="CG103" s="52">
        <f t="shared" si="169"/>
        <v>4.7212385807392586E-2</v>
      </c>
      <c r="CH103" s="52">
        <f t="shared" si="169"/>
        <v>6.2888875446775391E-2</v>
      </c>
      <c r="CI103" s="52">
        <f t="shared" si="169"/>
        <v>8.0725306516249651E-2</v>
      </c>
      <c r="CJ103" s="52">
        <f t="shared" si="169"/>
        <v>0.10067798820763721</v>
      </c>
      <c r="CK103" s="52">
        <f t="shared" si="169"/>
        <v>0.12269649260467651</v>
      </c>
      <c r="CL103" s="52">
        <f t="shared" si="169"/>
        <v>0.14672466295757061</v>
      </c>
      <c r="CM103" s="52">
        <f t="shared" si="169"/>
        <v>0.17270298240943566</v>
      </c>
      <c r="CN103" s="52">
        <f t="shared" si="169"/>
        <v>0.20057033234497032</v>
      </c>
      <c r="CO103" s="52">
        <f t="shared" si="169"/>
        <v>0.23026307511282573</v>
      </c>
      <c r="CP103" s="52">
        <f t="shared" si="169"/>
        <v>0.261714511051298</v>
      </c>
      <c r="CQ103" s="52">
        <f t="shared" si="169"/>
        <v>0.29485459376710693</v>
      </c>
      <c r="CR103" s="52">
        <f t="shared" si="169"/>
        <v>0.32961178878649577</v>
      </c>
      <c r="CS103" s="52">
        <f t="shared" si="169"/>
        <v>0.36591347524409401</v>
      </c>
      <c r="CT103" s="52">
        <f t="shared" si="169"/>
        <v>0.40155910415288038</v>
      </c>
      <c r="CU103" s="52">
        <f t="shared" si="169"/>
        <v>0.43651657568334568</v>
      </c>
      <c r="CV103" s="69">
        <f t="shared" si="169"/>
        <v>0.47075328403637517</v>
      </c>
      <c r="CW103" s="52">
        <f t="shared" ref="CW103:DP103" si="170">CW$50*CW28</f>
        <v>0.5003763941189997</v>
      </c>
      <c r="CX103" s="52">
        <f t="shared" si="170"/>
        <v>0.52879437851164535</v>
      </c>
      <c r="CY103" s="52">
        <f t="shared" si="170"/>
        <v>0.55600637686939092</v>
      </c>
      <c r="CZ103" s="52">
        <f t="shared" si="170"/>
        <v>0.58201202861866619</v>
      </c>
      <c r="DA103" s="52">
        <f t="shared" si="170"/>
        <v>0.60681145893189359</v>
      </c>
      <c r="DB103" s="52">
        <f t="shared" si="170"/>
        <v>0.63040526497267779</v>
      </c>
      <c r="DC103" s="52">
        <f t="shared" si="170"/>
        <v>0.6527945024071985</v>
      </c>
      <c r="DD103" s="52">
        <f t="shared" si="170"/>
        <v>0.67398067217742463</v>
      </c>
      <c r="DE103" s="52">
        <f t="shared" si="170"/>
        <v>0.69396570753204811</v>
      </c>
      <c r="DF103" s="52">
        <f t="shared" si="170"/>
        <v>0.71275196131086449</v>
      </c>
      <c r="DG103" s="52">
        <f t="shared" si="170"/>
        <v>0.73034219347847673</v>
      </c>
      <c r="DH103" s="52">
        <f t="shared" si="170"/>
        <v>0.74673955890339117</v>
      </c>
      <c r="DI103" s="52">
        <f t="shared" si="170"/>
        <v>0.76194759537836243</v>
      </c>
      <c r="DJ103" s="52">
        <f t="shared" si="170"/>
        <v>0.77597021187814508</v>
      </c>
      <c r="DK103" s="52">
        <f t="shared" si="170"/>
        <v>0.7888116770507696</v>
      </c>
      <c r="DL103" s="52">
        <f t="shared" si="170"/>
        <v>0.80047660793845721</v>
      </c>
      <c r="DM103" s="52">
        <f t="shared" si="170"/>
        <v>0.81096995892447865</v>
      </c>
      <c r="DN103" s="52">
        <f t="shared" si="170"/>
        <v>0.82029701090219986</v>
      </c>
      <c r="DO103" s="52">
        <f t="shared" si="170"/>
        <v>0.82846336066270798</v>
      </c>
      <c r="DP103" s="52">
        <f t="shared" si="170"/>
        <v>0.83547491049733613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5.5545841398332893E-2</v>
      </c>
      <c r="CC106" s="52">
        <f t="shared" si="175"/>
        <v>0.16706568214906956</v>
      </c>
      <c r="CD106" s="52">
        <f t="shared" si="175"/>
        <v>0.33474519009774673</v>
      </c>
      <c r="CE106" s="52">
        <f t="shared" si="175"/>
        <v>0.55853513830414936</v>
      </c>
      <c r="CF106" s="52">
        <f t="shared" si="175"/>
        <v>0.838150900554262</v>
      </c>
      <c r="CG106" s="52">
        <f t="shared" si="175"/>
        <v>1.173078736892335</v>
      </c>
      <c r="CH106" s="52">
        <f t="shared" si="175"/>
        <v>1.5625900134479351</v>
      </c>
      <c r="CI106" s="52">
        <f t="shared" si="175"/>
        <v>2.0057690155641512</v>
      </c>
      <c r="CJ106" s="52">
        <f t="shared" si="175"/>
        <v>2.5015301645904899</v>
      </c>
      <c r="CK106" s="52">
        <f t="shared" si="175"/>
        <v>3.048620486009765</v>
      </c>
      <c r="CL106" s="52">
        <f t="shared" si="175"/>
        <v>3.6456446618774736</v>
      </c>
      <c r="CM106" s="52">
        <f t="shared" si="175"/>
        <v>4.2911238861959289</v>
      </c>
      <c r="CN106" s="52">
        <f t="shared" si="175"/>
        <v>4.9835395543275531</v>
      </c>
      <c r="CO106" s="52">
        <f t="shared" si="175"/>
        <v>5.7213104715416288</v>
      </c>
      <c r="CP106" s="52">
        <f t="shared" si="175"/>
        <v>6.5027793618169474</v>
      </c>
      <c r="CQ106" s="52">
        <f t="shared" si="175"/>
        <v>7.3262057934183202</v>
      </c>
      <c r="CR106" s="52">
        <f t="shared" si="175"/>
        <v>8.1898123605086237</v>
      </c>
      <c r="CS106" s="52">
        <f t="shared" si="175"/>
        <v>9.09179466384888</v>
      </c>
      <c r="CT106" s="52">
        <f t="shared" si="175"/>
        <v>9.9774760082876242</v>
      </c>
      <c r="CU106" s="52">
        <f t="shared" si="175"/>
        <v>10.846058814401331</v>
      </c>
      <c r="CV106" s="69">
        <f t="shared" si="175"/>
        <v>11.696732931019147</v>
      </c>
      <c r="CW106" s="52">
        <f t="shared" ref="CW106:DP106" si="176">CW$50*CW31</f>
        <v>12.432773695836978</v>
      </c>
      <c r="CX106" s="52">
        <f t="shared" si="176"/>
        <v>13.138870891864105</v>
      </c>
      <c r="CY106" s="52">
        <f t="shared" si="176"/>
        <v>13.815003142245361</v>
      </c>
      <c r="CZ106" s="52">
        <f t="shared" si="176"/>
        <v>14.461161487865866</v>
      </c>
      <c r="DA106" s="52">
        <f t="shared" si="176"/>
        <v>15.077349038865139</v>
      </c>
      <c r="DB106" s="52">
        <f t="shared" si="176"/>
        <v>15.663580632873513</v>
      </c>
      <c r="DC106" s="52">
        <f t="shared" si="176"/>
        <v>16.219882499862781</v>
      </c>
      <c r="DD106" s="52">
        <f t="shared" si="176"/>
        <v>16.74629193350237</v>
      </c>
      <c r="DE106" s="52">
        <f t="shared" si="176"/>
        <v>17.242856968918975</v>
      </c>
      <c r="DF106" s="52">
        <f t="shared" si="176"/>
        <v>17.709636066753554</v>
      </c>
      <c r="DG106" s="52">
        <f t="shared" si="176"/>
        <v>18.146697803413229</v>
      </c>
      <c r="DH106" s="52">
        <f t="shared" si="176"/>
        <v>18.554120567420394</v>
      </c>
      <c r="DI106" s="52">
        <f t="shared" si="176"/>
        <v>18.931992261756132</v>
      </c>
      <c r="DJ106" s="52">
        <f t="shared" si="176"/>
        <v>19.280410012102379</v>
      </c>
      <c r="DK106" s="52">
        <f t="shared" si="176"/>
        <v>19.599479880886484</v>
      </c>
      <c r="DL106" s="52">
        <f t="shared" si="176"/>
        <v>19.889316587031551</v>
      </c>
      <c r="DM106" s="52">
        <f t="shared" si="176"/>
        <v>20.150043231320783</v>
      </c>
      <c r="DN106" s="52">
        <f t="shared" si="176"/>
        <v>20.381791027282436</v>
      </c>
      <c r="DO106" s="52">
        <f t="shared" si="176"/>
        <v>20.584699037505843</v>
      </c>
      <c r="DP106" s="52">
        <f t="shared" si="176"/>
        <v>20.758913915296986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0.52293344983271073</v>
      </c>
      <c r="CC107" s="52">
        <f t="shared" si="177"/>
        <v>1.5728312204032997</v>
      </c>
      <c r="CD107" s="52">
        <f t="shared" si="177"/>
        <v>3.1514412720368843</v>
      </c>
      <c r="CE107" s="52">
        <f t="shared" si="177"/>
        <v>5.2583001602518751</v>
      </c>
      <c r="CF107" s="52">
        <f t="shared" si="177"/>
        <v>7.8907282862833403</v>
      </c>
      <c r="CG107" s="52">
        <f t="shared" si="177"/>
        <v>11.043889071899429</v>
      </c>
      <c r="CH107" s="52">
        <f t="shared" si="177"/>
        <v>14.710922831227382</v>
      </c>
      <c r="CI107" s="52">
        <f t="shared" si="177"/>
        <v>18.883208616009945</v>
      </c>
      <c r="CJ107" s="52">
        <f t="shared" si="177"/>
        <v>23.550526302211253</v>
      </c>
      <c r="CK107" s="52">
        <f t="shared" si="177"/>
        <v>28.701079826069737</v>
      </c>
      <c r="CL107" s="52">
        <f t="shared" si="177"/>
        <v>34.321733038992392</v>
      </c>
      <c r="CM107" s="52">
        <f t="shared" si="177"/>
        <v>40.398563798429272</v>
      </c>
      <c r="CN107" s="52">
        <f t="shared" si="177"/>
        <v>46.917275279594428</v>
      </c>
      <c r="CO107" s="52">
        <f t="shared" si="177"/>
        <v>53.862981406508524</v>
      </c>
      <c r="CP107" s="52">
        <f t="shared" si="177"/>
        <v>61.220079839819462</v>
      </c>
      <c r="CQ107" s="52">
        <f t="shared" si="177"/>
        <v>68.972185375008422</v>
      </c>
      <c r="CR107" s="52">
        <f t="shared" si="177"/>
        <v>77.102564716787029</v>
      </c>
      <c r="CS107" s="52">
        <f t="shared" si="177"/>
        <v>85.594230441881834</v>
      </c>
      <c r="CT107" s="52">
        <f t="shared" si="177"/>
        <v>93.932431632830514</v>
      </c>
      <c r="CU107" s="52">
        <f t="shared" si="177"/>
        <v>102.10965951941807</v>
      </c>
      <c r="CV107" s="69">
        <f t="shared" si="177"/>
        <v>110.11828697536474</v>
      </c>
      <c r="CW107" s="52">
        <f t="shared" ref="CW107:DP107" si="178">CW$50*CW32</f>
        <v>117.04770467206467</v>
      </c>
      <c r="CX107" s="52">
        <f t="shared" si="178"/>
        <v>123.69522018970254</v>
      </c>
      <c r="CY107" s="52">
        <f t="shared" si="178"/>
        <v>130.06063227698144</v>
      </c>
      <c r="CZ107" s="52">
        <f t="shared" si="178"/>
        <v>136.14385658877788</v>
      </c>
      <c r="DA107" s="52">
        <f t="shared" si="178"/>
        <v>141.94492240533947</v>
      </c>
      <c r="DB107" s="52">
        <f t="shared" si="178"/>
        <v>147.4639694147692</v>
      </c>
      <c r="DC107" s="52">
        <f t="shared" si="178"/>
        <v>152.7012445577794</v>
      </c>
      <c r="DD107" s="52">
        <f t="shared" si="178"/>
        <v>157.65709893369129</v>
      </c>
      <c r="DE107" s="52">
        <f t="shared" si="178"/>
        <v>162.33198476671967</v>
      </c>
      <c r="DF107" s="52">
        <f t="shared" si="178"/>
        <v>166.72645243154403</v>
      </c>
      <c r="DG107" s="52">
        <f t="shared" si="178"/>
        <v>170.84114753720101</v>
      </c>
      <c r="DH107" s="52">
        <f t="shared" si="178"/>
        <v>174.67680806837876</v>
      </c>
      <c r="DI107" s="52">
        <f t="shared" si="178"/>
        <v>178.23426158314447</v>
      </c>
      <c r="DJ107" s="52">
        <f t="shared" si="178"/>
        <v>181.51442246620536</v>
      </c>
      <c r="DK107" s="52">
        <f t="shared" si="178"/>
        <v>184.51828923679582</v>
      </c>
      <c r="DL107" s="52">
        <f t="shared" si="178"/>
        <v>187.24694191028186</v>
      </c>
      <c r="DM107" s="52">
        <f t="shared" si="178"/>
        <v>189.70153941261736</v>
      </c>
      <c r="DN107" s="52">
        <f t="shared" si="178"/>
        <v>191.88331704677509</v>
      </c>
      <c r="DO107" s="52">
        <f t="shared" si="178"/>
        <v>193.79358401030694</v>
      </c>
      <c r="DP107" s="52">
        <f t="shared" si="178"/>
        <v>195.43372096317418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2.4353248294922948E-2</v>
      </c>
      <c r="CC112" s="52">
        <f t="shared" si="187"/>
        <v>7.3247464373797005E-2</v>
      </c>
      <c r="CD112" s="52">
        <f t="shared" si="187"/>
        <v>0.14676405154295277</v>
      </c>
      <c r="CE112" s="52">
        <f t="shared" si="187"/>
        <v>0.24488142698236856</v>
      </c>
      <c r="CF112" s="52">
        <f t="shared" si="187"/>
        <v>0.36747480056038612</v>
      </c>
      <c r="CG112" s="52">
        <f t="shared" si="187"/>
        <v>0.51431893063179079</v>
      </c>
      <c r="CH112" s="52">
        <f t="shared" si="187"/>
        <v>0.68509435850955847</v>
      </c>
      <c r="CI112" s="52">
        <f t="shared" si="187"/>
        <v>0.87939960271738737</v>
      </c>
      <c r="CJ112" s="52">
        <f t="shared" si="187"/>
        <v>1.0967587074365586</v>
      </c>
      <c r="CK112" s="52">
        <f t="shared" si="187"/>
        <v>1.3366223246194766</v>
      </c>
      <c r="CL112" s="52">
        <f t="shared" si="187"/>
        <v>1.5983786978592278</v>
      </c>
      <c r="CM112" s="52">
        <f t="shared" si="187"/>
        <v>1.8813794666532964</v>
      </c>
      <c r="CN112" s="52">
        <f t="shared" si="187"/>
        <v>2.18495882137724</v>
      </c>
      <c r="CO112" s="52">
        <f t="shared" si="187"/>
        <v>2.5084235107108803</v>
      </c>
      <c r="CP112" s="52">
        <f t="shared" si="187"/>
        <v>2.8510469266234155</v>
      </c>
      <c r="CQ112" s="52">
        <f t="shared" si="187"/>
        <v>3.2120660026976231</v>
      </c>
      <c r="CR112" s="52">
        <f t="shared" si="187"/>
        <v>3.5907014617710247</v>
      </c>
      <c r="CS112" s="52">
        <f t="shared" si="187"/>
        <v>3.9861621918254464</v>
      </c>
      <c r="CT112" s="52">
        <f t="shared" si="187"/>
        <v>4.3744760088152672</v>
      </c>
      <c r="CU112" s="52">
        <f t="shared" si="187"/>
        <v>4.7552932259008101</v>
      </c>
      <c r="CV112" s="69">
        <f t="shared" si="187"/>
        <v>5.1282586443466922</v>
      </c>
      <c r="CW112" s="52">
        <f t="shared" ref="CW112:DP112" si="188">CW$50*CW37</f>
        <v>5.4509647740864358</v>
      </c>
      <c r="CX112" s="52">
        <f t="shared" si="188"/>
        <v>5.760542591296594</v>
      </c>
      <c r="CY112" s="52">
        <f t="shared" si="188"/>
        <v>6.0569827236128528</v>
      </c>
      <c r="CZ112" s="52">
        <f t="shared" si="188"/>
        <v>6.3402812430444992</v>
      </c>
      <c r="DA112" s="52">
        <f t="shared" si="188"/>
        <v>6.6104395131859652</v>
      </c>
      <c r="DB112" s="52">
        <f t="shared" si="188"/>
        <v>6.8674640393756583</v>
      </c>
      <c r="DC112" s="52">
        <f t="shared" si="188"/>
        <v>7.1113663217547218</v>
      </c>
      <c r="DD112" s="52">
        <f t="shared" si="188"/>
        <v>7.342162711178025</v>
      </c>
      <c r="DE112" s="52">
        <f t="shared" si="188"/>
        <v>7.5598742679326731</v>
      </c>
      <c r="DF112" s="52">
        <f t="shared" si="188"/>
        <v>7.7645266232174883</v>
      </c>
      <c r="DG112" s="52">
        <f t="shared" si="188"/>
        <v>7.9561498433385669</v>
      </c>
      <c r="DH112" s="52">
        <f t="shared" si="188"/>
        <v>8.1347782965780588</v>
      </c>
      <c r="DI112" s="52">
        <f t="shared" si="188"/>
        <v>8.3004505226910581</v>
      </c>
      <c r="DJ112" s="52">
        <f t="shared" si="188"/>
        <v>8.4532091049887299</v>
      </c>
      <c r="DK112" s="52">
        <f t="shared" si="188"/>
        <v>8.5931005449653846</v>
      </c>
      <c r="DL112" s="52">
        <f t="shared" si="188"/>
        <v>8.7201751394272016</v>
      </c>
      <c r="DM112" s="52">
        <f t="shared" si="188"/>
        <v>8.834486860082281</v>
      </c>
      <c r="DN112" s="52">
        <f t="shared" si="188"/>
        <v>8.9360932355511853</v>
      </c>
      <c r="DO112" s="52">
        <f t="shared" si="188"/>
        <v>9.0250552357585967</v>
      </c>
      <c r="DP112" s="52">
        <f t="shared" si="188"/>
        <v>9.1014371586660552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8.1249449548482283E-5</v>
      </c>
      <c r="CC114" s="52">
        <f t="shared" si="191"/>
        <v>2.4437463492021206E-4</v>
      </c>
      <c r="CD114" s="52">
        <f t="shared" si="191"/>
        <v>4.8964714098759287E-4</v>
      </c>
      <c r="CE114" s="52">
        <f t="shared" si="191"/>
        <v>8.1699496124762255E-4</v>
      </c>
      <c r="CF114" s="52">
        <f t="shared" si="191"/>
        <v>1.2260017598840873E-3</v>
      </c>
      <c r="CG114" s="52">
        <f t="shared" si="191"/>
        <v>1.7159160659035717E-3</v>
      </c>
      <c r="CH114" s="52">
        <f t="shared" si="191"/>
        <v>2.2856720731286055E-3</v>
      </c>
      <c r="CI114" s="52">
        <f t="shared" si="191"/>
        <v>2.9339303237358055E-3</v>
      </c>
      <c r="CJ114" s="52">
        <f t="shared" si="191"/>
        <v>3.6591028920484E-3</v>
      </c>
      <c r="CK114" s="52">
        <f t="shared" si="191"/>
        <v>4.4593569947786252E-3</v>
      </c>
      <c r="CL114" s="52">
        <f t="shared" si="191"/>
        <v>5.3326516363797066E-3</v>
      </c>
      <c r="CM114" s="52">
        <f t="shared" si="191"/>
        <v>6.2768236995007064E-3</v>
      </c>
      <c r="CN114" s="52">
        <f t="shared" si="191"/>
        <v>7.2896518514949547E-3</v>
      </c>
      <c r="CO114" s="52">
        <f t="shared" si="191"/>
        <v>8.3688232063161561E-3</v>
      </c>
      <c r="CP114" s="52">
        <f t="shared" si="191"/>
        <v>9.5119135903253323E-3</v>
      </c>
      <c r="CQ114" s="52">
        <f t="shared" si="191"/>
        <v>1.0716377194207125E-2</v>
      </c>
      <c r="CR114" s="52">
        <f t="shared" si="191"/>
        <v>1.1979614124931655E-2</v>
      </c>
      <c r="CS114" s="52">
        <f t="shared" si="191"/>
        <v>1.3298985004982231E-2</v>
      </c>
      <c r="CT114" s="52">
        <f t="shared" si="191"/>
        <v>1.4594511724884749E-2</v>
      </c>
      <c r="CU114" s="52">
        <f t="shared" si="191"/>
        <v>1.5865027628639391E-2</v>
      </c>
      <c r="CV114" s="69">
        <f t="shared" si="191"/>
        <v>1.7109347670974964E-2</v>
      </c>
      <c r="CW114" s="52">
        <f t="shared" ref="CW114:DP114" si="192">CW$50*CW39</f>
        <v>1.8185988252541304E-2</v>
      </c>
      <c r="CX114" s="52">
        <f t="shared" si="192"/>
        <v>1.9218829002823876E-2</v>
      </c>
      <c r="CY114" s="52">
        <f t="shared" si="192"/>
        <v>2.0207838652916286E-2</v>
      </c>
      <c r="CZ114" s="52">
        <f t="shared" si="192"/>
        <v>2.1153004097910332E-2</v>
      </c>
      <c r="DA114" s="52">
        <f t="shared" si="192"/>
        <v>2.2054329887149723E-2</v>
      </c>
      <c r="DB114" s="52">
        <f t="shared" si="192"/>
        <v>2.2911837724316798E-2</v>
      </c>
      <c r="DC114" s="52">
        <f t="shared" si="192"/>
        <v>2.3725565977194205E-2</v>
      </c>
      <c r="DD114" s="52">
        <f t="shared" si="192"/>
        <v>2.4495569196942509E-2</v>
      </c>
      <c r="DE114" s="52">
        <f t="shared" si="192"/>
        <v>2.5221917646744422E-2</v>
      </c>
      <c r="DF114" s="52">
        <f t="shared" si="192"/>
        <v>2.5904696839660474E-2</v>
      </c>
      <c r="DG114" s="52">
        <f t="shared" si="192"/>
        <v>2.654400708554628E-2</v>
      </c>
      <c r="DH114" s="52">
        <f t="shared" si="192"/>
        <v>2.7139963046888451E-2</v>
      </c>
      <c r="DI114" s="52">
        <f t="shared" si="192"/>
        <v>2.7692693303408653E-2</v>
      </c>
      <c r="DJ114" s="52">
        <f t="shared" si="192"/>
        <v>2.8202339925296041E-2</v>
      </c>
      <c r="DK114" s="52">
        <f t="shared" si="192"/>
        <v>2.8669058054927126E-2</v>
      </c>
      <c r="DL114" s="52">
        <f t="shared" si="192"/>
        <v>2.9093015496931763E-2</v>
      </c>
      <c r="DM114" s="52">
        <f t="shared" si="192"/>
        <v>2.9474392316470921E-2</v>
      </c>
      <c r="DN114" s="52">
        <f t="shared" si="192"/>
        <v>2.9813380445589854E-2</v>
      </c>
      <c r="DO114" s="52">
        <f t="shared" si="192"/>
        <v>3.0110183297515407E-2</v>
      </c>
      <c r="DP114" s="52">
        <f t="shared" si="192"/>
        <v>3.0365015388763763E-2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8.586657693979826E-4</v>
      </c>
      <c r="CC118" s="52">
        <f t="shared" si="199"/>
        <v>2.5826160679390678E-3</v>
      </c>
      <c r="CD118" s="52">
        <f t="shared" si="199"/>
        <v>5.1747210767102078E-3</v>
      </c>
      <c r="CE118" s="52">
        <f t="shared" si="199"/>
        <v>8.6342198118567939E-3</v>
      </c>
      <c r="CF118" s="52">
        <f t="shared" si="199"/>
        <v>1.2956712325859874E-2</v>
      </c>
      <c r="CG118" s="52">
        <f t="shared" si="199"/>
        <v>1.8134256873608225E-2</v>
      </c>
      <c r="CH118" s="52">
        <f t="shared" si="199"/>
        <v>2.4155589732252125E-2</v>
      </c>
      <c r="CI118" s="52">
        <f t="shared" si="199"/>
        <v>3.1006555155643344E-2</v>
      </c>
      <c r="CJ118" s="52">
        <f t="shared" si="199"/>
        <v>3.8670371523345452E-2</v>
      </c>
      <c r="CK118" s="52">
        <f t="shared" si="199"/>
        <v>4.7127669494634622E-2</v>
      </c>
      <c r="CL118" s="52">
        <f t="shared" si="199"/>
        <v>5.6356879286315421E-2</v>
      </c>
      <c r="CM118" s="52">
        <f t="shared" si="199"/>
        <v>6.6335140499520384E-2</v>
      </c>
      <c r="CN118" s="52">
        <f t="shared" si="199"/>
        <v>7.7038977500669917E-2</v>
      </c>
      <c r="CO118" s="52">
        <f t="shared" si="199"/>
        <v>8.844394709553309E-2</v>
      </c>
      <c r="CP118" s="52">
        <f t="shared" si="199"/>
        <v>0.10052442997303224</v>
      </c>
      <c r="CQ118" s="52">
        <f t="shared" si="199"/>
        <v>0.11325352134394534</v>
      </c>
      <c r="CR118" s="52">
        <f t="shared" si="199"/>
        <v>0.12660374484798612</v>
      </c>
      <c r="CS118" s="52">
        <f t="shared" si="199"/>
        <v>0.14054720684232139</v>
      </c>
      <c r="CT118" s="52">
        <f t="shared" si="199"/>
        <v>0.1542386774172321</v>
      </c>
      <c r="CU118" s="52">
        <f t="shared" si="199"/>
        <v>0.16766582704215194</v>
      </c>
      <c r="CV118" s="69">
        <f t="shared" si="199"/>
        <v>0.18081613184380912</v>
      </c>
      <c r="CW118" s="52">
        <f t="shared" ref="CW118:DP118" si="200">CW$50*CW43</f>
        <v>0.19219435555453238</v>
      </c>
      <c r="CX118" s="52">
        <f t="shared" si="200"/>
        <v>0.20310969101139317</v>
      </c>
      <c r="CY118" s="52">
        <f t="shared" si="200"/>
        <v>0.2135618077562812</v>
      </c>
      <c r="CZ118" s="52">
        <f t="shared" si="200"/>
        <v>0.22355056729304479</v>
      </c>
      <c r="DA118" s="52">
        <f t="shared" si="200"/>
        <v>0.23307601770035705</v>
      </c>
      <c r="DB118" s="52">
        <f t="shared" si="200"/>
        <v>0.24213838834849913</v>
      </c>
      <c r="DC118" s="52">
        <f t="shared" si="200"/>
        <v>0.25073808471839171</v>
      </c>
      <c r="DD118" s="52">
        <f t="shared" si="200"/>
        <v>0.25887568332119293</v>
      </c>
      <c r="DE118" s="52">
        <f t="shared" si="200"/>
        <v>0.26655192671688549</v>
      </c>
      <c r="DF118" s="52">
        <f t="shared" si="200"/>
        <v>0.27376771863021226</v>
      </c>
      <c r="DG118" s="52">
        <f t="shared" si="200"/>
        <v>0.28052411916237818</v>
      </c>
      <c r="DH118" s="52">
        <f t="shared" si="200"/>
        <v>0.28682234009700547</v>
      </c>
      <c r="DI118" s="52">
        <f t="shared" si="200"/>
        <v>0.29266374029875397</v>
      </c>
      <c r="DJ118" s="52">
        <f t="shared" si="200"/>
        <v>0.29804982120312845</v>
      </c>
      <c r="DK118" s="52">
        <f t="shared" si="200"/>
        <v>0.30298222239598244</v>
      </c>
      <c r="DL118" s="52">
        <f t="shared" si="200"/>
        <v>0.30746271728122698</v>
      </c>
      <c r="DM118" s="52">
        <f t="shared" si="200"/>
        <v>0.3114932088353235</v>
      </c>
      <c r="DN118" s="52">
        <f t="shared" si="200"/>
        <v>0.3150757254471192</v>
      </c>
      <c r="DO118" s="52">
        <f t="shared" si="200"/>
        <v>0.31821241684163865</v>
      </c>
      <c r="DP118" s="52">
        <f t="shared" si="200"/>
        <v>0.32090555008641836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1.2004531217421514E-4</v>
      </c>
      <c r="CC119" s="52">
        <f t="shared" si="201"/>
        <v>3.610612687160624E-4</v>
      </c>
      <c r="CD119" s="52">
        <f t="shared" si="201"/>
        <v>7.2344913376912255E-4</v>
      </c>
      <c r="CE119" s="52">
        <f t="shared" si="201"/>
        <v>1.2071025183894761E-3</v>
      </c>
      <c r="CF119" s="52">
        <f t="shared" si="201"/>
        <v>1.8114062902494039E-3</v>
      </c>
      <c r="CG119" s="52">
        <f t="shared" si="201"/>
        <v>2.5352501578885236E-3</v>
      </c>
      <c r="CH119" s="52">
        <f t="shared" si="201"/>
        <v>3.3770594025117838E-3</v>
      </c>
      <c r="CI119" s="52">
        <f t="shared" si="201"/>
        <v>4.3348549875417567E-3</v>
      </c>
      <c r="CJ119" s="52">
        <f t="shared" si="201"/>
        <v>5.4062907674397752E-3</v>
      </c>
      <c r="CK119" s="52">
        <f t="shared" si="201"/>
        <v>6.5886588218057613E-3</v>
      </c>
      <c r="CL119" s="52">
        <f t="shared" si="201"/>
        <v>7.8789435985477281E-3</v>
      </c>
      <c r="CM119" s="52">
        <f t="shared" si="201"/>
        <v>9.2739491117346216E-3</v>
      </c>
      <c r="CN119" s="52">
        <f t="shared" si="201"/>
        <v>1.0770393362872985E-2</v>
      </c>
      <c r="CO119" s="52">
        <f t="shared" si="201"/>
        <v>1.2364859084166006E-2</v>
      </c>
      <c r="CP119" s="52">
        <f t="shared" si="201"/>
        <v>1.4053764581425316E-2</v>
      </c>
      <c r="CQ119" s="52">
        <f t="shared" si="201"/>
        <v>1.5833348444872806E-2</v>
      </c>
      <c r="CR119" s="52">
        <f t="shared" si="201"/>
        <v>1.7699769356541079E-2</v>
      </c>
      <c r="CS119" s="52">
        <f t="shared" si="201"/>
        <v>1.9649127660497721E-2</v>
      </c>
      <c r="CT119" s="52">
        <f t="shared" si="201"/>
        <v>2.1563256437800184E-2</v>
      </c>
      <c r="CU119" s="52">
        <f t="shared" si="201"/>
        <v>2.3440431964971243E-2</v>
      </c>
      <c r="CV119" s="69">
        <f t="shared" si="201"/>
        <v>2.5278903348554878E-2</v>
      </c>
      <c r="CW119" s="52">
        <f t="shared" ref="CW119:DP119" si="202">CW$50*CW44</f>
        <v>2.6869629875710458E-2</v>
      </c>
      <c r="CX119" s="52">
        <f t="shared" si="202"/>
        <v>2.839564255620176E-2</v>
      </c>
      <c r="CY119" s="52">
        <f t="shared" si="202"/>
        <v>2.9856895190508027E-2</v>
      </c>
      <c r="CZ119" s="52">
        <f t="shared" si="202"/>
        <v>3.125336841624831E-2</v>
      </c>
      <c r="DA119" s="52">
        <f t="shared" si="202"/>
        <v>3.2585068955035955E-2</v>
      </c>
      <c r="DB119" s="52">
        <f t="shared" si="202"/>
        <v>3.3852028873861399E-2</v>
      </c>
      <c r="DC119" s="52">
        <f t="shared" si="202"/>
        <v>3.5054304860769568E-2</v>
      </c>
      <c r="DD119" s="52">
        <f t="shared" si="202"/>
        <v>3.6191977514596956E-2</v>
      </c>
      <c r="DE119" s="52">
        <f t="shared" si="202"/>
        <v>3.7265150648547823E-2</v>
      </c>
      <c r="DF119" s="52">
        <f t="shared" si="202"/>
        <v>3.8273950607380244E-2</v>
      </c>
      <c r="DG119" s="52">
        <f t="shared" si="202"/>
        <v>3.921852559798053E-2</v>
      </c>
      <c r="DH119" s="52">
        <f t="shared" si="202"/>
        <v>4.0099045033114865E-2</v>
      </c>
      <c r="DI119" s="52">
        <f t="shared" si="202"/>
        <v>4.0915698888135857E-2</v>
      </c>
      <c r="DJ119" s="52">
        <f t="shared" si="202"/>
        <v>4.1668697070437369E-2</v>
      </c>
      <c r="DK119" s="52">
        <f t="shared" si="202"/>
        <v>4.2358268801449495E-2</v>
      </c>
      <c r="DL119" s="52">
        <f t="shared" si="202"/>
        <v>4.2984662010964826E-2</v>
      </c>
      <c r="DM119" s="52">
        <f t="shared" si="202"/>
        <v>4.3548142743597591E-2</v>
      </c>
      <c r="DN119" s="52">
        <f t="shared" si="202"/>
        <v>4.4048994577174067E-2</v>
      </c>
      <c r="DO119" s="52">
        <f t="shared" si="202"/>
        <v>4.4487518052860359E-2</v>
      </c>
      <c r="DP119" s="52">
        <f t="shared" si="202"/>
        <v>4.486403011683026E-2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0.29573429002481832</v>
      </c>
      <c r="CC120" s="54">
        <f t="shared" si="204"/>
        <v>0.89366990209795771</v>
      </c>
      <c r="CD120" s="54">
        <f t="shared" si="204"/>
        <v>1.7992739500941615</v>
      </c>
      <c r="CE120" s="54">
        <f t="shared" si="204"/>
        <v>3.0170390728002063</v>
      </c>
      <c r="CF120" s="54">
        <f t="shared" si="204"/>
        <v>4.5504644372585545</v>
      </c>
      <c r="CG120" s="54">
        <f t="shared" si="204"/>
        <v>6.4020719723731307</v>
      </c>
      <c r="CH120" s="54">
        <f t="shared" si="204"/>
        <v>8.5734653621397356</v>
      </c>
      <c r="CI120" s="54">
        <f t="shared" si="204"/>
        <v>11.065464668462537</v>
      </c>
      <c r="CJ120" s="54">
        <f t="shared" si="204"/>
        <v>13.87818546730005</v>
      </c>
      <c r="CK120" s="54">
        <f t="shared" si="204"/>
        <v>17.011037369423494</v>
      </c>
      <c r="CL120" s="54">
        <f t="shared" si="204"/>
        <v>20.462848292084473</v>
      </c>
      <c r="CM120" s="54">
        <f t="shared" si="204"/>
        <v>24.232183148565223</v>
      </c>
      <c r="CN120" s="54">
        <f t="shared" si="204"/>
        <v>28.317587457698671</v>
      </c>
      <c r="CO120" s="54">
        <f t="shared" si="204"/>
        <v>32.717459845745388</v>
      </c>
      <c r="CP120" s="54">
        <f t="shared" si="204"/>
        <v>37.429973227216465</v>
      </c>
      <c r="CQ120" s="54">
        <f t="shared" si="204"/>
        <v>42.453029913538984</v>
      </c>
      <c r="CR120" s="54">
        <f t="shared" si="204"/>
        <v>47.784525360600512</v>
      </c>
      <c r="CS120" s="54">
        <f t="shared" si="204"/>
        <v>53.422410061870224</v>
      </c>
      <c r="CT120" s="54">
        <f t="shared" si="204"/>
        <v>59.051929057227319</v>
      </c>
      <c r="CU120" s="54">
        <f t="shared" si="204"/>
        <v>64.670501075096425</v>
      </c>
      <c r="CV120" s="70">
        <f t="shared" ref="CV120:DP120" si="205">CV127</f>
        <v>70.275427132855128</v>
      </c>
      <c r="CW120" s="58">
        <f t="shared" si="205"/>
        <v>75.283176393804297</v>
      </c>
      <c r="CX120" s="58">
        <f t="shared" si="205"/>
        <v>80.198817098557797</v>
      </c>
      <c r="CY120" s="58">
        <f t="shared" si="205"/>
        <v>85.022283490382392</v>
      </c>
      <c r="CZ120" s="58">
        <f t="shared" si="205"/>
        <v>89.753548010400834</v>
      </c>
      <c r="DA120" s="58">
        <f t="shared" si="205"/>
        <v>94.392620225624427</v>
      </c>
      <c r="DB120" s="58">
        <f t="shared" si="205"/>
        <v>98.93954577766381</v>
      </c>
      <c r="DC120" s="58">
        <f t="shared" si="205"/>
        <v>103.39440535178554</v>
      </c>
      <c r="DD120" s="58">
        <f t="shared" si="205"/>
        <v>107.75731366598036</v>
      </c>
      <c r="DE120" s="58">
        <f t="shared" si="205"/>
        <v>112.02841847972869</v>
      </c>
      <c r="DF120" s="58">
        <f t="shared" si="205"/>
        <v>116.20789962213738</v>
      </c>
      <c r="DG120" s="58">
        <f t="shared" si="205"/>
        <v>120.29596803913253</v>
      </c>
      <c r="DH120" s="58">
        <f t="shared" si="205"/>
        <v>124.29286485940764</v>
      </c>
      <c r="DI120" s="58">
        <f t="shared" si="205"/>
        <v>128.19886047881062</v>
      </c>
      <c r="DJ120" s="58">
        <f t="shared" si="205"/>
        <v>132.01425366287592</v>
      </c>
      <c r="DK120" s="58">
        <f t="shared" si="205"/>
        <v>135.73937066720507</v>
      </c>
      <c r="DL120" s="58">
        <f t="shared" si="205"/>
        <v>139.37456437539896</v>
      </c>
      <c r="DM120" s="58">
        <f t="shared" si="205"/>
        <v>142.92021345425857</v>
      </c>
      <c r="DN120" s="58">
        <f t="shared" si="205"/>
        <v>146.37672152596829</v>
      </c>
      <c r="DO120" s="58">
        <f t="shared" si="205"/>
        <v>149.74451635698489</v>
      </c>
      <c r="DP120" s="58">
        <f t="shared" si="205"/>
        <v>153.02404906335158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2.2024297283511102E-4</v>
      </c>
      <c r="CC121" s="52">
        <f t="shared" si="206"/>
        <v>6.6242659340364505E-4</v>
      </c>
      <c r="CD121" s="52">
        <f t="shared" si="206"/>
        <v>1.3272870471198735E-3</v>
      </c>
      <c r="CE121" s="52">
        <f t="shared" si="206"/>
        <v>2.2146291458763965E-3</v>
      </c>
      <c r="CF121" s="52">
        <f t="shared" si="206"/>
        <v>3.3233243277153149E-3</v>
      </c>
      <c r="CG121" s="52">
        <f t="shared" si="206"/>
        <v>4.651335579382891E-3</v>
      </c>
      <c r="CH121" s="52">
        <f t="shared" si="206"/>
        <v>6.1957738188939977E-3</v>
      </c>
      <c r="CI121" s="52">
        <f t="shared" si="206"/>
        <v>7.9530081764439941E-3</v>
      </c>
      <c r="CJ121" s="52">
        <f t="shared" si="206"/>
        <v>9.9187342601430063E-3</v>
      </c>
      <c r="CK121" s="52">
        <f t="shared" si="206"/>
        <v>1.2087983942303978E-2</v>
      </c>
      <c r="CL121" s="52">
        <f t="shared" si="206"/>
        <v>1.4455224694038865E-2</v>
      </c>
      <c r="CM121" s="52">
        <f t="shared" si="206"/>
        <v>1.7014592950749887E-2</v>
      </c>
      <c r="CN121" s="52">
        <f t="shared" si="206"/>
        <v>1.9760067343572666E-2</v>
      </c>
      <c r="CO121" s="52">
        <f t="shared" si="206"/>
        <v>2.2685378329741133E-2</v>
      </c>
      <c r="CP121" s="52">
        <f t="shared" si="206"/>
        <v>2.5783954699088514E-2</v>
      </c>
      <c r="CQ121" s="52">
        <f t="shared" si="206"/>
        <v>2.9048895523485434E-2</v>
      </c>
      <c r="CR121" s="52">
        <f t="shared" si="206"/>
        <v>3.2473153270017679E-2</v>
      </c>
      <c r="CS121" s="52">
        <f t="shared" si="206"/>
        <v>3.604957337512895E-2</v>
      </c>
      <c r="CT121" s="52">
        <f t="shared" si="206"/>
        <v>3.9561359088931117E-2</v>
      </c>
      <c r="CU121" s="52">
        <f t="shared" si="206"/>
        <v>4.3005347955713986E-2</v>
      </c>
      <c r="CV121" s="69">
        <f t="shared" ref="CV121:DP121" si="207">CV$50*CV46</f>
        <v>4.6378327671949097E-2</v>
      </c>
      <c r="CW121" s="52">
        <f t="shared" si="207"/>
        <v>4.9296778488254013E-2</v>
      </c>
      <c r="CX121" s="52">
        <f t="shared" si="207"/>
        <v>5.2096501053411126E-2</v>
      </c>
      <c r="CY121" s="52">
        <f t="shared" si="207"/>
        <v>5.4777410606761244E-2</v>
      </c>
      <c r="CZ121" s="52">
        <f t="shared" si="207"/>
        <v>5.7339471624815216E-2</v>
      </c>
      <c r="DA121" s="52">
        <f t="shared" si="207"/>
        <v>5.9782696439484077E-2</v>
      </c>
      <c r="DB121" s="52">
        <f t="shared" si="207"/>
        <v>6.2107143882963532E-2</v>
      </c>
      <c r="DC121" s="52">
        <f t="shared" si="207"/>
        <v>6.4312917958844501E-2</v>
      </c>
      <c r="DD121" s="52">
        <f t="shared" si="207"/>
        <v>6.6400166539018313E-2</v>
      </c>
      <c r="DE121" s="52">
        <f t="shared" si="207"/>
        <v>6.8369080085972145E-2</v>
      </c>
      <c r="DF121" s="52">
        <f t="shared" si="207"/>
        <v>7.0219890400053803E-2</v>
      </c>
      <c r="DG121" s="52">
        <f t="shared" si="207"/>
        <v>7.1952869391299981E-2</v>
      </c>
      <c r="DH121" s="52">
        <f t="shared" si="207"/>
        <v>7.356832787544007E-2</v>
      </c>
      <c r="DI121" s="52">
        <f t="shared" si="207"/>
        <v>7.506661439366788E-2</v>
      </c>
      <c r="DJ121" s="52">
        <f t="shared" si="207"/>
        <v>7.6448114055802485E-2</v>
      </c>
      <c r="DK121" s="52">
        <f t="shared" si="207"/>
        <v>7.7713247406455604E-2</v>
      </c>
      <c r="DL121" s="52">
        <f t="shared" si="207"/>
        <v>7.8862469313823125E-2</v>
      </c>
      <c r="DM121" s="52">
        <f t="shared" si="207"/>
        <v>7.9896267880736282E-2</v>
      </c>
      <c r="DN121" s="52">
        <f t="shared" si="207"/>
        <v>8.0815163377602611E-2</v>
      </c>
      <c r="DO121" s="52">
        <f t="shared" si="207"/>
        <v>8.1619707196881233E-2</v>
      </c>
      <c r="DP121" s="52">
        <f t="shared" si="207"/>
        <v>8.2310480828730104E-2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0.17086297527306693</v>
      </c>
      <c r="CC124" s="58">
        <f t="shared" si="209"/>
        <v>0.51390597026533236</v>
      </c>
      <c r="CD124" s="58">
        <f t="shared" si="209"/>
        <v>1.0297001125302245</v>
      </c>
      <c r="CE124" s="58">
        <f t="shared" si="209"/>
        <v>1.7180939764838121</v>
      </c>
      <c r="CF124" s="58">
        <f t="shared" si="209"/>
        <v>2.5782120315635337</v>
      </c>
      <c r="CG124" s="58">
        <f t="shared" si="209"/>
        <v>3.6084739769737539</v>
      </c>
      <c r="CH124" s="58">
        <f t="shared" si="209"/>
        <v>4.8066384828893618</v>
      </c>
      <c r="CI124" s="58">
        <f t="shared" si="209"/>
        <v>6.1698887456245712</v>
      </c>
      <c r="CJ124" s="58">
        <f t="shared" si="209"/>
        <v>7.6948854477175006</v>
      </c>
      <c r="CK124" s="58">
        <f t="shared" si="209"/>
        <v>9.3777743500647652</v>
      </c>
      <c r="CL124" s="58">
        <f t="shared" si="209"/>
        <v>11.214263355014271</v>
      </c>
      <c r="CM124" s="58">
        <f t="shared" si="209"/>
        <v>13.199803549699537</v>
      </c>
      <c r="CN124" s="58">
        <f t="shared" si="209"/>
        <v>15.329723597795317</v>
      </c>
      <c r="CO124" s="58">
        <f t="shared" si="209"/>
        <v>17.599159631379639</v>
      </c>
      <c r="CP124" s="58">
        <f t="shared" si="209"/>
        <v>20.003013751047188</v>
      </c>
      <c r="CQ124" s="58">
        <f t="shared" si="209"/>
        <v>22.535932264477388</v>
      </c>
      <c r="CR124" s="58">
        <f t="shared" si="209"/>
        <v>25.192447744371396</v>
      </c>
      <c r="CS124" s="58">
        <f t="shared" si="209"/>
        <v>27.96700972979837</v>
      </c>
      <c r="CT124" s="58">
        <f t="shared" si="209"/>
        <v>30.691428801415775</v>
      </c>
      <c r="CU124" s="58">
        <f t="shared" si="209"/>
        <v>33.363251547953048</v>
      </c>
      <c r="CV124" s="70">
        <f t="shared" ref="CV124:DP124" si="210">CV50*CV45</f>
        <v>35.979985886546935</v>
      </c>
      <c r="CW124" s="58">
        <f t="shared" si="210"/>
        <v>38.244099847791439</v>
      </c>
      <c r="CX124" s="58">
        <f t="shared" si="210"/>
        <v>40.416105252840289</v>
      </c>
      <c r="CY124" s="58">
        <f t="shared" si="210"/>
        <v>42.495936344960228</v>
      </c>
      <c r="CZ124" s="58">
        <f t="shared" si="210"/>
        <v>44.483565565274027</v>
      </c>
      <c r="DA124" s="58">
        <f t="shared" si="210"/>
        <v>46.379002480792963</v>
      </c>
      <c r="DB124" s="58">
        <f t="shared" si="210"/>
        <v>48.182292733127674</v>
      </c>
      <c r="DC124" s="58">
        <f t="shared" si="210"/>
        <v>49.893517007544752</v>
      </c>
      <c r="DD124" s="58">
        <f t="shared" si="210"/>
        <v>51.512790022034913</v>
      </c>
      <c r="DE124" s="58">
        <f t="shared" si="210"/>
        <v>53.040259536078565</v>
      </c>
      <c r="DF124" s="58">
        <f t="shared" si="210"/>
        <v>54.476105378782606</v>
      </c>
      <c r="DG124" s="58">
        <f t="shared" si="210"/>
        <v>55.820538496073119</v>
      </c>
      <c r="DH124" s="58">
        <f t="shared" si="210"/>
        <v>57.073800016643595</v>
      </c>
      <c r="DI124" s="58">
        <f t="shared" si="210"/>
        <v>58.236160336341918</v>
      </c>
      <c r="DJ124" s="58">
        <f t="shared" si="210"/>
        <v>59.307918220702554</v>
      </c>
      <c r="DK124" s="58">
        <f t="shared" si="210"/>
        <v>60.289399925327068</v>
      </c>
      <c r="DL124" s="58">
        <f t="shared" si="210"/>
        <v>61.180958333816299</v>
      </c>
      <c r="DM124" s="58">
        <f t="shared" si="210"/>
        <v>61.982972112971275</v>
      </c>
      <c r="DN124" s="58">
        <f t="shared" si="210"/>
        <v>62.695844884976346</v>
      </c>
      <c r="DO124" s="58">
        <f t="shared" si="210"/>
        <v>63.320004416288256</v>
      </c>
      <c r="DP124" s="58">
        <f t="shared" si="210"/>
        <v>63.855901822950322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70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0.12487131475175141</v>
      </c>
      <c r="CC126" s="58">
        <f t="shared" si="211"/>
        <v>0.3797639318326253</v>
      </c>
      <c r="CD126" s="58">
        <f t="shared" si="211"/>
        <v>0.76957383756393694</v>
      </c>
      <c r="CE126" s="58">
        <f t="shared" si="211"/>
        <v>1.298945096316394</v>
      </c>
      <c r="CF126" s="58">
        <f t="shared" si="211"/>
        <v>1.9722524056950208</v>
      </c>
      <c r="CG126" s="58">
        <f t="shared" si="211"/>
        <v>2.7935979953993768</v>
      </c>
      <c r="CH126" s="58">
        <f t="shared" si="211"/>
        <v>3.766826879250373</v>
      </c>
      <c r="CI126" s="58">
        <f t="shared" si="211"/>
        <v>4.8955759228379661</v>
      </c>
      <c r="CJ126" s="58">
        <f t="shared" si="211"/>
        <v>6.183300019582548</v>
      </c>
      <c r="CK126" s="58">
        <f t="shared" si="211"/>
        <v>7.6332630193587283</v>
      </c>
      <c r="CL126" s="58">
        <f t="shared" si="211"/>
        <v>9.2485849370702038</v>
      </c>
      <c r="CM126" s="58">
        <f t="shared" si="211"/>
        <v>11.032379598865687</v>
      </c>
      <c r="CN126" s="58">
        <f t="shared" si="211"/>
        <v>12.987863859903353</v>
      </c>
      <c r="CO126" s="58">
        <f t="shared" si="211"/>
        <v>15.118300214365751</v>
      </c>
      <c r="CP126" s="58">
        <f t="shared" si="211"/>
        <v>17.426959476169277</v>
      </c>
      <c r="CQ126" s="58">
        <f t="shared" si="211"/>
        <v>19.917097649061592</v>
      </c>
      <c r="CR126" s="58">
        <f t="shared" si="211"/>
        <v>22.592077616229119</v>
      </c>
      <c r="CS126" s="58">
        <f t="shared" si="211"/>
        <v>25.455400332071857</v>
      </c>
      <c r="CT126" s="58">
        <f t="shared" si="211"/>
        <v>28.360500255811544</v>
      </c>
      <c r="CU126" s="58">
        <f t="shared" si="211"/>
        <v>31.30724952714338</v>
      </c>
      <c r="CV126" s="70">
        <f t="shared" ref="CV126:DP126" si="212">CV125*1000*$I$9*$I$10</f>
        <v>34.295441246308201</v>
      </c>
      <c r="CW126" s="58">
        <f t="shared" si="212"/>
        <v>37.039076546012851</v>
      </c>
      <c r="CX126" s="58">
        <f t="shared" si="212"/>
        <v>39.782711845717508</v>
      </c>
      <c r="CY126" s="58">
        <f t="shared" si="212"/>
        <v>42.526347145422164</v>
      </c>
      <c r="CZ126" s="58">
        <f t="shared" si="212"/>
        <v>45.269982445126814</v>
      </c>
      <c r="DA126" s="58">
        <f t="shared" si="212"/>
        <v>48.013617744831471</v>
      </c>
      <c r="DB126" s="58">
        <f t="shared" si="212"/>
        <v>50.757253044536135</v>
      </c>
      <c r="DC126" s="58">
        <f t="shared" si="212"/>
        <v>53.500888344240792</v>
      </c>
      <c r="DD126" s="58">
        <f t="shared" si="212"/>
        <v>56.244523643945449</v>
      </c>
      <c r="DE126" s="58">
        <f t="shared" si="212"/>
        <v>58.988158943650113</v>
      </c>
      <c r="DF126" s="58">
        <f t="shared" si="212"/>
        <v>61.731794243354763</v>
      </c>
      <c r="DG126" s="58">
        <f t="shared" si="212"/>
        <v>64.47542954305942</v>
      </c>
      <c r="DH126" s="58">
        <f t="shared" si="212"/>
        <v>67.219064842764055</v>
      </c>
      <c r="DI126" s="58">
        <f t="shared" si="212"/>
        <v>69.962700142468705</v>
      </c>
      <c r="DJ126" s="58">
        <f t="shared" si="212"/>
        <v>72.706335442173355</v>
      </c>
      <c r="DK126" s="58">
        <f t="shared" si="212"/>
        <v>75.449970741878005</v>
      </c>
      <c r="DL126" s="58">
        <f t="shared" si="212"/>
        <v>78.193606041582655</v>
      </c>
      <c r="DM126" s="58">
        <f t="shared" si="212"/>
        <v>80.937241341287304</v>
      </c>
      <c r="DN126" s="58">
        <f t="shared" si="212"/>
        <v>83.680876640991954</v>
      </c>
      <c r="DO126" s="58">
        <f t="shared" si="212"/>
        <v>86.424511940696618</v>
      </c>
      <c r="DP126" s="58">
        <f t="shared" si="212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0.29573429002481832</v>
      </c>
      <c r="CC127" s="59">
        <f t="shared" si="213"/>
        <v>0.89366990209795771</v>
      </c>
      <c r="CD127" s="59">
        <f t="shared" si="213"/>
        <v>1.7992739500941615</v>
      </c>
      <c r="CE127" s="59">
        <f t="shared" si="213"/>
        <v>3.0170390728002063</v>
      </c>
      <c r="CF127" s="59">
        <f t="shared" si="213"/>
        <v>4.5504644372585545</v>
      </c>
      <c r="CG127" s="59">
        <f t="shared" si="213"/>
        <v>6.4020719723731307</v>
      </c>
      <c r="CH127" s="59">
        <f t="shared" si="213"/>
        <v>8.5734653621397356</v>
      </c>
      <c r="CI127" s="59">
        <f t="shared" si="213"/>
        <v>11.065464668462537</v>
      </c>
      <c r="CJ127" s="59">
        <f t="shared" si="213"/>
        <v>13.87818546730005</v>
      </c>
      <c r="CK127" s="59">
        <f t="shared" si="213"/>
        <v>17.011037369423494</v>
      </c>
      <c r="CL127" s="59">
        <f t="shared" si="213"/>
        <v>20.462848292084473</v>
      </c>
      <c r="CM127" s="59">
        <f t="shared" si="213"/>
        <v>24.232183148565223</v>
      </c>
      <c r="CN127" s="59">
        <f t="shared" si="213"/>
        <v>28.317587457698671</v>
      </c>
      <c r="CO127" s="59">
        <f t="shared" si="213"/>
        <v>32.717459845745388</v>
      </c>
      <c r="CP127" s="59">
        <f t="shared" si="213"/>
        <v>37.429973227216465</v>
      </c>
      <c r="CQ127" s="59">
        <f t="shared" si="213"/>
        <v>42.453029913538984</v>
      </c>
      <c r="CR127" s="59">
        <f t="shared" si="213"/>
        <v>47.784525360600512</v>
      </c>
      <c r="CS127" s="59">
        <f t="shared" si="213"/>
        <v>53.422410061870224</v>
      </c>
      <c r="CT127" s="59">
        <f t="shared" si="213"/>
        <v>59.051929057227319</v>
      </c>
      <c r="CU127" s="59">
        <f t="shared" si="213"/>
        <v>64.670501075096425</v>
      </c>
      <c r="CV127" s="71">
        <f t="shared" ref="CV127:DP127" si="214">CV124+CV126</f>
        <v>70.275427132855128</v>
      </c>
      <c r="CW127" s="59">
        <f t="shared" si="214"/>
        <v>75.283176393804297</v>
      </c>
      <c r="CX127" s="59">
        <f t="shared" si="214"/>
        <v>80.198817098557797</v>
      </c>
      <c r="CY127" s="59">
        <f t="shared" si="214"/>
        <v>85.022283490382392</v>
      </c>
      <c r="CZ127" s="59">
        <f t="shared" si="214"/>
        <v>89.753548010400834</v>
      </c>
      <c r="DA127" s="59">
        <f t="shared" si="214"/>
        <v>94.392620225624427</v>
      </c>
      <c r="DB127" s="59">
        <f t="shared" si="214"/>
        <v>98.93954577766381</v>
      </c>
      <c r="DC127" s="59">
        <f t="shared" si="214"/>
        <v>103.39440535178554</v>
      </c>
      <c r="DD127" s="59">
        <f t="shared" si="214"/>
        <v>107.75731366598036</v>
      </c>
      <c r="DE127" s="59">
        <f t="shared" si="214"/>
        <v>112.02841847972869</v>
      </c>
      <c r="DF127" s="59">
        <f t="shared" si="214"/>
        <v>116.20789962213738</v>
      </c>
      <c r="DG127" s="59">
        <f t="shared" si="214"/>
        <v>120.29596803913253</v>
      </c>
      <c r="DH127" s="59">
        <f t="shared" si="214"/>
        <v>124.29286485940764</v>
      </c>
      <c r="DI127" s="59">
        <f t="shared" si="214"/>
        <v>128.19886047881062</v>
      </c>
      <c r="DJ127" s="59">
        <f t="shared" si="214"/>
        <v>132.01425366287592</v>
      </c>
      <c r="DK127" s="59">
        <f t="shared" si="214"/>
        <v>135.73937066720507</v>
      </c>
      <c r="DL127" s="59">
        <f t="shared" si="214"/>
        <v>139.37456437539896</v>
      </c>
      <c r="DM127" s="59">
        <f t="shared" si="214"/>
        <v>142.92021345425857</v>
      </c>
      <c r="DN127" s="59">
        <f t="shared" si="214"/>
        <v>146.37672152596829</v>
      </c>
      <c r="DO127" s="59">
        <f t="shared" si="214"/>
        <v>149.74451635698489</v>
      </c>
      <c r="DP127" s="59">
        <f t="shared" si="214"/>
        <v>153.02404906335158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topLeftCell="J11" zoomScale="85" zoomScaleNormal="85" workbookViewId="0">
      <selection activeCell="N15" sqref="N15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199</v>
      </c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  <c r="L3">
        <v>30</v>
      </c>
      <c r="M3" s="12" t="s">
        <v>202</v>
      </c>
    </row>
    <row r="4" spans="1:120" x14ac:dyDescent="0.25">
      <c r="F4" s="13">
        <f>IFERROR(F10,0)+L4</f>
        <v>6.2794526562271347E-3</v>
      </c>
      <c r="G4" s="12" t="s">
        <v>139</v>
      </c>
      <c r="I4" s="48">
        <f>Cement_assumptions!B17/'21_VN'!$I$7</f>
        <v>91239.132511703443</v>
      </c>
      <c r="J4" s="12" t="s">
        <v>157</v>
      </c>
      <c r="L4" s="50">
        <v>2.5000000000000001E-3</v>
      </c>
      <c r="M4" s="12" t="s">
        <v>200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  <c r="L5" s="73">
        <f>L4*L3</f>
        <v>7.4999999999999997E-2</v>
      </c>
      <c r="M5" s="12" t="s">
        <v>201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67"/>
      <c r="N12" s="1" t="s">
        <v>203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M46" si="2">K15</f>
        <v>3.5951822965854712E-3</v>
      </c>
      <c r="M15" s="42">
        <f t="shared" si="2"/>
        <v>3.5951822965854712E-3</v>
      </c>
      <c r="N15" s="42">
        <f t="shared" ref="N15:AO15" si="3">M15*(1-$F$4)</f>
        <v>3.572606519563557E-3</v>
      </c>
      <c r="O15" s="42">
        <f t="shared" si="3"/>
        <v>3.5501725060646293E-3</v>
      </c>
      <c r="P15" s="42">
        <f t="shared" si="3"/>
        <v>3.5278793658913574E-3</v>
      </c>
      <c r="Q15" s="42">
        <f t="shared" si="3"/>
        <v>3.5057262144363621E-3</v>
      </c>
      <c r="R15" s="42">
        <f t="shared" si="3"/>
        <v>3.4837121726471148E-3</v>
      </c>
      <c r="S15" s="42">
        <f t="shared" si="3"/>
        <v>3.4618363669910554E-3</v>
      </c>
      <c r="T15" s="42">
        <f t="shared" si="3"/>
        <v>3.44009792942093E-3</v>
      </c>
      <c r="U15" s="42">
        <f t="shared" si="3"/>
        <v>3.4184959973403463E-3</v>
      </c>
      <c r="V15" s="42">
        <f t="shared" si="3"/>
        <v>3.3970297135695457E-3</v>
      </c>
      <c r="W15" s="42">
        <f t="shared" si="3"/>
        <v>3.3756982263113892E-3</v>
      </c>
      <c r="X15" s="42">
        <f t="shared" si="3"/>
        <v>3.3545006891175571E-3</v>
      </c>
      <c r="Y15" s="42">
        <f t="shared" si="3"/>
        <v>3.3334362608549621E-3</v>
      </c>
      <c r="Z15" s="42">
        <f t="shared" si="3"/>
        <v>3.3125041056723727E-3</v>
      </c>
      <c r="AA15" s="42">
        <f t="shared" si="3"/>
        <v>3.2917033929672451E-3</v>
      </c>
      <c r="AB15" s="42">
        <f t="shared" si="3"/>
        <v>3.2710332973527653E-3</v>
      </c>
      <c r="AC15" s="42">
        <f t="shared" si="3"/>
        <v>3.250492998625096E-3</v>
      </c>
      <c r="AD15" s="42">
        <f t="shared" si="3"/>
        <v>3.230081681730832E-3</v>
      </c>
      <c r="AE15" s="42">
        <f t="shared" si="3"/>
        <v>3.209798536734657E-3</v>
      </c>
      <c r="AF15" s="42">
        <f t="shared" si="3"/>
        <v>3.1896427587872049E-3</v>
      </c>
      <c r="AG15" s="42">
        <f t="shared" si="3"/>
        <v>3.1696135480931229E-3</v>
      </c>
      <c r="AH15" s="42">
        <f t="shared" si="3"/>
        <v>3.1497101098793361E-3</v>
      </c>
      <c r="AI15" s="42">
        <f t="shared" si="3"/>
        <v>3.129931654363509E-3</v>
      </c>
      <c r="AJ15" s="42">
        <f t="shared" si="3"/>
        <v>3.1102773967227066E-3</v>
      </c>
      <c r="AK15" s="42">
        <f t="shared" si="3"/>
        <v>3.0907465570622532E-3</v>
      </c>
      <c r="AL15" s="42">
        <f t="shared" si="3"/>
        <v>3.0713383603847839E-3</v>
      </c>
      <c r="AM15" s="42">
        <f t="shared" si="3"/>
        <v>3.0520520365594937E-3</v>
      </c>
      <c r="AN15" s="42">
        <f t="shared" si="3"/>
        <v>3.0328868202915767E-3</v>
      </c>
      <c r="AO15" s="42">
        <f t="shared" si="3"/>
        <v>3.0138419510918604E-3</v>
      </c>
      <c r="AP15" s="42">
        <f t="shared" ref="AP15:BJ15" si="4">AO15*(1-$F$4)</f>
        <v>2.994916673246628E-3</v>
      </c>
      <c r="AQ15" s="42">
        <f t="shared" si="4"/>
        <v>2.9761102357876304E-3</v>
      </c>
      <c r="AR15" s="42">
        <f t="shared" si="4"/>
        <v>2.957421892462289E-3</v>
      </c>
      <c r="AS15" s="42">
        <f t="shared" si="4"/>
        <v>2.9388509017040823E-3</v>
      </c>
      <c r="AT15" s="42">
        <f t="shared" si="4"/>
        <v>2.9203965266031214E-3</v>
      </c>
      <c r="AU15" s="42">
        <f t="shared" si="4"/>
        <v>2.9020580348769068E-3</v>
      </c>
      <c r="AV15" s="42">
        <f t="shared" si="4"/>
        <v>2.883834698841274E-3</v>
      </c>
      <c r="AW15" s="42">
        <f t="shared" si="4"/>
        <v>2.8657257953815154E-3</v>
      </c>
      <c r="AX15" s="42">
        <f t="shared" si="4"/>
        <v>2.8477306059236885E-3</v>
      </c>
      <c r="AY15" s="42">
        <f t="shared" si="4"/>
        <v>2.8298484164061017E-3</v>
      </c>
      <c r="AZ15" s="42">
        <f t="shared" si="4"/>
        <v>2.8120785172509803E-3</v>
      </c>
      <c r="BA15" s="42">
        <f t="shared" si="4"/>
        <v>2.7944202033363093E-3</v>
      </c>
      <c r="BB15" s="42">
        <f t="shared" si="4"/>
        <v>2.7768727739678543E-3</v>
      </c>
      <c r="BC15" s="42">
        <f t="shared" si="4"/>
        <v>2.759435532851357E-3</v>
      </c>
      <c r="BD15" s="42">
        <f t="shared" si="4"/>
        <v>2.742107788064906E-3</v>
      </c>
      <c r="BE15" s="42">
        <f t="shared" si="4"/>
        <v>2.7248888520314809E-3</v>
      </c>
      <c r="BF15" s="42">
        <f t="shared" si="4"/>
        <v>2.7077780414916683E-3</v>
      </c>
      <c r="BG15" s="42">
        <f t="shared" si="4"/>
        <v>2.6907746774765501E-3</v>
      </c>
      <c r="BH15" s="42">
        <f t="shared" si="4"/>
        <v>2.6738780852807614E-3</v>
      </c>
      <c r="BI15" s="42">
        <f t="shared" si="4"/>
        <v>2.6570875944357175E-3</v>
      </c>
      <c r="BJ15" s="42">
        <f t="shared" si="4"/>
        <v>2.6404025386830101E-3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K15*INDEX(prod_est,$G15+$H15,MATCH(BQ$14,$BP$14:$DP$14,0))</f>
        <v>310.62375042498473</v>
      </c>
      <c r="BR15" s="8" cm="1">
        <f t="array" ref="BR15">L15*INDEX(prod_est,$G15+$H15,MATCH(BR$14,$BP$14:$DP$14,0))</f>
        <v>288.68077927201273</v>
      </c>
      <c r="BS15" s="8" cm="1">
        <f t="array" ref="BS15">M15*INDEX(prod_est,$G15+$H15,MATCH(BS$14,$BP$14:$DP$14,0))</f>
        <v>324.35189654188048</v>
      </c>
      <c r="BT15" s="8" cm="1">
        <f t="array" ref="BT15">N15*INDEX(prod_est,$G15+$H15,MATCH(BT$14,$BP$14:$DP$14,0))</f>
        <v>360.95997612946371</v>
      </c>
      <c r="BU15" s="8" cm="1">
        <f t="array" ref="BU15">O15*INDEX(prod_est,$G15+$H15,MATCH(BU$14,$BP$14:$DP$14,0))</f>
        <v>381.42820968318375</v>
      </c>
      <c r="BV15" s="8" cm="1">
        <f t="array" ref="BV15">P15*INDEX(prod_est,$G15+$H15,MATCH(BV$14,$BP$14:$DP$14,0))</f>
        <v>402.86266030767473</v>
      </c>
      <c r="BW15" s="8" cm="1">
        <f t="array" ref="BW15">Q15*INDEX(prod_est,$G15+$H15,MATCH(BW$14,$BP$14:$DP$14,0))</f>
        <v>425.29903096061639</v>
      </c>
      <c r="BX15" s="8" cm="1">
        <f t="array" ref="BX15">R15*INDEX(prod_est,$G15+$H15,MATCH(BX$14,$BP$14:$DP$14,0))</f>
        <v>448.77379935187571</v>
      </c>
      <c r="BY15" s="8" cm="1">
        <f t="array" ref="BY15">S15*INDEX(prod_est,$G15+$H15,MATCH(BY$14,$BP$14:$DP$14,0))</f>
        <v>473.32419664678383</v>
      </c>
      <c r="BZ15" s="8" cm="1">
        <f t="array" ref="BZ15">T15*INDEX(prod_est,$G15+$H15,MATCH(BZ$14,$BP$14:$DP$14,0))</f>
        <v>494.8876841555616</v>
      </c>
      <c r="CA15" s="8" cm="1">
        <f t="array" ref="CA15">U15*INDEX(prod_est,$G15+$H15,MATCH(CA$14,$BP$14:$DP$14,0))</f>
        <v>517.2331216263409</v>
      </c>
      <c r="CB15" s="8" cm="1">
        <f t="array" ref="CB15">V15*INDEX(prod_est,$G15+$H15,MATCH(CB$14,$BP$14:$DP$14,0))</f>
        <v>540.37991120208301</v>
      </c>
      <c r="CC15" s="8" cm="1">
        <f t="array" ref="CC15">W15*INDEX(prod_est,$G15+$H15,MATCH(CC$14,$BP$14:$DP$14,0))</f>
        <v>548.06818382895142</v>
      </c>
      <c r="CD15" s="8" cm="1">
        <f t="array" ref="CD15">X15*INDEX(prod_est,$G15+$H15,MATCH(CD$14,$BP$14:$DP$14,0))</f>
        <v>555.65554500789165</v>
      </c>
      <c r="CE15" s="8" cm="1">
        <f t="array" ref="CE15">Y15*INDEX(prod_est,$G15+$H15,MATCH(CE$14,$BP$14:$DP$14,0))</f>
        <v>563.13616506369112</v>
      </c>
      <c r="CF15" s="8" cm="1">
        <f t="array" ref="CF15">Z15*INDEX(prod_est,$G15+$H15,MATCH(CF$14,$BP$14:$DP$14,0))</f>
        <v>570.5041385360031</v>
      </c>
      <c r="CG15" s="8" cm="1">
        <f t="array" ref="CG15">AA15*INDEX(prod_est,$G15+$H15,MATCH(CG$14,$BP$14:$DP$14,0))</f>
        <v>577.75348351739342</v>
      </c>
      <c r="CH15" s="8" cm="1">
        <f t="array" ref="CH15">AB15*INDEX(prod_est,$G15+$H15,MATCH(CH$14,$BP$14:$DP$14,0))</f>
        <v>584.87814098663512</v>
      </c>
      <c r="CI15" s="8" cm="1">
        <f t="array" ref="CI15">AC15*INDEX(prod_est,$G15+$H15,MATCH(CI$14,$BP$14:$DP$14,0))</f>
        <v>591.8719741372712</v>
      </c>
      <c r="CJ15" s="8" cm="1">
        <f t="array" ref="CJ15">AD15*INDEX(prod_est,$G15+$H15,MATCH(CJ$14,$BP$14:$DP$14,0))</f>
        <v>598.72876770138203</v>
      </c>
      <c r="CK15" s="8" cm="1">
        <f t="array" ref="CK15">AE15*INDEX(prod_est,$G15+$H15,MATCH(CK$14,$BP$14:$DP$14,0))</f>
        <v>605.44222726855503</v>
      </c>
      <c r="CL15" s="8" cm="1">
        <f t="array" ref="CL15">AF15*INDEX(prod_est,$G15+$H15,MATCH(CL$14,$BP$14:$DP$14,0))</f>
        <v>612.00597859996901</v>
      </c>
      <c r="CM15" s="8" cm="1">
        <f t="array" ref="CM15">AG15*INDEX(prod_est,$G15+$H15,MATCH(CM$14,$BP$14:$DP$14,0))</f>
        <v>618.4135669376551</v>
      </c>
      <c r="CN15" s="8" cm="1">
        <f t="array" ref="CN15">AH15*INDEX(prod_est,$G15+$H15,MATCH(CN$14,$BP$14:$DP$14,0))</f>
        <v>624.65845630881347</v>
      </c>
      <c r="CO15" s="8" cm="1">
        <f t="array" ref="CO15">AI15*INDEX(prod_est,$G15+$H15,MATCH(CO$14,$BP$14:$DP$14,0))</f>
        <v>630.73402882521168</v>
      </c>
      <c r="CP15" s="8" cm="1">
        <f t="array" ref="CP15">AJ15*INDEX(prod_est,$G15+$H15,MATCH(CP$14,$BP$14:$DP$14,0))</f>
        <v>636.63358397760271</v>
      </c>
      <c r="CQ15" s="8" cm="1">
        <f t="array" ref="CQ15">AK15*INDEX(prod_est,$G15+$H15,MATCH(CQ$14,$BP$14:$DP$14,0))</f>
        <v>642.35033792515935</v>
      </c>
      <c r="CR15" s="8" cm="1">
        <f t="array" ref="CR15">AL15*INDEX(prod_est,$G15+$H15,MATCH(CR$14,$BP$14:$DP$14,0))</f>
        <v>647.87742277986615</v>
      </c>
      <c r="CS15" s="8" cm="1">
        <f t="array" ref="CS15">AM15*INDEX(prod_est,$G15+$H15,MATCH(CS$14,$BP$14:$DP$14,0))</f>
        <v>653.20788588586004</v>
      </c>
      <c r="CT15" s="8" cm="1">
        <f t="array" ref="CT15">AN15*INDEX(prod_est,$G15+$H15,MATCH(CT$14,$BP$14:$DP$14,0))</f>
        <v>658.33468909365376</v>
      </c>
      <c r="CU15" s="8" cm="1">
        <f t="array" ref="CU15">AO15*INDEX(prod_est,$G15+$H15,MATCH(CU$14,$BP$14:$DP$14,0))</f>
        <v>663.25070802926859</v>
      </c>
      <c r="CV15" s="8" cm="1">
        <f t="array" ref="CV15">AP15*INDEX(prod_est,$G15+$H15,MATCH(CV$14,$BP$14:$DP$14,0))</f>
        <v>667.94873135818773</v>
      </c>
      <c r="CW15" cm="1">
        <f t="array" ref="CW15">AQ15*INDEX(prod_est,$G15+$H15,MATCH(CW$14,$BP$14:$DP$14,0))</f>
        <v>659.01621552356335</v>
      </c>
      <c r="CX15" cm="1">
        <f t="array" ref="CX15">AR15*INDEX(prod_est,$G15+$H15,MATCH(CX$14,$BP$14:$DP$14,0))</f>
        <v>650.01765986788632</v>
      </c>
      <c r="CY15" cm="1">
        <f t="array" ref="CY15">AS15*INDEX(prod_est,$G15+$H15,MATCH(CY$14,$BP$14:$DP$14,0))</f>
        <v>640.95519975141224</v>
      </c>
      <c r="CZ15" cm="1">
        <f t="array" ref="CZ15">AT15*INDEX(prod_est,$G15+$H15,MATCH(CZ$14,$BP$14:$DP$14,0))</f>
        <v>631.83094033163457</v>
      </c>
      <c r="DA15" cm="1">
        <f t="array" ref="DA15">AU15*INDEX(prod_est,$G15+$H15,MATCH(DA$14,$BP$14:$DP$14,0))</f>
        <v>622.64695689599898</v>
      </c>
      <c r="DB15" cm="1">
        <f t="array" ref="DB15">AV15*INDEX(prod_est,$G15+$H15,MATCH(DB$14,$BP$14:$DP$14,0))</f>
        <v>613.40529519142251</v>
      </c>
      <c r="DC15" cm="1">
        <f t="array" ref="DC15">AW15*INDEX(prod_est,$G15+$H15,MATCH(DC$14,$BP$14:$DP$14,0))</f>
        <v>604.10797175056484</v>
      </c>
      <c r="DD15" cm="1">
        <f t="array" ref="DD15">AX15*INDEX(prod_est,$G15+$H15,MATCH(DD$14,$BP$14:$DP$14,0))</f>
        <v>594.75697421498808</v>
      </c>
      <c r="DE15" cm="1">
        <f t="array" ref="DE15">AY15*INDEX(prod_est,$G15+$H15,MATCH(DE$14,$BP$14:$DP$14,0))</f>
        <v>585.35426165514002</v>
      </c>
      <c r="DF15" cm="1">
        <f t="array" ref="DF15">AZ15*INDEX(prod_est,$G15+$H15,MATCH(DF$14,$BP$14:$DP$14,0))</f>
        <v>575.90176488725376</v>
      </c>
      <c r="DG15" cm="1">
        <f t="array" ref="DG15">BA15*INDEX(prod_est,$G15+$H15,MATCH(DG$14,$BP$14:$DP$14,0))</f>
        <v>566.40138678714129</v>
      </c>
      <c r="DH15" cm="1">
        <f t="array" ref="DH15">BB15*INDEX(prod_est,$G15+$H15,MATCH(DH$14,$BP$14:$DP$14,0))</f>
        <v>556.85500260096012</v>
      </c>
      <c r="DI15" cm="1">
        <f t="array" ref="DI15">BC15*INDEX(prod_est,$G15+$H15,MATCH(DI$14,$BP$14:$DP$14,0))</f>
        <v>547.26446025291489</v>
      </c>
      <c r="DJ15" cm="1">
        <f t="array" ref="DJ15">BD15*INDEX(prod_est,$G15+$H15,MATCH(DJ$14,$BP$14:$DP$14,0))</f>
        <v>537.63158065001016</v>
      </c>
      <c r="DK15" cm="1">
        <f t="array" ref="DK15">BE15*INDEX(prod_est,$G15+$H15,MATCH(DK$14,$BP$14:$DP$14,0))</f>
        <v>527.95815798378328</v>
      </c>
      <c r="DL15" cm="1">
        <f t="array" ref="DL15">BF15*INDEX(prod_est,$G15+$H15,MATCH(DL$14,$BP$14:$DP$14,0))</f>
        <v>518.24596002911528</v>
      </c>
      <c r="DM15" cm="1">
        <f t="array" ref="DM15">BG15*INDEX(prod_est,$G15+$H15,MATCH(DM$14,$BP$14:$DP$14,0))</f>
        <v>508.49672844011496</v>
      </c>
      <c r="DN15" cm="1">
        <f t="array" ref="DN15">BH15*INDEX(prod_est,$G15+$H15,MATCH(DN$14,$BP$14:$DP$14,0))</f>
        <v>498.71217904312027</v>
      </c>
      <c r="DO15" cm="1">
        <f t="array" ref="DO15">BI15*INDEX(prod_est,$G15+$H15,MATCH(DO$14,$BP$14:$DP$14,0))</f>
        <v>488.89400212681267</v>
      </c>
      <c r="DP15" cm="1">
        <f t="array" ref="DP15">BJ15*INDEX(prod_est,$G15+$H15,MATCH(DP$14,$BP$14:$DP$14,0))</f>
        <v>479.04386272951263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si="2"/>
        <v>1.0264661918019631E-4</v>
      </c>
      <c r="N26" s="42">
        <f t="shared" ref="N26:AP26" si="29">M26*(1-$F$4)</f>
        <v>1.0200205459473249E-4</v>
      </c>
      <c r="O26" s="42">
        <f t="shared" si="29"/>
        <v>1.0136153752206698E-4</v>
      </c>
      <c r="P26" s="42">
        <f t="shared" si="29"/>
        <v>1.0072504254603478E-4</v>
      </c>
      <c r="Q26" s="42">
        <f t="shared" si="29"/>
        <v>1.0009254441007049E-4</v>
      </c>
      <c r="R26" s="42">
        <f t="shared" si="29"/>
        <v>9.9464018016206143E-5</v>
      </c>
      <c r="S26" s="42">
        <f t="shared" si="29"/>
        <v>9.8839438424075263E-5</v>
      </c>
      <c r="T26" s="42">
        <f t="shared" si="29"/>
        <v>9.8218780849923214E-5</v>
      </c>
      <c r="U26" s="42">
        <f t="shared" si="29"/>
        <v>9.7602020665623772E-5</v>
      </c>
      <c r="V26" s="42">
        <f t="shared" si="29"/>
        <v>9.6989133397701891E-5</v>
      </c>
      <c r="W26" s="42">
        <f t="shared" si="29"/>
        <v>9.6380094726362532E-5</v>
      </c>
      <c r="X26" s="42">
        <f t="shared" si="29"/>
        <v>9.5774880484525657E-5</v>
      </c>
      <c r="Y26" s="42">
        <f t="shared" si="29"/>
        <v>9.5173466656867274E-5</v>
      </c>
      <c r="Z26" s="42">
        <f t="shared" si="29"/>
        <v>9.4575829378866469E-5</v>
      </c>
      <c r="AA26" s="42">
        <f t="shared" si="29"/>
        <v>9.3981944935858463E-5</v>
      </c>
      <c r="AB26" s="42">
        <f t="shared" si="29"/>
        <v>9.33917897620936E-5</v>
      </c>
      <c r="AC26" s="42">
        <f t="shared" si="29"/>
        <v>9.280534043980222E-5</v>
      </c>
      <c r="AD26" s="42">
        <f t="shared" si="29"/>
        <v>9.2222573698265447E-5</v>
      </c>
      <c r="AE26" s="42">
        <f t="shared" si="29"/>
        <v>9.1643466412891778E-5</v>
      </c>
      <c r="AF26" s="42">
        <f t="shared" si="29"/>
        <v>9.1067995604299484E-5</v>
      </c>
      <c r="AG26" s="42">
        <f t="shared" si="29"/>
        <v>9.0496138437404791E-5</v>
      </c>
      <c r="AH26" s="42">
        <f t="shared" si="29"/>
        <v>8.9927872220515738E-5</v>
      </c>
      <c r="AI26" s="42">
        <f t="shared" si="29"/>
        <v>8.9363174404431765E-5</v>
      </c>
      <c r="AJ26" s="42">
        <f t="shared" si="29"/>
        <v>8.8802022581548971E-5</v>
      </c>
      <c r="AK26" s="42">
        <f t="shared" si="29"/>
        <v>8.8244394484970925E-5</v>
      </c>
      <c r="AL26" s="42">
        <f t="shared" si="29"/>
        <v>8.7690267987625129E-5</v>
      </c>
      <c r="AM26" s="42">
        <f t="shared" si="29"/>
        <v>8.7139621101384971E-5</v>
      </c>
      <c r="AN26" s="42">
        <f t="shared" si="29"/>
        <v>8.6592431976197258E-5</v>
      </c>
      <c r="AO26" s="42">
        <f t="shared" si="29"/>
        <v>8.6048678899215166E-5</v>
      </c>
      <c r="AP26" s="42">
        <f t="shared" si="29"/>
        <v>8.550834029393666E-5</v>
      </c>
      <c r="AQ26" s="42">
        <f t="shared" ref="AQ26:BJ26" si="30">AP26*(1-$F$4)</f>
        <v>8.4971394719348336E-5</v>
      </c>
      <c r="AR26" s="42">
        <f t="shared" si="30"/>
        <v>8.4437820869074609E-5</v>
      </c>
      <c r="AS26" s="42">
        <f t="shared" si="30"/>
        <v>8.3907597570532277E-5</v>
      </c>
      <c r="AT26" s="42">
        <f t="shared" si="30"/>
        <v>8.3380703784090364E-5</v>
      </c>
      <c r="AU26" s="42">
        <f t="shared" si="30"/>
        <v>8.2857118602235275E-5</v>
      </c>
      <c r="AV26" s="42">
        <f t="shared" si="30"/>
        <v>8.233682124874115E-5</v>
      </c>
      <c r="AW26" s="42">
        <f t="shared" si="30"/>
        <v>8.1819791077845453E-5</v>
      </c>
      <c r="AX26" s="42">
        <f t="shared" si="30"/>
        <v>8.1306007573429728E-5</v>
      </c>
      <c r="AY26" s="42">
        <f t="shared" si="30"/>
        <v>8.0795450348205533E-5</v>
      </c>
      <c r="AZ26" s="42">
        <f t="shared" si="30"/>
        <v>8.0288099142905434E-5</v>
      </c>
      <c r="BA26" s="42">
        <f t="shared" si="30"/>
        <v>7.9783933825479093E-5</v>
      </c>
      <c r="BB26" s="42">
        <f t="shared" si="30"/>
        <v>7.9282934390294445E-5</v>
      </c>
      <c r="BC26" s="42">
        <f t="shared" si="30"/>
        <v>7.8785080957343828E-5</v>
      </c>
      <c r="BD26" s="42">
        <f t="shared" si="30"/>
        <v>7.8290353771455162E-5</v>
      </c>
      <c r="BE26" s="42">
        <f t="shared" si="30"/>
        <v>7.7798733201508042E-5</v>
      </c>
      <c r="BF26" s="42">
        <f t="shared" si="30"/>
        <v>7.7310199739654724E-5</v>
      </c>
      <c r="BG26" s="42">
        <f t="shared" si="30"/>
        <v>7.6824734000546102E-5</v>
      </c>
      <c r="BH26" s="42">
        <f t="shared" si="30"/>
        <v>7.6342316720562437E-5</v>
      </c>
      <c r="BI26" s="42">
        <f t="shared" si="30"/>
        <v>7.586292875704897E-5</v>
      </c>
      <c r="BJ26" s="42">
        <f t="shared" si="30"/>
        <v>7.5386551087556353E-5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K26*INDEX(prod_est,$G26+$H26,MATCH(BQ$14,$BP$14:$DP$14,0))</f>
        <v>8.8686678971689616</v>
      </c>
      <c r="BR26" s="8" cm="1">
        <f t="array" ref="BR26">L26*INDEX(prod_est,$G26+$H26,MATCH(BR$14,$BP$14:$DP$14,0))</f>
        <v>8.2421706522975846</v>
      </c>
      <c r="BS26" s="8" cm="1">
        <f t="array" ref="BS26">M26*INDEX(prod_est,$G26+$H26,MATCH(BS$14,$BP$14:$DP$14,0))</f>
        <v>9.2606223713132714</v>
      </c>
      <c r="BT26" s="8" cm="1">
        <f t="array" ref="BT26">N26*INDEX(prod_est,$G26+$H26,MATCH(BT$14,$BP$14:$DP$14,0))</f>
        <v>10.305825449864768</v>
      </c>
      <c r="BU26" s="8" cm="1">
        <f t="array" ref="BU26">O26*INDEX(prod_est,$G26+$H26,MATCH(BU$14,$BP$14:$DP$14,0))</f>
        <v>10.890217227960537</v>
      </c>
      <c r="BV26" s="8" cm="1">
        <f t="array" ref="BV26">P26*INDEX(prod_est,$G26+$H26,MATCH(BV$14,$BP$14:$DP$14,0))</f>
        <v>11.502195622680178</v>
      </c>
      <c r="BW26" s="8" cm="1">
        <f t="array" ref="BW26">Q26*INDEX(prod_est,$G26+$H26,MATCH(BW$14,$BP$14:$DP$14,0))</f>
        <v>12.14277999482329</v>
      </c>
      <c r="BX26" s="8" cm="1">
        <f t="array" ref="BX26">R26*INDEX(prod_est,$G26+$H26,MATCH(BX$14,$BP$14:$DP$14,0))</f>
        <v>12.813011825261883</v>
      </c>
      <c r="BY26" s="8" cm="1">
        <f t="array" ref="BY26">S26*INDEX(prod_est,$G26+$H26,MATCH(BY$14,$BP$14:$DP$14,0))</f>
        <v>13.513954106894261</v>
      </c>
      <c r="BZ26" s="8" cm="1">
        <f t="array" ref="BZ26">T26*INDEX(prod_est,$G26+$H26,MATCH(BZ$14,$BP$14:$DP$14,0))</f>
        <v>14.129616654134947</v>
      </c>
      <c r="CA26" s="8" cm="1">
        <f t="array" ref="CA26">U26*INDEX(prod_est,$G26+$H26,MATCH(CA$14,$BP$14:$DP$14,0))</f>
        <v>14.767604778591501</v>
      </c>
      <c r="CB26" s="8" cm="1">
        <f t="array" ref="CB26">V26*INDEX(prod_est,$G26+$H26,MATCH(CB$14,$BP$14:$DP$14,0))</f>
        <v>15.42847243392066</v>
      </c>
      <c r="CC26" s="8" cm="1">
        <f t="array" ref="CC26">W26*INDEX(prod_est,$G26+$H26,MATCH(CC$14,$BP$14:$DP$14,0))</f>
        <v>15.647981523413344</v>
      </c>
      <c r="CD26" s="8" cm="1">
        <f t="array" ref="CD26">X26*INDEX(prod_est,$G26+$H26,MATCH(CD$14,$BP$14:$DP$14,0))</f>
        <v>15.864609474173159</v>
      </c>
      <c r="CE26" s="8" cm="1">
        <f t="array" ref="CE26">Y26*INDEX(prod_est,$G26+$H26,MATCH(CE$14,$BP$14:$DP$14,0))</f>
        <v>16.078189842219775</v>
      </c>
      <c r="CF26" s="8" cm="1">
        <f t="array" ref="CF26">Z26*INDEX(prod_est,$G26+$H26,MATCH(CF$14,$BP$14:$DP$14,0))</f>
        <v>16.288554019819472</v>
      </c>
      <c r="CG26" s="8" cm="1">
        <f t="array" ref="CG26">AA26*INDEX(prod_est,$G26+$H26,MATCH(CG$14,$BP$14:$DP$14,0))</f>
        <v>16.495531216585647</v>
      </c>
      <c r="CH26" s="8" cm="1">
        <f t="array" ref="CH26">AB26*INDEX(prod_est,$G26+$H26,MATCH(CH$14,$BP$14:$DP$14,0))</f>
        <v>16.698948440443576</v>
      </c>
      <c r="CI26" s="8" cm="1">
        <f t="array" ref="CI26">AC26*INDEX(prod_est,$G26+$H26,MATCH(CI$14,$BP$14:$DP$14,0))</f>
        <v>16.898630478460117</v>
      </c>
      <c r="CJ26" s="8" cm="1">
        <f t="array" ref="CJ26">AD26*INDEX(prod_est,$G26+$H26,MATCH(CJ$14,$BP$14:$DP$14,0))</f>
        <v>17.094399877536478</v>
      </c>
      <c r="CK26" s="8" cm="1">
        <f t="array" ref="CK26">AE26*INDEX(prod_est,$G26+$H26,MATCH(CK$14,$BP$14:$DP$14,0))</f>
        <v>17.286076924964014</v>
      </c>
      <c r="CL26" s="8" cm="1">
        <f t="array" ref="CL26">AF26*INDEX(prod_est,$G26+$H26,MATCH(CL$14,$BP$14:$DP$14,0))</f>
        <v>17.473479628840543</v>
      </c>
      <c r="CM26" s="8" cm="1">
        <f t="array" ref="CM26">AG26*INDEX(prod_est,$G26+$H26,MATCH(CM$14,$BP$14:$DP$14,0))</f>
        <v>17.656423698348952</v>
      </c>
      <c r="CN26" s="8" cm="1">
        <f t="array" ref="CN26">AH26*INDEX(prod_est,$G26+$H26,MATCH(CN$14,$BP$14:$DP$14,0))</f>
        <v>17.834722523894619</v>
      </c>
      <c r="CO26" s="8" cm="1">
        <f t="array" ref="CO26">AI26*INDEX(prod_est,$G26+$H26,MATCH(CO$14,$BP$14:$DP$14,0))</f>
        <v>18.008187157102423</v>
      </c>
      <c r="CP26" s="8" cm="1">
        <f t="array" ref="CP26">AJ26*INDEX(prod_est,$G26+$H26,MATCH(CP$14,$BP$14:$DP$14,0))</f>
        <v>18.176626290671589</v>
      </c>
      <c r="CQ26" s="8" cm="1">
        <f t="array" ref="CQ26">AK26*INDEX(prod_est,$G26+$H26,MATCH(CQ$14,$BP$14:$DP$14,0))</f>
        <v>18.339846238088175</v>
      </c>
      <c r="CR26" s="8" cm="1">
        <f t="array" ref="CR26">AL26*INDEX(prod_est,$G26+$H26,MATCH(CR$14,$BP$14:$DP$14,0))</f>
        <v>18.497650913193677</v>
      </c>
      <c r="CS26" s="8" cm="1">
        <f t="array" ref="CS26">AM26*INDEX(prod_est,$G26+$H26,MATCH(CS$14,$BP$14:$DP$14,0))</f>
        <v>18.649841809609335</v>
      </c>
      <c r="CT26" s="8" cm="1">
        <f t="array" ref="CT26">AN26*INDEX(prod_est,$G26+$H26,MATCH(CT$14,$BP$14:$DP$14,0))</f>
        <v>18.796217980014383</v>
      </c>
      <c r="CU26" s="8" cm="1">
        <f t="array" ref="CU26">AO26*INDEX(prod_est,$G26+$H26,MATCH(CU$14,$BP$14:$DP$14,0))</f>
        <v>18.936576015278952</v>
      </c>
      <c r="CV26" s="8" cm="1">
        <f t="array" ref="CV26">AP26*INDEX(prod_est,$G26+$H26,MATCH(CV$14,$BP$14:$DP$14,0))</f>
        <v>19.070710023449063</v>
      </c>
      <c r="CW26" cm="1">
        <f t="array" ref="CW26">AQ26*INDEX(prod_est,$G26+$H26,MATCH(CW$14,$BP$14:$DP$14,0))</f>
        <v>18.815676349059711</v>
      </c>
      <c r="CX26" cm="1">
        <f t="array" ref="CX26">AR26*INDEX(prod_est,$G26+$H26,MATCH(CX$14,$BP$14:$DP$14,0))</f>
        <v>18.55875716127963</v>
      </c>
      <c r="CY26" cm="1">
        <f t="array" ref="CY26">AS26*INDEX(prod_est,$G26+$H26,MATCH(CY$14,$BP$14:$DP$14,0))</f>
        <v>18.300013427117687</v>
      </c>
      <c r="CZ26" cm="1">
        <f t="array" ref="CZ26">AT26*INDEX(prod_est,$G26+$H26,MATCH(CZ$14,$BP$14:$DP$14,0))</f>
        <v>18.039505251258909</v>
      </c>
      <c r="DA26" cm="1">
        <f t="array" ref="DA26">AU26*INDEX(prod_est,$G26+$H26,MATCH(DA$14,$BP$14:$DP$14,0))</f>
        <v>17.777291885563869</v>
      </c>
      <c r="DB26" cm="1">
        <f t="array" ref="DB26">AV26*INDEX(prod_est,$G26+$H26,MATCH(DB$14,$BP$14:$DP$14,0))</f>
        <v>17.5134317384768</v>
      </c>
      <c r="DC26" cm="1">
        <f t="array" ref="DC26">AW26*INDEX(prod_est,$G26+$H26,MATCH(DC$14,$BP$14:$DP$14,0))</f>
        <v>17.247982384341068</v>
      </c>
      <c r="DD26" cm="1">
        <f t="array" ref="DD26">AX26*INDEX(prod_est,$G26+$H26,MATCH(DD$14,$BP$14:$DP$14,0))</f>
        <v>16.981000572625728</v>
      </c>
      <c r="DE26" cm="1">
        <f t="array" ref="DE26">AY26*INDEX(prod_est,$G26+$H26,MATCH(DE$14,$BP$14:$DP$14,0))</f>
        <v>16.712542237061431</v>
      </c>
      <c r="DF26" cm="1">
        <f t="array" ref="DF26">AZ26*INDEX(prod_est,$G26+$H26,MATCH(DF$14,$BP$14:$DP$14,0))</f>
        <v>16.442662504688258</v>
      </c>
      <c r="DG26" cm="1">
        <f t="array" ref="DG26">BA26*INDEX(prod_est,$G26+$H26,MATCH(DG$14,$BP$14:$DP$14,0))</f>
        <v>16.171415704814912</v>
      </c>
      <c r="DH26" cm="1">
        <f t="array" ref="DH26">BB26*INDEX(prod_est,$G26+$H26,MATCH(DH$14,$BP$14:$DP$14,0))</f>
        <v>15.898855377891449</v>
      </c>
      <c r="DI26" cm="1">
        <f t="array" ref="DI26">BC26*INDEX(prod_est,$G26+$H26,MATCH(DI$14,$BP$14:$DP$14,0))</f>
        <v>15.625034284294522</v>
      </c>
      <c r="DJ26" cm="1">
        <f t="array" ref="DJ26">BD26*INDEX(prod_est,$G26+$H26,MATCH(DJ$14,$BP$14:$DP$14,0))</f>
        <v>15.350004413028428</v>
      </c>
      <c r="DK26" cm="1">
        <f t="array" ref="DK26">BE26*INDEX(prod_est,$G26+$H26,MATCH(DK$14,$BP$14:$DP$14,0))</f>
        <v>15.073816990339923</v>
      </c>
      <c r="DL26" cm="1">
        <f t="array" ref="DL26">BF26*INDEX(prod_est,$G26+$H26,MATCH(DL$14,$BP$14:$DP$14,0))</f>
        <v>14.796522488249634</v>
      </c>
      <c r="DM26" cm="1">
        <f t="array" ref="DM26">BG26*INDEX(prod_est,$G26+$H26,MATCH(DM$14,$BP$14:$DP$14,0))</f>
        <v>14.518170632999874</v>
      </c>
      <c r="DN26" cm="1">
        <f t="array" ref="DN26">BH26*INDEX(prod_est,$G26+$H26,MATCH(DN$14,$BP$14:$DP$14,0))</f>
        <v>14.238810413420184</v>
      </c>
      <c r="DO26" cm="1">
        <f t="array" ref="DO26">BI26*INDEX(prod_est,$G26+$H26,MATCH(DO$14,$BP$14:$DP$14,0))</f>
        <v>13.958490089210427</v>
      </c>
      <c r="DP26" cm="1">
        <f t="array" ref="DP26">BJ26*INDEX(prod_est,$G26+$H26,MATCH(DP$14,$BP$14:$DP$14,0))</f>
        <v>13.67725719914341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si="2"/>
        <v>1.83811070964055E-5</v>
      </c>
      <c r="N27" s="42">
        <f t="shared" ref="N27:AP27" si="31">M27*(1-$F$4)</f>
        <v>1.8265683804624583E-5</v>
      </c>
      <c r="O27" s="42">
        <f t="shared" si="31"/>
        <v>1.8150985307939829E-5</v>
      </c>
      <c r="P27" s="42">
        <f t="shared" si="31"/>
        <v>1.8037007055034749E-5</v>
      </c>
      <c r="Q27" s="42">
        <f t="shared" si="31"/>
        <v>1.7923744523172623E-5</v>
      </c>
      <c r="R27" s="42">
        <f t="shared" si="31"/>
        <v>1.7811193218017052E-5</v>
      </c>
      <c r="S27" s="42">
        <f t="shared" si="31"/>
        <v>1.7699348673453602E-5</v>
      </c>
      <c r="T27" s="42">
        <f t="shared" si="31"/>
        <v>1.7588206451412594E-5</v>
      </c>
      <c r="U27" s="42">
        <f t="shared" si="31"/>
        <v>1.7477762141693E-5</v>
      </c>
      <c r="V27" s="42">
        <f t="shared" si="31"/>
        <v>1.736801136178744E-5</v>
      </c>
      <c r="W27" s="42">
        <f t="shared" si="31"/>
        <v>1.7258949756708284E-5</v>
      </c>
      <c r="X27" s="42">
        <f t="shared" si="31"/>
        <v>1.7150572998814832E-5</v>
      </c>
      <c r="Y27" s="42">
        <f t="shared" si="31"/>
        <v>1.7042876787641609E-5</v>
      </c>
      <c r="Z27" s="42">
        <f t="shared" si="31"/>
        <v>1.6935856849727703E-5</v>
      </c>
      <c r="AA27" s="42">
        <f t="shared" si="31"/>
        <v>1.6829508938447197E-5</v>
      </c>
      <c r="AB27" s="42">
        <f t="shared" si="31"/>
        <v>1.6723828833840667E-5</v>
      </c>
      <c r="AC27" s="42">
        <f t="shared" si="31"/>
        <v>1.661881234244772E-5</v>
      </c>
      <c r="AD27" s="42">
        <f t="shared" si="31"/>
        <v>1.6514455297140597E-5</v>
      </c>
      <c r="AE27" s="42">
        <f t="shared" si="31"/>
        <v>1.6410753556958824E-5</v>
      </c>
      <c r="AF27" s="42">
        <f t="shared" si="31"/>
        <v>1.6307703006944889E-5</v>
      </c>
      <c r="AG27" s="42">
        <f t="shared" si="31"/>
        <v>1.6205299557980965E-5</v>
      </c>
      <c r="AH27" s="42">
        <f t="shared" si="31"/>
        <v>1.6103539146626644E-5</v>
      </c>
      <c r="AI27" s="42">
        <f t="shared" si="31"/>
        <v>1.6002417734957703E-5</v>
      </c>
      <c r="AJ27" s="42">
        <f t="shared" si="31"/>
        <v>1.5901931310405868E-5</v>
      </c>
      <c r="AK27" s="42">
        <f t="shared" si="31"/>
        <v>1.5802075885599598E-5</v>
      </c>
      <c r="AL27" s="42">
        <f t="shared" si="31"/>
        <v>1.5702847498205867E-5</v>
      </c>
      <c r="AM27" s="42">
        <f t="shared" si="31"/>
        <v>1.5604242210772928E-5</v>
      </c>
      <c r="AN27" s="42">
        <f t="shared" si="31"/>
        <v>1.550625611057408E-5</v>
      </c>
      <c r="AO27" s="42">
        <f t="shared" si="31"/>
        <v>1.5408885309452398E-5</v>
      </c>
      <c r="AP27" s="42">
        <f t="shared" si="31"/>
        <v>1.5312125943666457E-5</v>
      </c>
      <c r="AQ27" s="42">
        <f t="shared" ref="AQ27:BJ27" si="32">AP27*(1-$F$4)</f>
        <v>1.5215974173737017E-5</v>
      </c>
      <c r="AR27" s="42">
        <f t="shared" si="32"/>
        <v>1.5120426184294662E-5</v>
      </c>
      <c r="AS27" s="42">
        <f t="shared" si="32"/>
        <v>1.5025478183928407E-5</v>
      </c>
      <c r="AT27" s="42">
        <f t="shared" si="32"/>
        <v>1.4931126405035256E-5</v>
      </c>
      <c r="AU27" s="42">
        <f t="shared" si="32"/>
        <v>1.4837367103670694E-5</v>
      </c>
      <c r="AV27" s="42">
        <f t="shared" si="32"/>
        <v>1.4744196559400133E-5</v>
      </c>
      <c r="AW27" s="42">
        <f t="shared" si="32"/>
        <v>1.4651611075151273E-5</v>
      </c>
      <c r="AX27" s="42">
        <f t="shared" si="32"/>
        <v>1.4559606977067407E-5</v>
      </c>
      <c r="AY27" s="42">
        <f t="shared" si="32"/>
        <v>1.4468180614361638E-5</v>
      </c>
      <c r="AZ27" s="42">
        <f t="shared" si="32"/>
        <v>1.4377328359172013E-5</v>
      </c>
      <c r="BA27" s="42">
        <f t="shared" si="32"/>
        <v>1.4287046606417561E-5</v>
      </c>
      <c r="BB27" s="42">
        <f t="shared" si="32"/>
        <v>1.4197331773655252E-5</v>
      </c>
      <c r="BC27" s="42">
        <f t="shared" si="32"/>
        <v>1.4108180300937835E-5</v>
      </c>
      <c r="BD27" s="42">
        <f t="shared" si="32"/>
        <v>1.4019588650672579E-5</v>
      </c>
      <c r="BE27" s="42">
        <f t="shared" si="32"/>
        <v>1.3931553307480902E-5</v>
      </c>
      <c r="BF27" s="42">
        <f t="shared" si="32"/>
        <v>1.3844070778058871E-5</v>
      </c>
      <c r="BG27" s="42">
        <f t="shared" si="32"/>
        <v>1.3757137591038593E-5</v>
      </c>
      <c r="BH27" s="42">
        <f t="shared" si="32"/>
        <v>1.3670750296850465E-5</v>
      </c>
      <c r="BI27" s="42">
        <f t="shared" si="32"/>
        <v>1.358490546758629E-5</v>
      </c>
      <c r="BJ27" s="42">
        <f t="shared" si="32"/>
        <v>1.3499599696863261E-5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K27*INDEX(prod_est,$G27+$H27,MATCH(BQ$14,$BP$14:$DP$14,0))</f>
        <v>1.5881276531294353</v>
      </c>
      <c r="BR27" s="8" cm="1">
        <f t="array" ref="BR27">L27*INDEX(prod_est,$G27+$H27,MATCH(BR$14,$BP$14:$DP$14,0))</f>
        <v>1.475939711183019</v>
      </c>
      <c r="BS27" s="8" cm="1">
        <f t="array" ref="BS27">M27*INDEX(prod_est,$G27+$H27,MATCH(BS$14,$BP$14:$DP$14,0))</f>
        <v>1.6583156166853927</v>
      </c>
      <c r="BT27" s="8" cm="1">
        <f t="array" ref="BT27">N27*INDEX(prod_est,$G27+$H27,MATCH(BT$14,$BP$14:$DP$14,0))</f>
        <v>1.84548193426884</v>
      </c>
      <c r="BU27" s="8" cm="1">
        <f t="array" ref="BU27">O27*INDEX(prod_est,$G27+$H27,MATCH(BU$14,$BP$14:$DP$14,0))</f>
        <v>1.9501299776747314</v>
      </c>
      <c r="BV27" s="8" cm="1">
        <f t="array" ref="BV27">P27*INDEX(prod_est,$G27+$H27,MATCH(BV$14,$BP$14:$DP$14,0))</f>
        <v>2.0597180040887402</v>
      </c>
      <c r="BW27" s="8" cm="1">
        <f t="array" ref="BW27">Q27*INDEX(prod_est,$G27+$H27,MATCH(BW$14,$BP$14:$DP$14,0))</f>
        <v>2.1744285522069959</v>
      </c>
      <c r="BX27" s="8" cm="1">
        <f t="array" ref="BX27">R27*INDEX(prod_est,$G27+$H27,MATCH(BX$14,$BP$14:$DP$14,0))</f>
        <v>2.2944481218051394</v>
      </c>
      <c r="BY27" s="8" cm="1">
        <f t="array" ref="BY27">S27*INDEX(prod_est,$G27+$H27,MATCH(BY$14,$BP$14:$DP$14,0))</f>
        <v>2.4199670648544522</v>
      </c>
      <c r="BZ27" s="8" cm="1">
        <f t="array" ref="BZ27">T27*INDEX(prod_est,$G27+$H27,MATCH(BZ$14,$BP$14:$DP$14,0))</f>
        <v>2.5302148188132128</v>
      </c>
      <c r="CA27" s="8" cm="1">
        <f t="array" ref="CA27">U27*INDEX(prod_est,$G27+$H27,MATCH(CA$14,$BP$14:$DP$14,0))</f>
        <v>2.6444604523813693</v>
      </c>
      <c r="CB27" s="8" cm="1">
        <f t="array" ref="CB27">V27*INDEX(prod_est,$G27+$H27,MATCH(CB$14,$BP$14:$DP$14,0))</f>
        <v>2.7628031629954495</v>
      </c>
      <c r="CC27" s="8" cm="1">
        <f t="array" ref="CC27">W27*INDEX(prod_est,$G27+$H27,MATCH(CC$14,$BP$14:$DP$14,0))</f>
        <v>2.8021110341637763</v>
      </c>
      <c r="CD27" s="8" cm="1">
        <f t="array" ref="CD27">X27*INDEX(prod_est,$G27+$H27,MATCH(CD$14,$BP$14:$DP$14,0))</f>
        <v>2.8409029748510859</v>
      </c>
      <c r="CE27" s="8" cm="1">
        <f t="array" ref="CE27">Y27*INDEX(prod_est,$G27+$H27,MATCH(CE$14,$BP$14:$DP$14,0))</f>
        <v>2.8791491796468107</v>
      </c>
      <c r="CF27" s="8" cm="1">
        <f t="array" ref="CF27">Z27*INDEX(prod_est,$G27+$H27,MATCH(CF$14,$BP$14:$DP$14,0))</f>
        <v>2.9168194556733331</v>
      </c>
      <c r="CG27" s="8" cm="1">
        <f t="array" ref="CG27">AA27*INDEX(prod_est,$G27+$H27,MATCH(CG$14,$BP$14:$DP$14,0))</f>
        <v>2.9538832192016189</v>
      </c>
      <c r="CH27" s="8" cm="1">
        <f t="array" ref="CH27">AB27*INDEX(prod_est,$G27+$H27,MATCH(CH$14,$BP$14:$DP$14,0))</f>
        <v>2.9903094922425479</v>
      </c>
      <c r="CI27" s="8" cm="1">
        <f t="array" ref="CI27">AC27*INDEX(prod_est,$G27+$H27,MATCH(CI$14,$BP$14:$DP$14,0))</f>
        <v>3.0260668991140518</v>
      </c>
      <c r="CJ27" s="8" cm="1">
        <f t="array" ref="CJ27">AD27*INDEX(prod_est,$G27+$H27,MATCH(CJ$14,$BP$14:$DP$14,0))</f>
        <v>3.0611236629837357</v>
      </c>
      <c r="CK27" s="8" cm="1">
        <f t="array" ref="CK27">AE27*INDEX(prod_est,$G27+$H27,MATCH(CK$14,$BP$14:$DP$14,0))</f>
        <v>3.0954476023869741</v>
      </c>
      <c r="CL27" s="8" cm="1">
        <f t="array" ref="CL27">AF27*INDEX(prod_est,$G27+$H27,MATCH(CL$14,$BP$14:$DP$14,0))</f>
        <v>3.129006127720023</v>
      </c>
      <c r="CM27" s="8" cm="1">
        <f t="array" ref="CM27">AG27*INDEX(prod_est,$G27+$H27,MATCH(CM$14,$BP$14:$DP$14,0))</f>
        <v>3.1617662377084779</v>
      </c>
      <c r="CN27" s="8" cm="1">
        <f t="array" ref="CN27">AH27*INDEX(prod_est,$G27+$H27,MATCH(CN$14,$BP$14:$DP$14,0))</f>
        <v>3.1936945158504475</v>
      </c>
      <c r="CO27" s="8" cm="1">
        <f t="array" ref="CO27">AI27*INDEX(prod_est,$G27+$H27,MATCH(CO$14,$BP$14:$DP$14,0))</f>
        <v>3.2247571268345854</v>
      </c>
      <c r="CP27" s="8" cm="1">
        <f t="array" ref="CP27">AJ27*INDEX(prod_est,$G27+$H27,MATCH(CP$14,$BP$14:$DP$14,0))</f>
        <v>3.2549198129326573</v>
      </c>
      <c r="CQ27" s="8" cm="1">
        <f t="array" ref="CQ27">AK27*INDEX(prod_est,$G27+$H27,MATCH(CQ$14,$BP$14:$DP$14,0))</f>
        <v>3.2841478903666266</v>
      </c>
      <c r="CR27" s="8" cm="1">
        <f t="array" ref="CR27">AL27*INDEX(prod_est,$G27+$H27,MATCH(CR$14,$BP$14:$DP$14,0))</f>
        <v>3.3124062456499663</v>
      </c>
      <c r="CS27" s="8" cm="1">
        <f t="array" ref="CS27">AM27*INDEX(prod_est,$G27+$H27,MATCH(CS$14,$BP$14:$DP$14,0))</f>
        <v>3.3396593319031358</v>
      </c>
      <c r="CT27" s="8" cm="1">
        <f t="array" ref="CT27">AN27*INDEX(prod_est,$G27+$H27,MATCH(CT$14,$BP$14:$DP$14,0))</f>
        <v>3.3658711651429005</v>
      </c>
      <c r="CU27" s="8" cm="1">
        <f t="array" ref="CU27">AO27*INDEX(prod_est,$G27+$H27,MATCH(CU$14,$BP$14:$DP$14,0))</f>
        <v>3.3910053205456228</v>
      </c>
      <c r="CV27" s="8" cm="1">
        <f t="array" ref="CV27">AP27*INDEX(prod_est,$G27+$H27,MATCH(CV$14,$BP$14:$DP$14,0))</f>
        <v>3.4150249286840717</v>
      </c>
      <c r="CW27" cm="1">
        <f t="array" ref="CW27">AQ27*INDEX(prod_est,$G27+$H27,MATCH(CW$14,$BP$14:$DP$14,0))</f>
        <v>3.3693556088410954</v>
      </c>
      <c r="CX27" cm="1">
        <f t="array" ref="CX27">AR27*INDEX(prod_est,$G27+$H27,MATCH(CX$14,$BP$14:$DP$14,0))</f>
        <v>3.3233486468639364</v>
      </c>
      <c r="CY27" cm="1">
        <f t="array" ref="CY27">AS27*INDEX(prod_est,$G27+$H27,MATCH(CY$14,$BP$14:$DP$14,0))</f>
        <v>3.2770149602200016</v>
      </c>
      <c r="CZ27" cm="1">
        <f t="array" ref="CZ27">AT27*INDEX(prod_est,$G27+$H27,MATCH(CZ$14,$BP$14:$DP$14,0))</f>
        <v>3.2303653119588804</v>
      </c>
      <c r="DA27" cm="1">
        <f t="array" ref="DA27">AU27*INDEX(prod_est,$G27+$H27,MATCH(DA$14,$BP$14:$DP$14,0))</f>
        <v>3.1834103124134168</v>
      </c>
      <c r="DB27" cm="1">
        <f t="array" ref="DB27">AV27*INDEX(prod_est,$G27+$H27,MATCH(DB$14,$BP$14:$DP$14,0))</f>
        <v>3.1361604208844374</v>
      </c>
      <c r="DC27" cm="1">
        <f t="array" ref="DC27">AW27*INDEX(prod_est,$G27+$H27,MATCH(DC$14,$BP$14:$DP$14,0))</f>
        <v>3.0886259473088873</v>
      </c>
      <c r="DD27" cm="1">
        <f t="array" ref="DD27">AX27*INDEX(prod_est,$G27+$H27,MATCH(DD$14,$BP$14:$DP$14,0))</f>
        <v>3.0408170539120478</v>
      </c>
      <c r="DE27" cm="1">
        <f t="array" ref="DE27">AY27*INDEX(prod_est,$G27+$H27,MATCH(DE$14,$BP$14:$DP$14,0))</f>
        <v>2.9927437568435149</v>
      </c>
      <c r="DF27" cm="1">
        <f t="array" ref="DF27">AZ27*INDEX(prod_est,$G27+$H27,MATCH(DF$14,$BP$14:$DP$14,0))</f>
        <v>2.9444159277974156</v>
      </c>
      <c r="DG27" cm="1">
        <f t="array" ref="DG27">BA27*INDEX(prod_est,$G27+$H27,MATCH(DG$14,$BP$14:$DP$14,0))</f>
        <v>2.8958432956167433</v>
      </c>
      <c r="DH27" cm="1">
        <f t="array" ref="DH27">BB27*INDEX(prod_est,$G27+$H27,MATCH(DH$14,$BP$14:$DP$14,0))</f>
        <v>2.8470354478822117</v>
      </c>
      <c r="DI27" cm="1">
        <f t="array" ref="DI27">BC27*INDEX(prod_est,$G27+$H27,MATCH(DI$14,$BP$14:$DP$14,0))</f>
        <v>2.7980018324854461</v>
      </c>
      <c r="DJ27" cm="1">
        <f t="array" ref="DJ27">BD27*INDEX(prod_est,$G27+$H27,MATCH(DJ$14,$BP$14:$DP$14,0))</f>
        <v>2.7487517591870945</v>
      </c>
      <c r="DK27" cm="1">
        <f t="array" ref="DK27">BE27*INDEX(prod_est,$G27+$H27,MATCH(DK$14,$BP$14:$DP$14,0))</f>
        <v>2.699294401159495</v>
      </c>
      <c r="DL27" cm="1">
        <f t="array" ref="DL27">BF27*INDEX(prod_est,$G27+$H27,MATCH(DL$14,$BP$14:$DP$14,0))</f>
        <v>2.6496387965144139</v>
      </c>
      <c r="DM27" cm="1">
        <f t="array" ref="DM27">BG27*INDEX(prod_est,$G27+$H27,MATCH(DM$14,$BP$14:$DP$14,0))</f>
        <v>2.599793849815808</v>
      </c>
      <c r="DN27" cm="1">
        <f t="array" ref="DN27">BH27*INDEX(prod_est,$G27+$H27,MATCH(DN$14,$BP$14:$DP$14,0))</f>
        <v>2.5497683335778571</v>
      </c>
      <c r="DO27" cm="1">
        <f t="array" ref="DO27">BI27*INDEX(prod_est,$G27+$H27,MATCH(DO$14,$BP$14:$DP$14,0))</f>
        <v>2.4995708897482336</v>
      </c>
      <c r="DP27" cm="1">
        <f t="array" ref="DP27">BJ27*INDEX(prod_est,$G27+$H27,MATCH(DP$14,$BP$14:$DP$14,0))</f>
        <v>2.4492100311769578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si="2"/>
        <v>2.3748644861498774E-5</v>
      </c>
      <c r="N28" s="42">
        <f t="shared" ref="N28:AP28" si="33">M28*(1-$F$4)</f>
        <v>2.3599516370441444E-5</v>
      </c>
      <c r="O28" s="42">
        <f t="shared" si="33"/>
        <v>2.3451324324683401E-5</v>
      </c>
      <c r="P28" s="42">
        <f t="shared" si="33"/>
        <v>2.3304062843860726E-5</v>
      </c>
      <c r="Q28" s="42">
        <f t="shared" si="33"/>
        <v>2.3157726084534964E-5</v>
      </c>
      <c r="R28" s="42">
        <f t="shared" si="33"/>
        <v>2.3012308239961251E-5</v>
      </c>
      <c r="S28" s="42">
        <f t="shared" si="33"/>
        <v>2.2867803539857909E-5</v>
      </c>
      <c r="T28" s="42">
        <f t="shared" si="33"/>
        <v>2.2724206250177467E-5</v>
      </c>
      <c r="U28" s="42">
        <f t="shared" si="33"/>
        <v>2.2581510672879139E-5</v>
      </c>
      <c r="V28" s="42">
        <f t="shared" si="33"/>
        <v>2.2439711145702709E-5</v>
      </c>
      <c r="W28" s="42">
        <f t="shared" si="33"/>
        <v>2.2298802041943858E-5</v>
      </c>
      <c r="X28" s="42">
        <f t="shared" si="33"/>
        <v>2.215877777023089E-5</v>
      </c>
      <c r="Y28" s="42">
        <f t="shared" si="33"/>
        <v>2.2019632774302869E-5</v>
      </c>
      <c r="Z28" s="42">
        <f t="shared" si="33"/>
        <v>2.1881361532789128E-5</v>
      </c>
      <c r="AA28" s="42">
        <f t="shared" si="33"/>
        <v>2.174395855899019E-5</v>
      </c>
      <c r="AB28" s="42">
        <f t="shared" si="33"/>
        <v>2.1607418400660047E-5</v>
      </c>
      <c r="AC28" s="42">
        <f t="shared" si="33"/>
        <v>2.1471735639789812E-5</v>
      </c>
      <c r="AD28" s="42">
        <f t="shared" si="33"/>
        <v>2.1336904892392727E-5</v>
      </c>
      <c r="AE28" s="42">
        <f t="shared" si="33"/>
        <v>2.1202920808290526E-5</v>
      </c>
      <c r="AF28" s="42">
        <f t="shared" si="33"/>
        <v>2.1069778070901133E-5</v>
      </c>
      <c r="AG28" s="42">
        <f t="shared" si="33"/>
        <v>2.0937471397027698E-5</v>
      </c>
      <c r="AH28" s="42">
        <f t="shared" si="33"/>
        <v>2.0805995536648955E-5</v>
      </c>
      <c r="AI28" s="42">
        <f t="shared" si="33"/>
        <v>2.0675345272710895E-5</v>
      </c>
      <c r="AJ28" s="42">
        <f t="shared" si="33"/>
        <v>2.0545515420919758E-5</v>
      </c>
      <c r="AK28" s="42">
        <f t="shared" si="33"/>
        <v>2.041650082953631E-5</v>
      </c>
      <c r="AL28" s="42">
        <f t="shared" si="33"/>
        <v>2.0288296379171415E-5</v>
      </c>
      <c r="AM28" s="42">
        <f t="shared" si="33"/>
        <v>2.0160896982582906E-5</v>
      </c>
      <c r="AN28" s="42">
        <f t="shared" si="33"/>
        <v>2.0034297584473703E-5</v>
      </c>
      <c r="AO28" s="42">
        <f t="shared" si="33"/>
        <v>1.9908493161291236E-5</v>
      </c>
      <c r="AP28" s="42">
        <f t="shared" si="33"/>
        <v>1.9783478721028087E-5</v>
      </c>
      <c r="AQ28" s="42">
        <f t="shared" ref="AQ28:BJ28" si="34">AP28*(1-$F$4)</f>
        <v>1.9659249303023913E-5</v>
      </c>
      <c r="AR28" s="42">
        <f t="shared" si="34"/>
        <v>1.9535799977768607E-5</v>
      </c>
      <c r="AS28" s="42">
        <f t="shared" si="34"/>
        <v>1.9413125846706688E-5</v>
      </c>
      <c r="AT28" s="42">
        <f t="shared" si="34"/>
        <v>1.9291222042042913E-5</v>
      </c>
      <c r="AU28" s="42">
        <f t="shared" si="34"/>
        <v>1.9170083726549139E-5</v>
      </c>
      <c r="AV28" s="42">
        <f t="shared" si="34"/>
        <v>1.9049706093372363E-5</v>
      </c>
      <c r="AW28" s="42">
        <f t="shared" si="34"/>
        <v>1.8930084365843992E-5</v>
      </c>
      <c r="AX28" s="42">
        <f t="shared" si="34"/>
        <v>1.881121379729029E-5</v>
      </c>
      <c r="AY28" s="42">
        <f t="shared" si="34"/>
        <v>1.8693089670844038E-5</v>
      </c>
      <c r="AZ28" s="42">
        <f t="shared" si="34"/>
        <v>1.8575707299257365E-5</v>
      </c>
      <c r="BA28" s="42">
        <f t="shared" si="34"/>
        <v>1.8459062024715747E-5</v>
      </c>
      <c r="BB28" s="42">
        <f t="shared" si="34"/>
        <v>1.8343149218653185E-5</v>
      </c>
      <c r="BC28" s="42">
        <f t="shared" si="34"/>
        <v>1.8227964281568541E-5</v>
      </c>
      <c r="BD28" s="42">
        <f t="shared" si="34"/>
        <v>1.8113502642843032E-5</v>
      </c>
      <c r="BE28" s="42">
        <f t="shared" si="34"/>
        <v>1.7999759760558853E-5</v>
      </c>
      <c r="BF28" s="42">
        <f t="shared" si="34"/>
        <v>1.7886731121318961E-5</v>
      </c>
      <c r="BG28" s="42">
        <f t="shared" si="34"/>
        <v>1.7774412240067975E-5</v>
      </c>
      <c r="BH28" s="42">
        <f t="shared" si="34"/>
        <v>1.7662798659914205E-5</v>
      </c>
      <c r="BI28" s="42">
        <f t="shared" si="34"/>
        <v>1.7551885951952804E-5</v>
      </c>
      <c r="BJ28" s="42">
        <f t="shared" si="34"/>
        <v>1.744166971509002E-5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K28*INDEX(prod_est,$G28+$H28,MATCH(BQ$14,$BP$14:$DP$14,0))</f>
        <v>2.0518829160334939</v>
      </c>
      <c r="BR28" s="8" cm="1">
        <f t="array" ref="BR28">L28*INDEX(prod_est,$G28+$H28,MATCH(BR$14,$BP$14:$DP$14,0))</f>
        <v>1.9069345417569035</v>
      </c>
      <c r="BS28" s="8" cm="1">
        <f t="array" ref="BS28">M28*INDEX(prod_est,$G28+$H28,MATCH(BS$14,$BP$14:$DP$14,0))</f>
        <v>2.1425667367250245</v>
      </c>
      <c r="BT28" s="8" cm="1">
        <f t="array" ref="BT28">N28*INDEX(prod_est,$G28+$H28,MATCH(BT$14,$BP$14:$DP$14,0))</f>
        <v>2.3843882104268461</v>
      </c>
      <c r="BU28" s="8" cm="1">
        <f t="array" ref="BU28">O28*INDEX(prod_est,$G28+$H28,MATCH(BU$14,$BP$14:$DP$14,0))</f>
        <v>2.5195949313965107</v>
      </c>
      <c r="BV28" s="8" cm="1">
        <f t="array" ref="BV28">P28*INDEX(prod_est,$G28+$H28,MATCH(BV$14,$BP$14:$DP$14,0))</f>
        <v>2.6611841788084787</v>
      </c>
      <c r="BW28" s="8" cm="1">
        <f t="array" ref="BW28">Q28*INDEX(prod_est,$G28+$H28,MATCH(BW$14,$BP$14:$DP$14,0))</f>
        <v>2.809391795185463</v>
      </c>
      <c r="BX28" s="8" cm="1">
        <f t="array" ref="BX28">R28*INDEX(prod_est,$G28+$H28,MATCH(BX$14,$BP$14:$DP$14,0))</f>
        <v>2.964458740819746</v>
      </c>
      <c r="BY28" s="8" cm="1">
        <f t="array" ref="BY28">S28*INDEX(prod_est,$G28+$H28,MATCH(BY$14,$BP$14:$DP$14,0))</f>
        <v>3.1266309530937142</v>
      </c>
      <c r="BZ28" s="8" cm="1">
        <f t="array" ref="BZ28">T28*INDEX(prod_est,$G28+$H28,MATCH(BZ$14,$BP$14:$DP$14,0))</f>
        <v>3.2690725776276626</v>
      </c>
      <c r="CA28" s="8" cm="1">
        <f t="array" ref="CA28">U28*INDEX(prod_est,$G28+$H28,MATCH(CA$14,$BP$14:$DP$14,0))</f>
        <v>3.4166795179690119</v>
      </c>
      <c r="CB28" s="8" cm="1">
        <f t="array" ref="CB28">V28*INDEX(prod_est,$G28+$H28,MATCH(CB$14,$BP$14:$DP$14,0))</f>
        <v>3.5695799385791784</v>
      </c>
      <c r="CC28" s="8" cm="1">
        <f t="array" ref="CC28">W28*INDEX(prod_est,$G28+$H28,MATCH(CC$14,$BP$14:$DP$14,0))</f>
        <v>3.6203662523600655</v>
      </c>
      <c r="CD28" s="8" cm="1">
        <f t="array" ref="CD28">X28*INDEX(prod_est,$G28+$H28,MATCH(CD$14,$BP$14:$DP$14,0))</f>
        <v>3.6704859768162375</v>
      </c>
      <c r="CE28" s="8" cm="1">
        <f t="array" ref="CE28">Y28*INDEX(prod_est,$G28+$H28,MATCH(CE$14,$BP$14:$DP$14,0))</f>
        <v>3.7199006029445751</v>
      </c>
      <c r="CF28" s="8" cm="1">
        <f t="array" ref="CF28">Z28*INDEX(prod_est,$G28+$H28,MATCH(CF$14,$BP$14:$DP$14,0))</f>
        <v>3.7685711211291659</v>
      </c>
      <c r="CG28" s="8" cm="1">
        <f t="array" ref="CG28">AA28*INDEX(prod_est,$G28+$H28,MATCH(CG$14,$BP$14:$DP$14,0))</f>
        <v>3.8164580167686548</v>
      </c>
      <c r="CH28" s="8" cm="1">
        <f t="array" ref="CH28">AB28*INDEX(prod_est,$G28+$H28,MATCH(CH$14,$BP$14:$DP$14,0))</f>
        <v>3.8635212658721967</v>
      </c>
      <c r="CI28" s="8" cm="1">
        <f t="array" ref="CI28">AC28*INDEX(prod_est,$G28+$H28,MATCH(CI$14,$BP$14:$DP$14,0))</f>
        <v>3.9097203306241513</v>
      </c>
      <c r="CJ28" s="8" cm="1">
        <f t="array" ref="CJ28">AD28*INDEX(prod_est,$G28+$H28,MATCH(CJ$14,$BP$14:$DP$14,0))</f>
        <v>3.9550141549171043</v>
      </c>
      <c r="CK28" s="8" cm="1">
        <f t="array" ref="CK28">AE28*INDEX(prod_est,$G28+$H28,MATCH(CK$14,$BP$14:$DP$14,0))</f>
        <v>3.9993611598531955</v>
      </c>
      <c r="CL28" s="8" cm="1">
        <f t="array" ref="CL28">AF28*INDEX(prod_est,$G28+$H28,MATCH(CL$14,$BP$14:$DP$14,0))</f>
        <v>4.0427192392131728</v>
      </c>
      <c r="CM28" s="8" cm="1">
        <f t="array" ref="CM28">AG28*INDEX(prod_est,$G28+$H28,MATCH(CM$14,$BP$14:$DP$14,0))</f>
        <v>4.0850457548935912</v>
      </c>
      <c r="CN28" s="8" cm="1">
        <f t="array" ref="CN28">AH28*INDEX(prod_est,$G28+$H28,MATCH(CN$14,$BP$14:$DP$14,0))</f>
        <v>4.1262975323113444</v>
      </c>
      <c r="CO28" s="8" cm="1">
        <f t="array" ref="CO28">AI28*INDEX(prod_est,$G28+$H28,MATCH(CO$14,$BP$14:$DP$14,0))</f>
        <v>4.1664308557757099</v>
      </c>
      <c r="CP28" s="8" cm="1">
        <f t="array" ref="CP28">AJ28*INDEX(prod_est,$G28+$H28,MATCH(CP$14,$BP$14:$DP$14,0))</f>
        <v>4.2054014638274984</v>
      </c>
      <c r="CQ28" s="8" cm="1">
        <f t="array" ref="CQ28">AK28*INDEX(prod_est,$G28+$H28,MATCH(CQ$14,$BP$14:$DP$14,0))</f>
        <v>4.2431645445452792</v>
      </c>
      <c r="CR28" s="8" cm="1">
        <f t="array" ref="CR28">AL28*INDEX(prod_est,$G28+$H28,MATCH(CR$14,$BP$14:$DP$14,0))</f>
        <v>4.2796747308182992</v>
      </c>
      <c r="CS28" s="8" cm="1">
        <f t="array" ref="CS28">AM28*INDEX(prod_est,$G28+$H28,MATCH(CS$14,$BP$14:$DP$14,0))</f>
        <v>4.3148860955860338</v>
      </c>
      <c r="CT28" s="8" cm="1">
        <f t="array" ref="CT28">AN28*INDEX(prod_est,$G28+$H28,MATCH(CT$14,$BP$14:$DP$14,0))</f>
        <v>4.348752147043931</v>
      </c>
      <c r="CU28" s="8" cm="1">
        <f t="array" ref="CU28">AO28*INDEX(prod_est,$G28+$H28,MATCH(CU$14,$BP$14:$DP$14,0))</f>
        <v>4.3812258238155382</v>
      </c>
      <c r="CV28" s="8" cm="1">
        <f t="array" ref="CV28">AP28*INDEX(prod_est,$G28+$H28,MATCH(CV$14,$BP$14:$DP$14,0))</f>
        <v>4.4122594900904026</v>
      </c>
      <c r="CW28" cm="1">
        <f t="array" ref="CW28">AQ28*INDEX(prod_est,$G28+$H28,MATCH(CW$14,$BP$14:$DP$14,0))</f>
        <v>4.3532540965453563</v>
      </c>
      <c r="CX28" cm="1">
        <f t="array" ref="CX28">AR28*INDEX(prod_est,$G28+$H28,MATCH(CX$14,$BP$14:$DP$14,0))</f>
        <v>4.2938124646881715</v>
      </c>
      <c r="CY28" cm="1">
        <f t="array" ref="CY28">AS28*INDEX(prod_est,$G28+$H28,MATCH(CY$14,$BP$14:$DP$14,0))</f>
        <v>4.2339487000378933</v>
      </c>
      <c r="CZ28" cm="1">
        <f t="array" ref="CZ28">AT28*INDEX(prod_est,$G28+$H28,MATCH(CZ$14,$BP$14:$DP$14,0))</f>
        <v>4.1736767086036091</v>
      </c>
      <c r="DA28" cm="1">
        <f t="array" ref="DA28">AU28*INDEX(prod_est,$G28+$H28,MATCH(DA$14,$BP$14:$DP$14,0))</f>
        <v>4.1130101990822583</v>
      </c>
      <c r="DB28" cm="1">
        <f t="array" ref="DB28">AV28*INDEX(prod_est,$G28+$H28,MATCH(DB$14,$BP$14:$DP$14,0))</f>
        <v>4.0519626850353214</v>
      </c>
      <c r="DC28" cm="1">
        <f t="array" ref="DC28">AW28*INDEX(prod_est,$G28+$H28,MATCH(DC$14,$BP$14:$DP$14,0))</f>
        <v>3.9905474870440756</v>
      </c>
      <c r="DD28" cm="1">
        <f t="array" ref="DD28">AX28*INDEX(prod_est,$G28+$H28,MATCH(DD$14,$BP$14:$DP$14,0))</f>
        <v>3.9287777348442838</v>
      </c>
      <c r="DE28" cm="1">
        <f t="array" ref="DE28">AY28*INDEX(prod_est,$G28+$H28,MATCH(DE$14,$BP$14:$DP$14,0))</f>
        <v>3.8666663694399022</v>
      </c>
      <c r="DF28" cm="1">
        <f t="array" ref="DF28">AZ28*INDEX(prod_est,$G28+$H28,MATCH(DF$14,$BP$14:$DP$14,0))</f>
        <v>3.8042261451964188</v>
      </c>
      <c r="DG28" cm="1">
        <f t="array" ref="DG28">BA28*INDEX(prod_est,$G28+$H28,MATCH(DG$14,$BP$14:$DP$14,0))</f>
        <v>3.7414696319136813</v>
      </c>
      <c r="DH28" cm="1">
        <f t="array" ref="DH28">BB28*INDEX(prod_est,$G28+$H28,MATCH(DH$14,$BP$14:$DP$14,0))</f>
        <v>3.6784092168787148</v>
      </c>
      <c r="DI28" cm="1">
        <f t="array" ref="DI28">BC28*INDEX(prod_est,$G28+$H28,MATCH(DI$14,$BP$14:$DP$14,0))</f>
        <v>3.6150571068983086</v>
      </c>
      <c r="DJ28" cm="1">
        <f t="array" ref="DJ28">BD28*INDEX(prod_est,$G28+$H28,MATCH(DJ$14,$BP$14:$DP$14,0))</f>
        <v>3.5514253303121168</v>
      </c>
      <c r="DK28" cm="1">
        <f t="array" ref="DK28">BE28*INDEX(prod_est,$G28+$H28,MATCH(DK$14,$BP$14:$DP$14,0))</f>
        <v>3.4875257389858061</v>
      </c>
      <c r="DL28" cm="1">
        <f t="array" ref="DL28">BF28*INDEX(prod_est,$G28+$H28,MATCH(DL$14,$BP$14:$DP$14,0))</f>
        <v>3.4233700102849145</v>
      </c>
      <c r="DM28" cm="1">
        <f t="array" ref="DM28">BG28*INDEX(prod_est,$G28+$H28,MATCH(DM$14,$BP$14:$DP$14,0))</f>
        <v>3.3589696490293615</v>
      </c>
      <c r="DN28" cm="1">
        <f t="array" ref="DN28">BH28*INDEX(prod_est,$G28+$H28,MATCH(DN$14,$BP$14:$DP$14,0))</f>
        <v>3.2943359894289257</v>
      </c>
      <c r="DO28" cm="1">
        <f t="array" ref="DO28">BI28*INDEX(prod_est,$G28+$H28,MATCH(DO$14,$BP$14:$DP$14,0))</f>
        <v>3.2294801969996501</v>
      </c>
      <c r="DP28" cm="1">
        <f t="array" ref="DP28">BJ28*INDEX(prod_est,$G28+$H28,MATCH(DP$14,$BP$14:$DP$14,0))</f>
        <v>3.1644132704616248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si="2"/>
        <v>5.746385487034563E-5</v>
      </c>
      <c r="N32" s="42">
        <f t="shared" ref="N32:AP32" si="41">M32*(1-$F$4)</f>
        <v>5.710301331424299E-5</v>
      </c>
      <c r="O32" s="42">
        <f t="shared" si="41"/>
        <v>5.6744437645608295E-5</v>
      </c>
      <c r="P32" s="42">
        <f t="shared" si="41"/>
        <v>5.6388113635908466E-5</v>
      </c>
      <c r="Q32" s="42">
        <f t="shared" si="41"/>
        <v>5.6034027145957824E-5</v>
      </c>
      <c r="R32" s="42">
        <f t="shared" si="41"/>
        <v>5.5682164125357036E-5</v>
      </c>
      <c r="S32" s="42">
        <f t="shared" si="41"/>
        <v>5.5332510611935592E-5</v>
      </c>
      <c r="T32" s="42">
        <f t="shared" si="41"/>
        <v>5.4985052731197761E-5</v>
      </c>
      <c r="U32" s="42">
        <f t="shared" si="41"/>
        <v>5.4639776695772052E-5</v>
      </c>
      <c r="V32" s="42">
        <f t="shared" si="41"/>
        <v>5.4296668804864134E-5</v>
      </c>
      <c r="W32" s="42">
        <f t="shared" si="41"/>
        <v>5.3955715443713144E-5</v>
      </c>
      <c r="X32" s="42">
        <f t="shared" si="41"/>
        <v>5.3616903083051485E-5</v>
      </c>
      <c r="Y32" s="42">
        <f t="shared" si="41"/>
        <v>5.3280218278567948E-5</v>
      </c>
      <c r="Z32" s="42">
        <f t="shared" si="41"/>
        <v>5.2945647670374237E-5</v>
      </c>
      <c r="AA32" s="42">
        <f t="shared" si="41"/>
        <v>5.261317798247484E-5</v>
      </c>
      <c r="AB32" s="42">
        <f t="shared" si="41"/>
        <v>5.2282796022240242E-5</v>
      </c>
      <c r="AC32" s="42">
        <f t="shared" si="41"/>
        <v>5.1954488679883408E-5</v>
      </c>
      <c r="AD32" s="42">
        <f t="shared" si="41"/>
        <v>5.1628242927939593E-5</v>
      </c>
      <c r="AE32" s="42">
        <f t="shared" si="41"/>
        <v>5.1304045820749405E-5</v>
      </c>
      <c r="AF32" s="42">
        <f t="shared" si="41"/>
        <v>5.0981884493945105E-5</v>
      </c>
      <c r="AG32" s="42">
        <f t="shared" si="41"/>
        <v>5.0661746163940139E-5</v>
      </c>
      <c r="AH32" s="42">
        <f t="shared" si="41"/>
        <v>5.0343618127421883E-5</v>
      </c>
      <c r="AI32" s="42">
        <f t="shared" si="41"/>
        <v>5.0027487760847561E-5</v>
      </c>
      <c r="AJ32" s="42">
        <f t="shared" si="41"/>
        <v>4.971334251994334E-5</v>
      </c>
      <c r="AK32" s="42">
        <f t="shared" si="41"/>
        <v>4.9401169939206557E-5</v>
      </c>
      <c r="AL32" s="42">
        <f t="shared" si="41"/>
        <v>4.9090957631411079E-5</v>
      </c>
      <c r="AM32" s="42">
        <f t="shared" si="41"/>
        <v>4.878269328711578E-5</v>
      </c>
      <c r="AN32" s="42">
        <f t="shared" si="41"/>
        <v>4.8476364674176092E-5</v>
      </c>
      <c r="AO32" s="42">
        <f t="shared" si="41"/>
        <v>4.8171959637258604E-5</v>
      </c>
      <c r="AP32" s="42">
        <f t="shared" si="41"/>
        <v>4.7869466097358753E-5</v>
      </c>
      <c r="AQ32" s="42">
        <f t="shared" ref="AQ32:BJ32" si="42">AP32*(1-$F$4)</f>
        <v>4.7568872051321518E-5</v>
      </c>
      <c r="AR32" s="42">
        <f t="shared" si="42"/>
        <v>4.7270165571365117E-5</v>
      </c>
      <c r="AS32" s="42">
        <f t="shared" si="42"/>
        <v>4.6973334804607716E-5</v>
      </c>
      <c r="AT32" s="42">
        <f t="shared" si="42"/>
        <v>4.6678367972597077E-5</v>
      </c>
      <c r="AU32" s="42">
        <f t="shared" si="42"/>
        <v>4.6385253370843204E-5</v>
      </c>
      <c r="AV32" s="42">
        <f t="shared" si="42"/>
        <v>4.6093979368353899E-5</v>
      </c>
      <c r="AW32" s="42">
        <f t="shared" si="42"/>
        <v>4.5804534407173215E-5</v>
      </c>
      <c r="AX32" s="42">
        <f t="shared" si="42"/>
        <v>4.5516907001922843E-5</v>
      </c>
      <c r="AY32" s="42">
        <f t="shared" si="42"/>
        <v>4.5231085739346376E-5</v>
      </c>
      <c r="AZ32" s="42">
        <f t="shared" si="42"/>
        <v>4.4947059277856402E-5</v>
      </c>
      <c r="BA32" s="42">
        <f t="shared" si="42"/>
        <v>4.4664816347084473E-5</v>
      </c>
      <c r="BB32" s="42">
        <f t="shared" si="42"/>
        <v>4.4384345747433878E-5</v>
      </c>
      <c r="BC32" s="42">
        <f t="shared" si="42"/>
        <v>4.410563634963525E-5</v>
      </c>
      <c r="BD32" s="42">
        <f t="shared" si="42"/>
        <v>4.3828677094304948E-5</v>
      </c>
      <c r="BE32" s="42">
        <f t="shared" si="42"/>
        <v>4.3553456991506196E-5</v>
      </c>
      <c r="BF32" s="42">
        <f t="shared" si="42"/>
        <v>4.327996512031301E-5</v>
      </c>
      <c r="BG32" s="42">
        <f t="shared" si="42"/>
        <v>4.3008190628376845E-5</v>
      </c>
      <c r="BH32" s="42">
        <f t="shared" si="42"/>
        <v>4.2738122731495963E-5</v>
      </c>
      <c r="BI32" s="42">
        <f t="shared" si="42"/>
        <v>4.2469750713187513E-5</v>
      </c>
      <c r="BJ32" s="42">
        <f t="shared" si="42"/>
        <v>4.2203063924262282E-5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K32*INDEX(prod_est,$G32+$H32,MATCH(BQ$14,$BP$14:$DP$14,0))</f>
        <v>4.9648770607978623</v>
      </c>
      <c r="BR32" s="8" cm="1">
        <f t="array" ref="BR32">L32*INDEX(prod_est,$G32+$H32,MATCH(BR$14,$BP$14:$DP$14,0))</f>
        <v>4.614150002824716</v>
      </c>
      <c r="BS32" s="8" cm="1">
        <f t="array" ref="BS32">M32*INDEX(prod_est,$G32+$H32,MATCH(BS$14,$BP$14:$DP$14,0))</f>
        <v>5.1843018718427523</v>
      </c>
      <c r="BT32" s="8" cm="1">
        <f t="array" ref="BT32">N32*INDEX(prod_est,$G32+$H32,MATCH(BT$14,$BP$14:$DP$14,0))</f>
        <v>5.7694297454698784</v>
      </c>
      <c r="BU32" s="8" cm="1">
        <f t="array" ref="BU32">O32*INDEX(prod_est,$G32+$H32,MATCH(BU$14,$BP$14:$DP$14,0))</f>
        <v>6.0965852289346216</v>
      </c>
      <c r="BV32" s="8" cm="1">
        <f t="array" ref="BV32">P32*INDEX(prod_est,$G32+$H32,MATCH(BV$14,$BP$14:$DP$14,0))</f>
        <v>6.4391843124584671</v>
      </c>
      <c r="BW32" s="8" cm="1">
        <f t="array" ref="BW32">Q32*INDEX(prod_est,$G32+$H32,MATCH(BW$14,$BP$14:$DP$14,0))</f>
        <v>6.7977976568339153</v>
      </c>
      <c r="BX32" s="8" cm="1">
        <f t="array" ref="BX32">R32*INDEX(prod_est,$G32+$H32,MATCH(BX$14,$BP$14:$DP$14,0))</f>
        <v>7.1730083061607859</v>
      </c>
      <c r="BY32" s="8" cm="1">
        <f t="array" ref="BY32">S32*INDEX(prod_est,$G32+$H32,MATCH(BY$14,$BP$14:$DP$14,0))</f>
        <v>7.5654113474485101</v>
      </c>
      <c r="BZ32" s="8" cm="1">
        <f t="array" ref="BZ32">T32*INDEX(prod_est,$G32+$H32,MATCH(BZ$14,$BP$14:$DP$14,0))</f>
        <v>7.9100729012951039</v>
      </c>
      <c r="CA32" s="8" cm="1">
        <f t="array" ref="CA32">U32*INDEX(prod_est,$G32+$H32,MATCH(CA$14,$BP$14:$DP$14,0))</f>
        <v>8.2672328086118423</v>
      </c>
      <c r="CB32" s="8" cm="1">
        <f t="array" ref="CB32">V32*INDEX(prod_est,$G32+$H32,MATCH(CB$14,$BP$14:$DP$14,0))</f>
        <v>8.6372011849465125</v>
      </c>
      <c r="CC32" s="8" cm="1">
        <f t="array" ref="CC32">W32*INDEX(prod_est,$G32+$H32,MATCH(CC$14,$BP$14:$DP$14,0))</f>
        <v>8.7600872435626815</v>
      </c>
      <c r="CD32" s="8" cm="1">
        <f t="array" ref="CD32">X32*INDEX(prod_est,$G32+$H32,MATCH(CD$14,$BP$14:$DP$14,0))</f>
        <v>8.8813603767914469</v>
      </c>
      <c r="CE32" s="8" cm="1">
        <f t="array" ref="CE32">Y32*INDEX(prod_est,$G32+$H32,MATCH(CE$14,$BP$14:$DP$14,0))</f>
        <v>9.0009274055996737</v>
      </c>
      <c r="CF32" s="8" cm="1">
        <f t="array" ref="CF32">Z32*INDEX(prod_est,$G32+$H32,MATCH(CF$14,$BP$14:$DP$14,0))</f>
        <v>9.1186939396370743</v>
      </c>
      <c r="CG32" s="8" cm="1">
        <f t="array" ref="CG32">AA32*INDEX(prod_est,$G32+$H32,MATCH(CG$14,$BP$14:$DP$14,0))</f>
        <v>9.2345643666558441</v>
      </c>
      <c r="CH32" s="8" cm="1">
        <f t="array" ref="CH32">AB32*INDEX(prod_est,$G32+$H32,MATCH(CH$14,$BP$14:$DP$14,0))</f>
        <v>9.348441841854326</v>
      </c>
      <c r="CI32" s="8" cm="1">
        <f t="array" ref="CI32">AC32*INDEX(prod_est,$G32+$H32,MATCH(CI$14,$BP$14:$DP$14,0))</f>
        <v>9.4602282771450383</v>
      </c>
      <c r="CJ32" s="8" cm="1">
        <f t="array" ref="CJ32">AD32*INDEX(prod_est,$G32+$H32,MATCH(CJ$14,$BP$14:$DP$14,0))</f>
        <v>9.5698243303460675</v>
      </c>
      <c r="CK32" s="8" cm="1">
        <f t="array" ref="CK32">AE32*INDEX(prod_est,$G32+$H32,MATCH(CK$14,$BP$14:$DP$14,0))</f>
        <v>9.6771293942957772</v>
      </c>
      <c r="CL32" s="8" cm="1">
        <f t="array" ref="CL32">AF32*INDEX(prod_est,$G32+$H32,MATCH(CL$14,$BP$14:$DP$14,0))</f>
        <v>9.7820415858894094</v>
      </c>
      <c r="CM32" s="8" cm="1">
        <f t="array" ref="CM32">AG32*INDEX(prod_est,$G32+$H32,MATCH(CM$14,$BP$14:$DP$14,0))</f>
        <v>9.8844577350386231</v>
      </c>
      <c r="CN32" s="8" cm="1">
        <f t="array" ref="CN32">AH32*INDEX(prod_est,$G32+$H32,MATCH(CN$14,$BP$14:$DP$14,0))</f>
        <v>9.984273373551984</v>
      </c>
      <c r="CO32" s="8" cm="1">
        <f t="array" ref="CO32">AI32*INDEX(prod_est,$G32+$H32,MATCH(CO$14,$BP$14:$DP$14,0))</f>
        <v>10.081382723936846</v>
      </c>
      <c r="CP32" s="8" cm="1">
        <f t="array" ref="CP32">AJ32*INDEX(prod_est,$G32+$H32,MATCH(CP$14,$BP$14:$DP$14,0))</f>
        <v>10.175678688121632</v>
      </c>
      <c r="CQ32" s="8" cm="1">
        <f t="array" ref="CQ32">AK32*INDEX(prod_est,$G32+$H32,MATCH(CQ$14,$BP$14:$DP$14,0))</f>
        <v>10.267052836098459</v>
      </c>
      <c r="CR32" s="8" cm="1">
        <f t="array" ref="CR32">AL32*INDEX(prod_est,$G32+$H32,MATCH(CR$14,$BP$14:$DP$14,0))</f>
        <v>10.355395394485166</v>
      </c>
      <c r="CS32" s="8" cm="1">
        <f t="array" ref="CS32">AM32*INDEX(prod_est,$G32+$H32,MATCH(CS$14,$BP$14:$DP$14,0))</f>
        <v>10.440595235006599</v>
      </c>
      <c r="CT32" s="8" cm="1">
        <f t="array" ref="CT32">AN32*INDEX(prod_est,$G32+$H32,MATCH(CT$14,$BP$14:$DP$14,0))</f>
        <v>10.522539862894115</v>
      </c>
      <c r="CU32" s="8" cm="1">
        <f t="array" ref="CU32">AO32*INDEX(prod_est,$G32+$H32,MATCH(CU$14,$BP$14:$DP$14,0))</f>
        <v>10.601115405203707</v>
      </c>
      <c r="CV32" s="8" cm="1">
        <f t="array" ref="CV32">AP32*INDEX(prod_est,$G32+$H32,MATCH(CV$14,$BP$14:$DP$14,0))</f>
        <v>10.676206599051346</v>
      </c>
      <c r="CW32" cm="1">
        <f t="array" ref="CW32">AQ32*INDEX(prod_est,$G32+$H32,MATCH(CW$14,$BP$14:$DP$14,0))</f>
        <v>10.533433089614725</v>
      </c>
      <c r="CX32" cm="1">
        <f t="array" ref="CX32">AR32*INDEX(prod_est,$G32+$H32,MATCH(CX$14,$BP$14:$DP$14,0))</f>
        <v>10.389604027947488</v>
      </c>
      <c r="CY32" cm="1">
        <f t="array" ref="CY32">AS32*INDEX(prod_est,$G32+$H32,MATCH(CY$14,$BP$14:$DP$14,0))</f>
        <v>10.244753544733896</v>
      </c>
      <c r="CZ32" cm="1">
        <f t="array" ref="CZ32">AT32*INDEX(prod_est,$G32+$H32,MATCH(CZ$14,$BP$14:$DP$14,0))</f>
        <v>10.098915287910184</v>
      </c>
      <c r="DA32" cm="1">
        <f t="array" ref="DA32">AU32*INDEX(prod_est,$G32+$H32,MATCH(DA$14,$BP$14:$DP$14,0))</f>
        <v>9.9521224279825411</v>
      </c>
      <c r="DB32" cm="1">
        <f t="array" ref="DB32">AV32*INDEX(prod_est,$G32+$H32,MATCH(DB$14,$BP$14:$DP$14,0))</f>
        <v>9.8044076632939756</v>
      </c>
      <c r="DC32" cm="1">
        <f t="array" ref="DC32">AW32*INDEX(prod_est,$G32+$H32,MATCH(DC$14,$BP$14:$DP$14,0))</f>
        <v>9.6558032252393264</v>
      </c>
      <c r="DD32" cm="1">
        <f t="array" ref="DD32">AX32*INDEX(prod_est,$G32+$H32,MATCH(DD$14,$BP$14:$DP$14,0))</f>
        <v>9.5063408834304877</v>
      </c>
      <c r="DE32" cm="1">
        <f t="array" ref="DE32">AY32*INDEX(prod_est,$G32+$H32,MATCH(DE$14,$BP$14:$DP$14,0))</f>
        <v>9.3560519508108957</v>
      </c>
      <c r="DF32" cm="1">
        <f t="array" ref="DF32">AZ32*INDEX(prod_est,$G32+$H32,MATCH(DF$14,$BP$14:$DP$14,0))</f>
        <v>9.2049672887207112</v>
      </c>
      <c r="DG32" cm="1">
        <f t="array" ref="DG32">BA32*INDEX(prod_est,$G32+$H32,MATCH(DG$14,$BP$14:$DP$14,0))</f>
        <v>9.05311731191237</v>
      </c>
      <c r="DH32" cm="1">
        <f t="array" ref="DH32">BB32*INDEX(prod_est,$G32+$H32,MATCH(DH$14,$BP$14:$DP$14,0))</f>
        <v>8.9005319935177276</v>
      </c>
      <c r="DI32" cm="1">
        <f t="array" ref="DI32">BC32*INDEX(prod_est,$G32+$H32,MATCH(DI$14,$BP$14:$DP$14,0))</f>
        <v>8.7472408699662463</v>
      </c>
      <c r="DJ32" cm="1">
        <f t="array" ref="DJ32">BD32*INDEX(prod_est,$G32+$H32,MATCH(DJ$14,$BP$14:$DP$14,0))</f>
        <v>8.5932730458560336</v>
      </c>
      <c r="DK32" cm="1">
        <f t="array" ref="DK32">BE32*INDEX(prod_est,$G32+$H32,MATCH(DK$14,$BP$14:$DP$14,0))</f>
        <v>8.4386571987765908</v>
      </c>
      <c r="DL32" cm="1">
        <f t="array" ref="DL32">BF32*INDEX(prod_est,$G32+$H32,MATCH(DL$14,$BP$14:$DP$14,0))</f>
        <v>8.2834215840849055</v>
      </c>
      <c r="DM32" cm="1">
        <f t="array" ref="DM32">BG32*INDEX(prod_est,$G32+$H32,MATCH(DM$14,$BP$14:$DP$14,0))</f>
        <v>8.127594039634717</v>
      </c>
      <c r="DN32" cm="1">
        <f t="array" ref="DN32">BH32*INDEX(prod_est,$G32+$H32,MATCH(DN$14,$BP$14:$DP$14,0))</f>
        <v>7.9712019904597327</v>
      </c>
      <c r="DO32" cm="1">
        <f t="array" ref="DO32">BI32*INDEX(prod_est,$G32+$H32,MATCH(DO$14,$BP$14:$DP$14,0))</f>
        <v>7.8142724534106893</v>
      </c>
      <c r="DP32" cm="1">
        <f t="array" ref="DP32">BJ32*INDEX(prod_est,$G32+$H32,MATCH(DP$14,$BP$14:$DP$14,0))</f>
        <v>7.6568320417473608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si="2"/>
        <v>1.0865264042828126E-4</v>
      </c>
      <c r="N33" s="42">
        <f t="shared" ref="N33:AP33" si="43">M33*(1-$F$4)</f>
        <v>1.0797036131673781E-4</v>
      </c>
      <c r="O33" s="42">
        <f t="shared" si="43"/>
        <v>1.0729236654457363E-4</v>
      </c>
      <c r="P33" s="42">
        <f t="shared" si="43"/>
        <v>1.0661862920848241E-4</v>
      </c>
      <c r="Q33" s="42">
        <f t="shared" si="43"/>
        <v>1.0594912257409592E-4</v>
      </c>
      <c r="R33" s="42">
        <f t="shared" si="43"/>
        <v>1.0528382007492308E-4</v>
      </c>
      <c r="S33" s="42">
        <f t="shared" si="43"/>
        <v>1.0462269531129586E-4</v>
      </c>
      <c r="T33" s="42">
        <f t="shared" si="43"/>
        <v>1.0396572204932171E-4</v>
      </c>
      <c r="U33" s="42">
        <f t="shared" si="43"/>
        <v>1.0331287421984253E-4</v>
      </c>
      <c r="V33" s="42">
        <f t="shared" si="43"/>
        <v>1.0266412591740028E-4</v>
      </c>
      <c r="W33" s="42">
        <f t="shared" si="43"/>
        <v>1.0201945139920903E-4</v>
      </c>
      <c r="X33" s="42">
        <f t="shared" si="43"/>
        <v>1.0137882508413344E-4</v>
      </c>
      <c r="Y33" s="42">
        <f t="shared" si="43"/>
        <v>1.007422215516737E-4</v>
      </c>
      <c r="Z33" s="42">
        <f t="shared" si="43"/>
        <v>1.0010961554095683E-4</v>
      </c>
      <c r="AA33" s="42">
        <f t="shared" si="43"/>
        <v>9.9480981949734296E-5</v>
      </c>
      <c r="AB33" s="42">
        <f t="shared" si="43"/>
        <v>9.8856295833385963E-5</v>
      </c>
      <c r="AC33" s="42">
        <f t="shared" si="43"/>
        <v>9.8235532403930239E-5</v>
      </c>
      <c r="AD33" s="42">
        <f t="shared" si="43"/>
        <v>9.7618667029040495E-5</v>
      </c>
      <c r="AE33" s="42">
        <f t="shared" si="43"/>
        <v>9.7005675231067644E-5</v>
      </c>
      <c r="AF33" s="42">
        <f t="shared" si="43"/>
        <v>9.6396532686068815E-5</v>
      </c>
      <c r="AG33" s="42">
        <f t="shared" si="43"/>
        <v>9.5791215222842198E-5</v>
      </c>
      <c r="AH33" s="42">
        <f t="shared" si="43"/>
        <v>9.5189698821967903E-5</v>
      </c>
      <c r="AI33" s="42">
        <f t="shared" si="43"/>
        <v>9.4591959614854839E-5</v>
      </c>
      <c r="AJ33" s="42">
        <f t="shared" si="43"/>
        <v>9.3997973882793611E-5</v>
      </c>
      <c r="AK33" s="42">
        <f t="shared" si="43"/>
        <v>9.3407718056015332E-5</v>
      </c>
      <c r="AL33" s="42">
        <f t="shared" si="43"/>
        <v>9.2821168712756369E-5</v>
      </c>
      <c r="AM33" s="42">
        <f t="shared" si="43"/>
        <v>9.2238302578328949E-5</v>
      </c>
      <c r="AN33" s="42">
        <f t="shared" si="43"/>
        <v>9.1659096524197582E-5</v>
      </c>
      <c r="AO33" s="42">
        <f t="shared" si="43"/>
        <v>9.1083527567061335E-5</v>
      </c>
      <c r="AP33" s="42">
        <f t="shared" si="43"/>
        <v>9.0511572867941819E-5</v>
      </c>
      <c r="AQ33" s="42">
        <f t="shared" ref="AQ33:BJ33" si="44">AP33*(1-$F$4)</f>
        <v>8.9943209731276931E-5</v>
      </c>
      <c r="AR33" s="42">
        <f t="shared" si="44"/>
        <v>8.9378415604020271E-5</v>
      </c>
      <c r="AS33" s="42">
        <f t="shared" si="44"/>
        <v>8.8817168074746232E-5</v>
      </c>
      <c r="AT33" s="42">
        <f t="shared" si="44"/>
        <v>8.8259444872760697E-5</v>
      </c>
      <c r="AU33" s="42">
        <f t="shared" si="44"/>
        <v>8.7705223867217313E-5</v>
      </c>
      <c r="AV33" s="42">
        <f t="shared" si="44"/>
        <v>8.7154483066239326E-5</v>
      </c>
      <c r="AW33" s="42">
        <f t="shared" si="44"/>
        <v>8.6607200616046934E-5</v>
      </c>
      <c r="AX33" s="42">
        <f t="shared" si="44"/>
        <v>8.6063354800090111E-5</v>
      </c>
      <c r="AY33" s="42">
        <f t="shared" si="44"/>
        <v>8.5522924038186867E-5</v>
      </c>
      <c r="AZ33" s="42">
        <f t="shared" si="44"/>
        <v>8.4985886885666971E-5</v>
      </c>
      <c r="BA33" s="42">
        <f t="shared" si="44"/>
        <v>8.445222203252096E-5</v>
      </c>
      <c r="BB33" s="42">
        <f t="shared" si="44"/>
        <v>8.392190830255456E-5</v>
      </c>
      <c r="BC33" s="42">
        <f t="shared" si="44"/>
        <v>8.3394924652548439E-5</v>
      </c>
      <c r="BD33" s="42">
        <f t="shared" si="44"/>
        <v>8.2871250171423142E-5</v>
      </c>
      <c r="BE33" s="42">
        <f t="shared" si="44"/>
        <v>8.2350864079409338E-5</v>
      </c>
      <c r="BF33" s="42">
        <f t="shared" si="44"/>
        <v>8.18337457272233E-5</v>
      </c>
      <c r="BG33" s="42">
        <f t="shared" si="44"/>
        <v>8.1319874595247473E-5</v>
      </c>
      <c r="BH33" s="42">
        <f t="shared" si="44"/>
        <v>8.0809230292716298E-5</v>
      </c>
      <c r="BI33" s="42">
        <f t="shared" si="44"/>
        <v>8.0301792556907028E-5</v>
      </c>
      <c r="BJ33" s="42">
        <f t="shared" si="44"/>
        <v>7.9797541252335765E-5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K33*INDEX(prod_est,$G33+$H33,MATCH(BQ$14,$BP$14:$DP$14,0))</f>
        <v>9.3875881330035007</v>
      </c>
      <c r="BR33" s="8" cm="1">
        <f t="array" ref="BR33">L33*INDEX(prod_est,$G33+$H33,MATCH(BR$14,$BP$14:$DP$14,0))</f>
        <v>8.7244335116435856</v>
      </c>
      <c r="BS33" s="8" cm="1">
        <f t="array" ref="BS33">M33*INDEX(prod_est,$G33+$H33,MATCH(BS$14,$BP$14:$DP$14,0))</f>
        <v>9.80247650325461</v>
      </c>
      <c r="BT33" s="8" cm="1">
        <f t="array" ref="BT33">N33*INDEX(prod_est,$G33+$H33,MATCH(BT$14,$BP$14:$DP$14,0))</f>
        <v>10.908836120116677</v>
      </c>
      <c r="BU33" s="8" cm="1">
        <f t="array" ref="BU33">O33*INDEX(prod_est,$G33+$H33,MATCH(BU$14,$BP$14:$DP$14,0))</f>
        <v>11.527421615107182</v>
      </c>
      <c r="BV33" s="8" cm="1">
        <f t="array" ref="BV33">P33*INDEX(prod_est,$G33+$H33,MATCH(BV$14,$BP$14:$DP$14,0))</f>
        <v>12.17520786469248</v>
      </c>
      <c r="BW33" s="8" cm="1">
        <f t="array" ref="BW33">Q33*INDEX(prod_est,$G33+$H33,MATCH(BW$14,$BP$14:$DP$14,0))</f>
        <v>12.85327387413656</v>
      </c>
      <c r="BX33" s="8" cm="1">
        <f t="array" ref="BX33">R33*INDEX(prod_est,$G33+$H33,MATCH(BX$14,$BP$14:$DP$14,0))</f>
        <v>13.562722063057359</v>
      </c>
      <c r="BY33" s="8" cm="1">
        <f t="array" ref="BY33">S33*INDEX(prod_est,$G33+$H33,MATCH(BY$14,$BP$14:$DP$14,0))</f>
        <v>14.304677621802885</v>
      </c>
      <c r="BZ33" s="8" cm="1">
        <f t="array" ref="BZ33">T33*INDEX(prod_est,$G33+$H33,MATCH(BZ$14,$BP$14:$DP$14,0))</f>
        <v>14.95636358968723</v>
      </c>
      <c r="CA33" s="8" cm="1">
        <f t="array" ref="CA33">U33*INDEX(prod_est,$G33+$H33,MATCH(CA$14,$BP$14:$DP$14,0))</f>
        <v>15.631681440754511</v>
      </c>
      <c r="CB33" s="8" cm="1">
        <f t="array" ref="CB33">V33*INDEX(prod_est,$G33+$H33,MATCH(CB$14,$BP$14:$DP$14,0))</f>
        <v>16.331217541394185</v>
      </c>
      <c r="CC33" s="8" cm="1">
        <f t="array" ref="CC33">W33*INDEX(prod_est,$G33+$H33,MATCH(CC$14,$BP$14:$DP$14,0))</f>
        <v>16.563570466038676</v>
      </c>
      <c r="CD33" s="8" cm="1">
        <f t="array" ref="CD33">X33*INDEX(prod_est,$G33+$H33,MATCH(CD$14,$BP$14:$DP$14,0))</f>
        <v>16.792873671819883</v>
      </c>
      <c r="CE33" s="8" cm="1">
        <f t="array" ref="CE33">Y33*INDEX(prod_est,$G33+$H33,MATCH(CE$14,$BP$14:$DP$14,0))</f>
        <v>17.01895097584848</v>
      </c>
      <c r="CF33" s="8" cm="1">
        <f t="array" ref="CF33">Z33*INDEX(prod_est,$G33+$H33,MATCH(CF$14,$BP$14:$DP$14,0))</f>
        <v>17.241623904877017</v>
      </c>
      <c r="CG33" s="8" cm="1">
        <f t="array" ref="CG33">AA33*INDEX(prod_est,$G33+$H33,MATCH(CG$14,$BP$14:$DP$14,0))</f>
        <v>17.460711675294569</v>
      </c>
      <c r="CH33" s="8" cm="1">
        <f t="array" ref="CH33">AB33*INDEX(prod_est,$G33+$H33,MATCH(CH$14,$BP$14:$DP$14,0))</f>
        <v>17.676031172977734</v>
      </c>
      <c r="CI33" s="8" cm="1">
        <f t="array" ref="CI33">AC33*INDEX(prod_est,$G33+$H33,MATCH(CI$14,$BP$14:$DP$14,0))</f>
        <v>17.88739693299863</v>
      </c>
      <c r="CJ33" s="8" cm="1">
        <f t="array" ref="CJ33">AD33*INDEX(prod_est,$G33+$H33,MATCH(CJ$14,$BP$14:$DP$14,0))</f>
        <v>18.09462111918798</v>
      </c>
      <c r="CK33" s="8" cm="1">
        <f t="array" ref="CK33">AE33*INDEX(prod_est,$G33+$H33,MATCH(CK$14,$BP$14:$DP$14,0))</f>
        <v>18.297513503553201</v>
      </c>
      <c r="CL33" s="8" cm="1">
        <f t="array" ref="CL33">AF33*INDEX(prod_est,$G33+$H33,MATCH(CL$14,$BP$14:$DP$14,0))</f>
        <v>18.495881445548829</v>
      </c>
      <c r="CM33" s="8" cm="1">
        <f t="array" ref="CM33">AG33*INDEX(prod_est,$G33+$H33,MATCH(CM$14,$BP$14:$DP$14,0))</f>
        <v>18.689529871201202</v>
      </c>
      <c r="CN33" s="8" cm="1">
        <f t="array" ref="CN33">AH33*INDEX(prod_est,$G33+$H33,MATCH(CN$14,$BP$14:$DP$14,0))</f>
        <v>18.878261252083696</v>
      </c>
      <c r="CO33" s="8" cm="1">
        <f t="array" ref="CO33">AI33*INDEX(prod_est,$G33+$H33,MATCH(CO$14,$BP$14:$DP$14,0))</f>
        <v>19.06187558414333</v>
      </c>
      <c r="CP33" s="8" cm="1">
        <f t="array" ref="CP33">AJ33*INDEX(prod_est,$G33+$H33,MATCH(CP$14,$BP$14:$DP$14,0))</f>
        <v>19.240170366376866</v>
      </c>
      <c r="CQ33" s="8" cm="1">
        <f t="array" ref="CQ33">AK33*INDEX(prod_est,$G33+$H33,MATCH(CQ$14,$BP$14:$DP$14,0))</f>
        <v>19.41294057935626</v>
      </c>
      <c r="CR33" s="8" cm="1">
        <f t="array" ref="CR33">AL33*INDEX(prod_est,$G33+$H33,MATCH(CR$14,$BP$14:$DP$14,0))</f>
        <v>19.579978663601779</v>
      </c>
      <c r="CS33" s="8" cm="1">
        <f t="array" ref="CS33">AM33*INDEX(prod_est,$G33+$H33,MATCH(CS$14,$BP$14:$DP$14,0))</f>
        <v>19.741074497802408</v>
      </c>
      <c r="CT33" s="8" cm="1">
        <f t="array" ref="CT33">AN33*INDEX(prod_est,$G33+$H33,MATCH(CT$14,$BP$14:$DP$14,0))</f>
        <v>19.896015376881621</v>
      </c>
      <c r="CU33" s="8" cm="1">
        <f t="array" ref="CU33">AO33*INDEX(prod_est,$G33+$H33,MATCH(CU$14,$BP$14:$DP$14,0))</f>
        <v>20.044585989909308</v>
      </c>
      <c r="CV33" s="8" cm="1">
        <f t="array" ref="CV33">AP33*INDEX(prod_est,$G33+$H33,MATCH(CV$14,$BP$14:$DP$14,0))</f>
        <v>20.186568397857169</v>
      </c>
      <c r="CW33" cm="1">
        <f t="array" ref="CW33">AQ33*INDEX(prod_est,$G33+$H33,MATCH(CW$14,$BP$14:$DP$14,0))</f>
        <v>19.916612286863536</v>
      </c>
      <c r="CX33" cm="1">
        <f t="array" ref="CX33">AR33*INDEX(prod_est,$G33+$H33,MATCH(CX$14,$BP$14:$DP$14,0))</f>
        <v>19.644660338012784</v>
      </c>
      <c r="CY33" cm="1">
        <f t="array" ref="CY33">AS33*INDEX(prod_est,$G33+$H33,MATCH(CY$14,$BP$14:$DP$14,0))</f>
        <v>19.370777085592987</v>
      </c>
      <c r="CZ33" cm="1">
        <f t="array" ref="CZ33">AT33*INDEX(prod_est,$G33+$H33,MATCH(CZ$14,$BP$14:$DP$14,0))</f>
        <v>19.09502615111241</v>
      </c>
      <c r="DA33" cm="1">
        <f t="array" ref="DA33">AU33*INDEX(prod_est,$G33+$H33,MATCH(DA$14,$BP$14:$DP$14,0))</f>
        <v>18.817470253354703</v>
      </c>
      <c r="DB33" cm="1">
        <f t="array" ref="DB33">AV33*INDEX(prod_est,$G33+$H33,MATCH(DB$14,$BP$14:$DP$14,0))</f>
        <v>18.538171218337524</v>
      </c>
      <c r="DC33" cm="1">
        <f t="array" ref="DC33">AW33*INDEX(prod_est,$G33+$H33,MATCH(DC$14,$BP$14:$DP$14,0))</f>
        <v>18.25718998917305</v>
      </c>
      <c r="DD33" cm="1">
        <f t="array" ref="DD33">AX33*INDEX(prod_est,$G33+$H33,MATCH(DD$14,$BP$14:$DP$14,0))</f>
        <v>17.974586635834413</v>
      </c>
      <c r="DE33" cm="1">
        <f t="array" ref="DE33">AY33*INDEX(prod_est,$G33+$H33,MATCH(DE$14,$BP$14:$DP$14,0))</f>
        <v>17.690420364826139</v>
      </c>
      <c r="DF33" cm="1">
        <f t="array" ref="DF33">AZ33*INDEX(prod_est,$G33+$H33,MATCH(DF$14,$BP$14:$DP$14,0))</f>
        <v>17.404749528761425</v>
      </c>
      <c r="DG33" cm="1">
        <f t="array" ref="DG33">BA33*INDEX(prod_est,$G33+$H33,MATCH(DG$14,$BP$14:$DP$14,0))</f>
        <v>17.117631635845505</v>
      </c>
      <c r="DH33" cm="1">
        <f t="array" ref="DH33">BB33*INDEX(prod_est,$G33+$H33,MATCH(DH$14,$BP$14:$DP$14,0))</f>
        <v>16.829123359267573</v>
      </c>
      <c r="DI33" cm="1">
        <f t="array" ref="DI33">BC33*INDEX(prod_est,$G33+$H33,MATCH(DI$14,$BP$14:$DP$14,0))</f>
        <v>16.539280546500041</v>
      </c>
      <c r="DJ33" cm="1">
        <f t="array" ref="DJ33">BD33*INDEX(prod_est,$G33+$H33,MATCH(DJ$14,$BP$14:$DP$14,0))</f>
        <v>16.248158228508721</v>
      </c>
      <c r="DK33" cm="1">
        <f t="array" ref="DK33">BE33*INDEX(prod_est,$G33+$H33,MATCH(DK$14,$BP$14:$DP$14,0))</f>
        <v>15.955810628871681</v>
      </c>
      <c r="DL33" cm="1">
        <f t="array" ref="DL33">BF33*INDEX(prod_est,$G33+$H33,MATCH(DL$14,$BP$14:$DP$14,0))</f>
        <v>15.662291172809867</v>
      </c>
      <c r="DM33" cm="1">
        <f t="array" ref="DM33">BG33*INDEX(prod_est,$G33+$H33,MATCH(DM$14,$BP$14:$DP$14,0))</f>
        <v>15.367652496129203</v>
      </c>
      <c r="DN33" cm="1">
        <f t="array" ref="DN33">BH33*INDEX(prod_est,$G33+$H33,MATCH(DN$14,$BP$14:$DP$14,0))</f>
        <v>15.071946454075617</v>
      </c>
      <c r="DO33" cm="1">
        <f t="array" ref="DO33">BI33*INDEX(prod_est,$G33+$H33,MATCH(DO$14,$BP$14:$DP$14,0))</f>
        <v>14.775224130102785</v>
      </c>
      <c r="DP33" cm="1">
        <f t="array" ref="DP33">BJ33*INDEX(prod_est,$G33+$H33,MATCH(DP$14,$BP$14:$DP$14,0))</f>
        <v>14.477535844554717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si="2"/>
        <v>2.316936809473019E-4</v>
      </c>
      <c r="N37" s="42">
        <f t="shared" ref="N37:AP37" si="51">M37*(1-$F$4)</f>
        <v>2.3023877144704634E-4</v>
      </c>
      <c r="O37" s="42">
        <f t="shared" si="51"/>
        <v>2.2879299798211672E-4</v>
      </c>
      <c r="P37" s="42">
        <f t="shared" si="51"/>
        <v>2.2735630318321175E-4</v>
      </c>
      <c r="Q37" s="42">
        <f t="shared" si="51"/>
        <v>2.2592863004127796E-4</v>
      </c>
      <c r="R37" s="42">
        <f t="shared" si="51"/>
        <v>2.2450992190524752E-4</v>
      </c>
      <c r="S37" s="42">
        <f t="shared" si="51"/>
        <v>2.2310012247979028E-4</v>
      </c>
      <c r="T37" s="42">
        <f t="shared" si="51"/>
        <v>2.2169917582307998E-4</v>
      </c>
      <c r="U37" s="42">
        <f t="shared" si="51"/>
        <v>2.2030702634457438E-4</v>
      </c>
      <c r="V37" s="42">
        <f t="shared" si="51"/>
        <v>2.1892361880280944E-4</v>
      </c>
      <c r="W37" s="42">
        <f t="shared" si="51"/>
        <v>2.1754889830320729E-4</v>
      </c>
      <c r="X37" s="42">
        <f t="shared" si="51"/>
        <v>2.1618281029589794E-4</v>
      </c>
      <c r="Y37" s="42">
        <f t="shared" si="51"/>
        <v>2.1482530057355471E-4</v>
      </c>
      <c r="Z37" s="42">
        <f t="shared" si="51"/>
        <v>2.1347631526924332E-4</v>
      </c>
      <c r="AA37" s="42">
        <f t="shared" si="51"/>
        <v>2.121358008542843E-4</v>
      </c>
      <c r="AB37" s="42">
        <f t="shared" si="51"/>
        <v>2.1080370413612901E-4</v>
      </c>
      <c r="AC37" s="42">
        <f t="shared" si="51"/>
        <v>2.0947997225624889E-4</v>
      </c>
      <c r="AD37" s="42">
        <f t="shared" si="51"/>
        <v>2.0816455268803802E-4</v>
      </c>
      <c r="AE37" s="42">
        <f t="shared" si="51"/>
        <v>2.0685739323472878E-4</v>
      </c>
      <c r="AF37" s="42">
        <f t="shared" si="51"/>
        <v>2.0555844202732075E-4</v>
      </c>
      <c r="AG37" s="42">
        <f t="shared" si="51"/>
        <v>2.0426764752252239E-4</v>
      </c>
      <c r="AH37" s="42">
        <f t="shared" si="51"/>
        <v>2.0298495850070583E-4</v>
      </c>
      <c r="AI37" s="42">
        <f t="shared" si="51"/>
        <v>2.0171032406387441E-4</v>
      </c>
      <c r="AJ37" s="42">
        <f t="shared" si="51"/>
        <v>2.0044369363364308E-4</v>
      </c>
      <c r="AK37" s="42">
        <f t="shared" si="51"/>
        <v>1.9918501694923132E-4</v>
      </c>
      <c r="AL37" s="42">
        <f t="shared" si="51"/>
        <v>1.9793424406546882E-4</v>
      </c>
      <c r="AM37" s="42">
        <f t="shared" si="51"/>
        <v>1.9669132535081362E-4</v>
      </c>
      <c r="AN37" s="42">
        <f t="shared" si="51"/>
        <v>1.9545621148538264E-4</v>
      </c>
      <c r="AO37" s="42">
        <f t="shared" si="51"/>
        <v>1.9422885345899468E-4</v>
      </c>
      <c r="AP37" s="42">
        <f t="shared" si="51"/>
        <v>1.9300920256922564E-4</v>
      </c>
      <c r="AQ37" s="42">
        <f t="shared" ref="AQ37:BJ37" si="52">AP37*(1-$F$4)</f>
        <v>1.9179721041947604E-4</v>
      </c>
      <c r="AR37" s="42">
        <f t="shared" si="52"/>
        <v>1.9059282891705051E-4</v>
      </c>
      <c r="AS37" s="42">
        <f t="shared" si="52"/>
        <v>1.893960102712495E-4</v>
      </c>
      <c r="AT37" s="42">
        <f t="shared" si="52"/>
        <v>1.8820670699147289E-4</v>
      </c>
      <c r="AU37" s="42">
        <f t="shared" si="52"/>
        <v>1.8702487188533554E-4</v>
      </c>
      <c r="AV37" s="42">
        <f t="shared" si="52"/>
        <v>1.8585045805679463E-4</v>
      </c>
      <c r="AW37" s="42">
        <f t="shared" si="52"/>
        <v>1.8468341890428888E-4</v>
      </c>
      <c r="AX37" s="42">
        <f t="shared" si="52"/>
        <v>1.8352370811888923E-4</v>
      </c>
      <c r="AY37" s="42">
        <f t="shared" si="52"/>
        <v>1.8237127968246143E-4</v>
      </c>
      <c r="AZ37" s="42">
        <f t="shared" si="52"/>
        <v>1.8122608786583986E-4</v>
      </c>
      <c r="BA37" s="42">
        <f t="shared" si="52"/>
        <v>1.8008808722701306E-4</v>
      </c>
      <c r="BB37" s="42">
        <f t="shared" si="52"/>
        <v>1.7895723260932055E-4</v>
      </c>
      <c r="BC37" s="42">
        <f t="shared" si="52"/>
        <v>1.7783347913966091E-4</v>
      </c>
      <c r="BD37" s="42">
        <f t="shared" si="52"/>
        <v>1.7671678222671127E-4</v>
      </c>
      <c r="BE37" s="42">
        <f t="shared" si="52"/>
        <v>1.7560709755915784E-4</v>
      </c>
      <c r="BF37" s="42">
        <f t="shared" si="52"/>
        <v>1.7450438110393766E-4</v>
      </c>
      <c r="BG37" s="42">
        <f t="shared" si="52"/>
        <v>1.7340858910449127E-4</v>
      </c>
      <c r="BH37" s="42">
        <f t="shared" si="52"/>
        <v>1.7231967807902648E-4</v>
      </c>
      <c r="BI37" s="42">
        <f t="shared" si="52"/>
        <v>1.7123760481879295E-4</v>
      </c>
      <c r="BJ37" s="42">
        <f t="shared" si="52"/>
        <v>1.7016232638636763E-4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K37*INDEX(prod_est,$G37+$H37,MATCH(BQ$14,$BP$14:$DP$14,0))</f>
        <v>20.018334033846884</v>
      </c>
      <c r="BR37" s="8" cm="1">
        <f t="array" ref="BR37">L37*INDEX(prod_est,$G37+$H37,MATCH(BR$14,$BP$14:$DP$14,0))</f>
        <v>18.604206087628103</v>
      </c>
      <c r="BS37" s="8" cm="1">
        <f t="array" ref="BS37">M37*INDEX(prod_est,$G37+$H37,MATCH(BS$14,$BP$14:$DP$14,0))</f>
        <v>20.903052650042479</v>
      </c>
      <c r="BT37" s="8" cm="1">
        <f t="array" ref="BT37">N37*INDEX(prod_est,$G37+$H37,MATCH(BT$14,$BP$14:$DP$14,0))</f>
        <v>23.262282311390834</v>
      </c>
      <c r="BU37" s="8" cm="1">
        <f t="array" ref="BU37">O37*INDEX(prod_est,$G37+$H37,MATCH(BU$14,$BP$14:$DP$14,0))</f>
        <v>24.581369907881985</v>
      </c>
      <c r="BV37" s="8" cm="1">
        <f t="array" ref="BV37">P37*INDEX(prod_est,$G37+$H37,MATCH(BV$14,$BP$14:$DP$14,0))</f>
        <v>25.962725943426605</v>
      </c>
      <c r="BW37" s="8" cm="1">
        <f t="array" ref="BW37">Q37*INDEX(prod_est,$G37+$H37,MATCH(BW$14,$BP$14:$DP$14,0))</f>
        <v>27.408651316561429</v>
      </c>
      <c r="BX37" s="8" cm="1">
        <f t="array" ref="BX37">R37*INDEX(prod_est,$G37+$H37,MATCH(BX$14,$BP$14:$DP$14,0))</f>
        <v>28.921496855192924</v>
      </c>
      <c r="BY37" s="8" cm="1">
        <f t="array" ref="BY37">S37*INDEX(prod_est,$G37+$H37,MATCH(BY$14,$BP$14:$DP$14,0))</f>
        <v>30.503661944117145</v>
      </c>
      <c r="BZ37" s="8" cm="1">
        <f t="array" ref="BZ37">T37*INDEX(prod_est,$G37+$H37,MATCH(BZ$14,$BP$14:$DP$14,0))</f>
        <v>31.893333839118117</v>
      </c>
      <c r="CA37" s="8" cm="1">
        <f t="array" ref="CA37">U37*INDEX(prod_est,$G37+$H37,MATCH(CA$14,$BP$14:$DP$14,0))</f>
        <v>33.333398968750011</v>
      </c>
      <c r="CB37" s="8" cm="1">
        <f t="array" ref="CB37">V37*INDEX(prod_est,$G37+$H37,MATCH(CB$14,$BP$14:$DP$14,0))</f>
        <v>34.825107715761199</v>
      </c>
      <c r="CC37" s="8" cm="1">
        <f t="array" ref="CC37">W37*INDEX(prod_est,$G37+$H37,MATCH(CC$14,$BP$14:$DP$14,0))</f>
        <v>35.320583059733977</v>
      </c>
      <c r="CD37" s="8" cm="1">
        <f t="array" ref="CD37">X37*INDEX(prod_est,$G37+$H37,MATCH(CD$14,$BP$14:$DP$14,0))</f>
        <v>35.809555104877532</v>
      </c>
      <c r="CE37" s="8" cm="1">
        <f t="array" ref="CE37">Y37*INDEX(prod_est,$G37+$H37,MATCH(CE$14,$BP$14:$DP$14,0))</f>
        <v>36.291648154273808</v>
      </c>
      <c r="CF37" s="8" cm="1">
        <f t="array" ref="CF37">Z37*INDEX(prod_est,$G37+$H37,MATCH(CF$14,$BP$14:$DP$14,0))</f>
        <v>36.76648162698627</v>
      </c>
      <c r="CG37" s="8" cm="1">
        <f t="array" ref="CG37">AA37*INDEX(prod_est,$G37+$H37,MATCH(CG$14,$BP$14:$DP$14,0))</f>
        <v>37.233670015399952</v>
      </c>
      <c r="CH37" s="8" cm="1">
        <f t="array" ref="CH37">AB37*INDEX(prod_est,$G37+$H37,MATCH(CH$14,$BP$14:$DP$14,0))</f>
        <v>37.692822842255239</v>
      </c>
      <c r="CI37" s="8" cm="1">
        <f t="array" ref="CI37">AC37*INDEX(prod_est,$G37+$H37,MATCH(CI$14,$BP$14:$DP$14,0))</f>
        <v>38.143544617376669</v>
      </c>
      <c r="CJ37" s="8" cm="1">
        <f t="array" ref="CJ37">AD37*INDEX(prod_est,$G37+$H37,MATCH(CJ$14,$BP$14:$DP$14,0))</f>
        <v>38.585434794092727</v>
      </c>
      <c r="CK37" s="8" cm="1">
        <f t="array" ref="CK37">AE37*INDEX(prod_est,$G37+$H37,MATCH(CK$14,$BP$14:$DP$14,0))</f>
        <v>39.018087725346454</v>
      </c>
      <c r="CL37" s="8" cm="1">
        <f t="array" ref="CL37">AF37*INDEX(prod_est,$G37+$H37,MATCH(CL$14,$BP$14:$DP$14,0))</f>
        <v>39.441092619491151</v>
      </c>
      <c r="CM37" s="8" cm="1">
        <f t="array" ref="CM37">AG37*INDEX(prod_est,$G37+$H37,MATCH(CM$14,$BP$14:$DP$14,0))</f>
        <v>39.854033495775369</v>
      </c>
      <c r="CN37" s="8" cm="1">
        <f t="array" ref="CN37">AH37*INDEX(prod_est,$G37+$H37,MATCH(CN$14,$BP$14:$DP$14,0))</f>
        <v>40.256489139509085</v>
      </c>
      <c r="CO37" s="8" cm="1">
        <f t="array" ref="CO37">AI37*INDEX(prod_est,$G37+$H37,MATCH(CO$14,$BP$14:$DP$14,0))</f>
        <v>40.648033056913079</v>
      </c>
      <c r="CP37" s="8" cm="1">
        <f t="array" ref="CP37">AJ37*INDEX(prod_est,$G37+$H37,MATCH(CP$14,$BP$14:$DP$14,0))</f>
        <v>41.028233429647258</v>
      </c>
      <c r="CQ37" s="8" cm="1">
        <f t="array" ref="CQ37">AK37*INDEX(prod_est,$G37+$H37,MATCH(CQ$14,$BP$14:$DP$14,0))</f>
        <v>41.396653069017802</v>
      </c>
      <c r="CR37" s="8" cm="1">
        <f t="array" ref="CR37">AL37*INDEX(prod_est,$G37+$H37,MATCH(CR$14,$BP$14:$DP$14,0))</f>
        <v>41.75284936985944</v>
      </c>
      <c r="CS37" s="8" cm="1">
        <f t="array" ref="CS37">AM37*INDEX(prod_est,$G37+$H37,MATCH(CS$14,$BP$14:$DP$14,0))</f>
        <v>42.096374264092063</v>
      </c>
      <c r="CT37" s="8" cm="1">
        <f t="array" ref="CT37">AN37*INDEX(prod_est,$G37+$H37,MATCH(CT$14,$BP$14:$DP$14,0))</f>
        <v>42.426774173947635</v>
      </c>
      <c r="CU37" s="8" cm="1">
        <f t="array" ref="CU37">AO37*INDEX(prod_est,$G37+$H37,MATCH(CU$14,$BP$14:$DP$14,0))</f>
        <v>42.74358996486901</v>
      </c>
      <c r="CV37" s="8" cm="1">
        <f t="array" ref="CV37">AP37*INDEX(prod_est,$G37+$H37,MATCH(CV$14,$BP$14:$DP$14,0))</f>
        <v>43.046356898074968</v>
      </c>
      <c r="CW37" cm="1">
        <f t="array" ref="CW37">AQ37*INDEX(prod_est,$G37+$H37,MATCH(CW$14,$BP$14:$DP$14,0))</f>
        <v>42.470695553778249</v>
      </c>
      <c r="CX37" cm="1">
        <f t="array" ref="CX37">AR37*INDEX(prod_est,$G37+$H37,MATCH(CX$14,$BP$14:$DP$14,0))</f>
        <v>41.890778233576405</v>
      </c>
      <c r="CY37" cm="1">
        <f t="array" ref="CY37">AS37*INDEX(prod_est,$G37+$H37,MATCH(CY$14,$BP$14:$DP$14,0))</f>
        <v>41.306742552042756</v>
      </c>
      <c r="CZ37" cm="1">
        <f t="array" ref="CZ37">AT37*INDEX(prod_est,$G37+$H37,MATCH(CZ$14,$BP$14:$DP$14,0))</f>
        <v>40.718724177315501</v>
      </c>
      <c r="DA37" cm="1">
        <f t="array" ref="DA37">AU37*INDEX(prod_est,$G37+$H37,MATCH(DA$14,$BP$14:$DP$14,0))</f>
        <v>40.126856852539682</v>
      </c>
      <c r="DB37" cm="1">
        <f t="array" ref="DB37">AV37*INDEX(prod_est,$G37+$H37,MATCH(DB$14,$BP$14:$DP$14,0))</f>
        <v>39.53127241710321</v>
      </c>
      <c r="DC37" cm="1">
        <f t="array" ref="DC37">AW37*INDEX(prod_est,$G37+$H37,MATCH(DC$14,$BP$14:$DP$14,0))</f>
        <v>38.932100827663689</v>
      </c>
      <c r="DD37" cm="1">
        <f t="array" ref="DD37">AX37*INDEX(prod_est,$G37+$H37,MATCH(DD$14,$BP$14:$DP$14,0))</f>
        <v>38.329470178974574</v>
      </c>
      <c r="DE37" cm="1">
        <f t="array" ref="DE37">AY37*INDEX(prod_est,$G37+$H37,MATCH(DE$14,$BP$14:$DP$14,0))</f>
        <v>37.723506724506713</v>
      </c>
      <c r="DF37" cm="1">
        <f t="array" ref="DF37">AZ37*INDEX(prod_est,$G37+$H37,MATCH(DF$14,$BP$14:$DP$14,0))</f>
        <v>37.114334896871135</v>
      </c>
      <c r="DG37" cm="1">
        <f t="array" ref="DG37">BA37*INDEX(prod_est,$G37+$H37,MATCH(DG$14,$BP$14:$DP$14,0))</f>
        <v>36.502077328041665</v>
      </c>
      <c r="DH37" cm="1">
        <f t="array" ref="DH37">BB37*INDEX(prod_est,$G37+$H37,MATCH(DH$14,$BP$14:$DP$14,0))</f>
        <v>35.886854869382447</v>
      </c>
      <c r="DI37" cm="1">
        <f t="array" ref="DI37">BC37*INDEX(prod_est,$G37+$H37,MATCH(DI$14,$BP$14:$DP$14,0))</f>
        <v>35.268786611477971</v>
      </c>
      <c r="DJ37" cm="1">
        <f t="array" ref="DJ37">BD37*INDEX(prod_est,$G37+$H37,MATCH(DJ$14,$BP$14:$DP$14,0))</f>
        <v>34.647989903773087</v>
      </c>
      <c r="DK37" cm="1">
        <f t="array" ref="DK37">BE37*INDEX(prod_est,$G37+$H37,MATCH(DK$14,$BP$14:$DP$14,0))</f>
        <v>34.024580374018271</v>
      </c>
      <c r="DL37" cm="1">
        <f t="array" ref="DL37">BF37*INDEX(prod_est,$G37+$H37,MATCH(DL$14,$BP$14:$DP$14,0))</f>
        <v>33.398671947526772</v>
      </c>
      <c r="DM37" cm="1">
        <f t="array" ref="DM37">BG37*INDEX(prod_est,$G37+$H37,MATCH(DM$14,$BP$14:$DP$14,0))</f>
        <v>32.770376866242991</v>
      </c>
      <c r="DN37" cm="1">
        <f t="array" ref="DN37">BH37*INDEX(prod_est,$G37+$H37,MATCH(DN$14,$BP$14:$DP$14,0))</f>
        <v>32.139805707625108</v>
      </c>
      <c r="DO37" cm="1">
        <f t="array" ref="DO37">BI37*INDEX(prod_est,$G37+$H37,MATCH(DO$14,$BP$14:$DP$14,0))</f>
        <v>31.507067403341722</v>
      </c>
      <c r="DP37" cm="1">
        <f t="array" ref="DP37">BJ37*INDEX(prod_est,$G37+$H37,MATCH(DP$14,$BP$14:$DP$14,0))</f>
        <v>30.872269257786762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si="2"/>
        <v>5.1316867352210174E-4</v>
      </c>
      <c r="N45" s="42">
        <f t="shared" ref="N45:AP45" si="64">M45*(1-$F$4)</f>
        <v>5.0994625513206082E-4</v>
      </c>
      <c r="O45" s="42">
        <f t="shared" si="64"/>
        <v>5.067440717657387E-4</v>
      </c>
      <c r="P45" s="42">
        <f t="shared" si="64"/>
        <v>5.0356199635826198E-4</v>
      </c>
      <c r="Q45" s="42">
        <f t="shared" si="64"/>
        <v>5.0039990264265507E-4</v>
      </c>
      <c r="R45" s="42">
        <f t="shared" si="64"/>
        <v>4.9725766514482992E-4</v>
      </c>
      <c r="S45" s="42">
        <f t="shared" si="64"/>
        <v>4.9413515917860697E-4</v>
      </c>
      <c r="T45" s="42">
        <f t="shared" si="64"/>
        <v>4.9103226084076768E-4</v>
      </c>
      <c r="U45" s="42">
        <f t="shared" si="64"/>
        <v>4.8794884700613795E-4</v>
      </c>
      <c r="V45" s="42">
        <f t="shared" si="64"/>
        <v>4.8488479532270232E-4</v>
      </c>
      <c r="W45" s="42">
        <f t="shared" si="64"/>
        <v>4.8183998420674905E-4</v>
      </c>
      <c r="X45" s="42">
        <f t="shared" si="64"/>
        <v>4.7881429283804557E-4</v>
      </c>
      <c r="Y45" s="42">
        <f t="shared" si="64"/>
        <v>4.7580760115504422E-4</v>
      </c>
      <c r="Z45" s="42">
        <f t="shared" si="64"/>
        <v>4.7281978985011812E-4</v>
      </c>
      <c r="AA45" s="42">
        <f t="shared" si="64"/>
        <v>4.6985074036482707E-4</v>
      </c>
      <c r="AB45" s="42">
        <f t="shared" si="64"/>
        <v>4.669003348852129E-4</v>
      </c>
      <c r="AC45" s="42">
        <f t="shared" si="64"/>
        <v>4.6396845633712465E-4</v>
      </c>
      <c r="AD45" s="42">
        <f t="shared" si="64"/>
        <v>4.610549883815729E-4</v>
      </c>
      <c r="AE45" s="42">
        <f t="shared" si="64"/>
        <v>4.5815981541011348E-4</v>
      </c>
      <c r="AF45" s="42">
        <f t="shared" si="64"/>
        <v>4.5528282254025991E-4</v>
      </c>
      <c r="AG45" s="42">
        <f t="shared" si="64"/>
        <v>4.5242389561092492E-4</v>
      </c>
      <c r="AH45" s="42">
        <f t="shared" si="64"/>
        <v>4.4958292117789028E-4</v>
      </c>
      <c r="AI45" s="42">
        <f t="shared" si="64"/>
        <v>4.4675978650930546E-4</v>
      </c>
      <c r="AJ45" s="42">
        <f t="shared" si="64"/>
        <v>4.4395437958121416E-4</v>
      </c>
      <c r="AK45" s="42">
        <f t="shared" si="64"/>
        <v>4.4116658907310925E-4</v>
      </c>
      <c r="AL45" s="42">
        <f t="shared" si="64"/>
        <v>4.3839630436351548E-4</v>
      </c>
      <c r="AM45" s="42">
        <f t="shared" si="64"/>
        <v>4.3564341552559987E-4</v>
      </c>
      <c r="AN45" s="42">
        <f t="shared" si="64"/>
        <v>4.3290781332280977E-4</v>
      </c>
      <c r="AO45" s="42">
        <f t="shared" si="64"/>
        <v>4.3018938920453837E-4</v>
      </c>
      <c r="AP45" s="42">
        <f t="shared" si="64"/>
        <v>4.274880353018172E-4</v>
      </c>
      <c r="AQ45" s="42">
        <f t="shared" si="60"/>
        <v>4.2480364442303589E-4</v>
      </c>
      <c r="AR45" s="42">
        <f t="shared" si="60"/>
        <v>4.2213611004968869E-4</v>
      </c>
      <c r="AS45" s="42">
        <f t="shared" si="60"/>
        <v>4.1948532633214781E-4</v>
      </c>
      <c r="AT45" s="42">
        <f t="shared" si="60"/>
        <v>4.168511880854631E-4</v>
      </c>
      <c r="AU45" s="42">
        <f t="shared" si="60"/>
        <v>4.1423359078518842E-4</v>
      </c>
      <c r="AV45" s="42">
        <f t="shared" si="60"/>
        <v>4.1163243056323388E-4</v>
      </c>
      <c r="AW45" s="42">
        <f t="shared" si="60"/>
        <v>4.0904760420374438E-4</v>
      </c>
      <c r="AX45" s="42">
        <f t="shared" si="60"/>
        <v>4.0647900913900385E-4</v>
      </c>
      <c r="AY45" s="42">
        <f t="shared" si="60"/>
        <v>4.039265434453654E-4</v>
      </c>
      <c r="AZ45" s="42">
        <f t="shared" si="60"/>
        <v>4.0139010583920676E-4</v>
      </c>
      <c r="BA45" s="42">
        <f t="shared" si="60"/>
        <v>3.9886959567291149E-4</v>
      </c>
      <c r="BB45" s="42">
        <f t="shared" si="60"/>
        <v>3.9636491293087501E-4</v>
      </c>
      <c r="BC45" s="42">
        <f t="shared" si="60"/>
        <v>3.9387595822553599E-4</v>
      </c>
      <c r="BD45" s="42">
        <f t="shared" si="60"/>
        <v>3.9140263279343267E-4</v>
      </c>
      <c r="BE45" s="42">
        <f t="shared" si="60"/>
        <v>3.8894483849128368E-4</v>
      </c>
      <c r="BF45" s="42">
        <f t="shared" si="60"/>
        <v>3.8650247779209375E-4</v>
      </c>
      <c r="BG45" s="42">
        <f t="shared" si="60"/>
        <v>3.8407545378128381E-4</v>
      </c>
      <c r="BH45" s="42">
        <f t="shared" si="60"/>
        <v>3.8166367015284529E-4</v>
      </c>
      <c r="BI45" s="42">
        <f t="shared" si="60"/>
        <v>3.7926703120551861E-4</v>
      </c>
      <c r="BJ45" s="42">
        <f t="shared" si="60"/>
        <v>3.7688544183899576E-4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K45*INDEX(prod_est,$G45+$H45,MATCH(BQ$14,$BP$14:$DP$14,0))</f>
        <v>44.337773392309593</v>
      </c>
      <c r="BR45" s="8" cm="1">
        <f t="array" ref="BR45">L45*INDEX(prod_est,$G45+$H45,MATCH(BR$14,$BP$14:$DP$14,0))</f>
        <v>41.20568036592843</v>
      </c>
      <c r="BS45" s="8" cm="1">
        <f t="array" ref="BS45">M45*INDEX(prod_est,$G45+$H45,MATCH(BS$14,$BP$14:$DP$14,0))</f>
        <v>46.297299767207427</v>
      </c>
      <c r="BT45" s="8" cm="1">
        <f t="array" ref="BT45">N45*INDEX(prod_est,$G45+$H45,MATCH(BT$14,$BP$14:$DP$14,0))</f>
        <v>51.522659176657605</v>
      </c>
      <c r="BU45" s="8" cm="1">
        <f t="array" ref="BU45">O45*INDEX(prod_est,$G45+$H45,MATCH(BU$14,$BP$14:$DP$14,0))</f>
        <v>54.444251295109829</v>
      </c>
      <c r="BV45" s="8" cm="1">
        <f t="array" ref="BV45">P45*INDEX(prod_est,$G45+$H45,MATCH(BV$14,$BP$14:$DP$14,0))</f>
        <v>57.503759182955122</v>
      </c>
      <c r="BW45" s="8" cm="1">
        <f t="array" ref="BW45">Q45*INDEX(prod_est,$G45+$H45,MATCH(BW$14,$BP$14:$DP$14,0))</f>
        <v>60.706279004427138</v>
      </c>
      <c r="BX45" s="8" cm="1">
        <f t="array" ref="BX45">R45*INDEX(prod_est,$G45+$H45,MATCH(BX$14,$BP$14:$DP$14,0))</f>
        <v>64.057017510238751</v>
      </c>
      <c r="BY45" s="8" cm="1">
        <f t="array" ref="BY45">S45*INDEX(prod_est,$G45+$H45,MATCH(BY$14,$BP$14:$DP$14,0))</f>
        <v>67.561288997733001</v>
      </c>
      <c r="BZ45" s="8" cm="1">
        <f t="array" ref="BZ45">T45*INDEX(prod_est,$G45+$H45,MATCH(BZ$14,$BP$14:$DP$14,0))</f>
        <v>70.639215335960571</v>
      </c>
      <c r="CA45" s="8" cm="1">
        <f t="array" ref="CA45">U45*INDEX(prod_est,$G45+$H45,MATCH(CA$14,$BP$14:$DP$14,0))</f>
        <v>73.828755548439275</v>
      </c>
      <c r="CB45" s="8" cm="1">
        <f t="array" ref="CB45">V45*INDEX(prod_est,$G45+$H45,MATCH(CB$14,$BP$14:$DP$14,0))</f>
        <v>77.132679055784138</v>
      </c>
      <c r="CC45" s="8" cm="1">
        <f t="array" ref="CC45">W45*INDEX(prod_est,$G45+$H45,MATCH(CC$14,$BP$14:$DP$14,0))</f>
        <v>78.230086736433179</v>
      </c>
      <c r="CD45" s="8" cm="1">
        <f t="array" ref="CD45">X45*INDEX(prod_est,$G45+$H45,MATCH(CD$14,$BP$14:$DP$14,0))</f>
        <v>79.31309053165873</v>
      </c>
      <c r="CE45" s="8" cm="1">
        <f t="array" ref="CE45">Y45*INDEX(prod_est,$G45+$H45,MATCH(CE$14,$BP$14:$DP$14,0))</f>
        <v>80.38085832602161</v>
      </c>
      <c r="CF45" s="8" cm="1">
        <f t="array" ref="CF45">Z45*INDEX(prod_est,$G45+$H45,MATCH(CF$14,$BP$14:$DP$14,0))</f>
        <v>81.432547186673645</v>
      </c>
      <c r="CG45" s="8" cm="1">
        <f t="array" ref="CG45">AA45*INDEX(prod_est,$G45+$H45,MATCH(CG$14,$BP$14:$DP$14,0))</f>
        <v>82.467303268872143</v>
      </c>
      <c r="CH45" s="8" cm="1">
        <f t="array" ref="CH45">AB45*INDEX(prod_est,$G45+$H45,MATCH(CH$14,$BP$14:$DP$14,0))</f>
        <v>83.484261720815596</v>
      </c>
      <c r="CI45" s="8" cm="1">
        <f t="array" ref="CI45">AC45*INDEX(prod_est,$G45+$H45,MATCH(CI$14,$BP$14:$DP$14,0))</f>
        <v>84.482546587804265</v>
      </c>
      <c r="CJ45" s="8" cm="1">
        <f t="array" ref="CJ45">AD45*INDEX(prod_est,$G45+$H45,MATCH(CJ$14,$BP$14:$DP$14,0))</f>
        <v>85.461270715716083</v>
      </c>
      <c r="CK45" s="8" cm="1">
        <f t="array" ref="CK45">AE45*INDEX(prod_est,$G45+$H45,MATCH(CK$14,$BP$14:$DP$14,0))</f>
        <v>86.419535653797936</v>
      </c>
      <c r="CL45" s="8" cm="1">
        <f t="array" ref="CL45">AF45*INDEX(prod_est,$G45+$H45,MATCH(CL$14,$BP$14:$DP$14,0))</f>
        <v>87.356431556759432</v>
      </c>
      <c r="CM45" s="8" cm="1">
        <f t="array" ref="CM45">AG45*INDEX(prod_est,$G45+$H45,MATCH(CM$14,$BP$14:$DP$14,0))</f>
        <v>88.271037086178339</v>
      </c>
      <c r="CN45" s="8" cm="1">
        <f t="array" ref="CN45">AH45*INDEX(prod_est,$G45+$H45,MATCH(CN$14,$BP$14:$DP$14,0))</f>
        <v>89.162419311200225</v>
      </c>
      <c r="CO45" s="8" cm="1">
        <f t="array" ref="CO45">AI45*INDEX(prod_est,$G45+$H45,MATCH(CO$14,$BP$14:$DP$14,0))</f>
        <v>90.029633608536017</v>
      </c>
      <c r="CP45" s="8" cm="1">
        <f t="array" ref="CP45">AJ45*INDEX(prod_est,$G45+$H45,MATCH(CP$14,$BP$14:$DP$14,0))</f>
        <v>90.87172356174878</v>
      </c>
      <c r="CQ45" s="8" cm="1">
        <f t="array" ref="CQ45">AK45*INDEX(prod_est,$G45+$H45,MATCH(CQ$14,$BP$14:$DP$14,0))</f>
        <v>91.687720859829071</v>
      </c>
      <c r="CR45" s="8" cm="1">
        <f t="array" ref="CR45">AL45*INDEX(prod_est,$G45+$H45,MATCH(CR$14,$BP$14:$DP$14,0))</f>
        <v>92.476645195050622</v>
      </c>
      <c r="CS45" s="8" cm="1">
        <f t="array" ref="CS45">AM45*INDEX(prod_est,$G45+$H45,MATCH(CS$14,$BP$14:$DP$14,0))</f>
        <v>93.237504160104876</v>
      </c>
      <c r="CT45" s="8" cm="1">
        <f t="array" ref="CT45">AN45*INDEX(prod_est,$G45+$H45,MATCH(CT$14,$BP$14:$DP$14,0))</f>
        <v>93.969293144505215</v>
      </c>
      <c r="CU45" s="8" cm="1">
        <f t="array" ref="CU45">AO45*INDEX(prod_est,$G45+$H45,MATCH(CU$14,$BP$14:$DP$14,0))</f>
        <v>94.670995230264538</v>
      </c>
      <c r="CV45" s="8" cm="1">
        <f t="array" ref="CV45">AP45*INDEX(prod_est,$G45+$H45,MATCH(CV$14,$BP$14:$DP$14,0))</f>
        <v>95.341581086833486</v>
      </c>
      <c r="CW45" cm="1">
        <f t="array" ref="CW45">AQ45*INDEX(prod_est,$G45+$H45,MATCH(CW$14,$BP$14:$DP$14,0))</f>
        <v>94.066572777401461</v>
      </c>
      <c r="CX45" cm="1">
        <f t="array" ref="CX45">AR45*INDEX(prod_est,$G45+$H45,MATCH(CX$14,$BP$14:$DP$14,0))</f>
        <v>92.782138084389018</v>
      </c>
      <c r="CY45" cm="1">
        <f t="array" ref="CY45">AS45*INDEX(prod_est,$G45+$H45,MATCH(CY$14,$BP$14:$DP$14,0))</f>
        <v>91.488581804576782</v>
      </c>
      <c r="CZ45" cm="1">
        <f t="array" ref="CZ45">AT45*INDEX(prod_est,$G45+$H45,MATCH(CZ$14,$BP$14:$DP$14,0))</f>
        <v>90.186204423667348</v>
      </c>
      <c r="DA45" cm="1">
        <f t="array" ref="DA45">AU45*INDEX(prod_est,$G45+$H45,MATCH(DA$14,$BP$14:$DP$14,0))</f>
        <v>88.875302163776354</v>
      </c>
      <c r="DB45" cm="1">
        <f t="array" ref="DB45">AV45*INDEX(prod_est,$G45+$H45,MATCH(DB$14,$BP$14:$DP$14,0))</f>
        <v>87.556167030467051</v>
      </c>
      <c r="DC45" cm="1">
        <f t="array" ref="DC45">AW45*INDEX(prod_est,$G45+$H45,MATCH(DC$14,$BP$14:$DP$14,0))</f>
        <v>86.229086859321825</v>
      </c>
      <c r="DD45" cm="1">
        <f t="array" ref="DD45">AX45*INDEX(prod_est,$G45+$H45,MATCH(DD$14,$BP$14:$DP$14,0))</f>
        <v>84.894345362069274</v>
      </c>
      <c r="DE45" cm="1">
        <f t="array" ref="DE45">AY45*INDEX(prod_est,$G45+$H45,MATCH(DE$14,$BP$14:$DP$14,0))</f>
        <v>83.552222172257871</v>
      </c>
      <c r="DF45" cm="1">
        <f t="array" ref="DF45">AZ45*INDEX(prod_est,$G45+$H45,MATCH(DF$14,$BP$14:$DP$14,0))</f>
        <v>82.202992890489554</v>
      </c>
      <c r="DG45" cm="1">
        <f t="array" ref="DG45">BA45*INDEX(prod_est,$G45+$H45,MATCH(DG$14,$BP$14:$DP$14,0))</f>
        <v>80.846929129210082</v>
      </c>
      <c r="DH45" cm="1">
        <f t="array" ref="DH45">BB45*INDEX(prod_est,$G45+$H45,MATCH(DH$14,$BP$14:$DP$14,0))</f>
        <v>79.484298557066992</v>
      </c>
      <c r="DI45" cm="1">
        <f t="array" ref="DI45">BC45*INDEX(prod_est,$G45+$H45,MATCH(DI$14,$BP$14:$DP$14,0))</f>
        <v>78.115364942830467</v>
      </c>
      <c r="DJ45" cm="1">
        <f t="array" ref="DJ45">BD45*INDEX(prod_est,$G45+$H45,MATCH(DJ$14,$BP$14:$DP$14,0))</f>
        <v>76.740388198893015</v>
      </c>
      <c r="DK45" cm="1">
        <f t="array" ref="DK45">BE45*INDEX(prod_est,$G45+$H45,MATCH(DK$14,$BP$14:$DP$14,0))</f>
        <v>75.359624424338108</v>
      </c>
      <c r="DL45" cm="1">
        <f t="array" ref="DL45">BF45*INDEX(prod_est,$G45+$H45,MATCH(DL$14,$BP$14:$DP$14,0))</f>
        <v>73.973325947591988</v>
      </c>
      <c r="DM45" cm="1">
        <f t="array" ref="DM45">BG45*INDEX(prod_est,$G45+$H45,MATCH(DM$14,$BP$14:$DP$14,0))</f>
        <v>72.581741368657376</v>
      </c>
      <c r="DN45" cm="1">
        <f t="array" ref="DN45">BH45*INDEX(prod_est,$G45+$H45,MATCH(DN$14,$BP$14:$DP$14,0))</f>
        <v>71.185115600935916</v>
      </c>
      <c r="DO45" cm="1">
        <f t="array" ref="DO45">BI45*INDEX(prod_est,$G45+$H45,MATCH(DO$14,$BP$14:$DP$14,0))</f>
        <v>69.783689912638522</v>
      </c>
      <c r="DP45" cm="1">
        <f t="array" ref="DP45">BJ45*INDEX(prod_est,$G45+$H45,MATCH(DP$14,$BP$14:$DP$14,0))</f>
        <v>68.377701967793271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4.6509375174916023</v>
      </c>
      <c r="N47" s="42">
        <f t="shared" si="66"/>
        <v>4.6217321755434444</v>
      </c>
      <c r="O47" s="42">
        <f t="shared" si="66"/>
        <v>4.5927102271573572</v>
      </c>
      <c r="P47" s="42">
        <f t="shared" si="66"/>
        <v>4.5638705207221522</v>
      </c>
      <c r="Q47" s="42">
        <f t="shared" si="66"/>
        <v>4.5352119118581271</v>
      </c>
      <c r="R47" s="42">
        <f t="shared" si="66"/>
        <v>4.5067332633716566</v>
      </c>
      <c r="S47" s="42">
        <f t="shared" si="66"/>
        <v>4.4784334452100705</v>
      </c>
      <c r="T47" s="42">
        <f t="shared" si="66"/>
        <v>4.4503113344168108</v>
      </c>
      <c r="U47" s="42">
        <f t="shared" si="66"/>
        <v>4.4223658150868701</v>
      </c>
      <c r="V47" s="42">
        <f t="shared" si="66"/>
        <v>4.3945957783225138</v>
      </c>
      <c r="W47" s="42">
        <f t="shared" si="66"/>
        <v>4.3670001221892827</v>
      </c>
      <c r="X47" s="42">
        <f t="shared" si="66"/>
        <v>4.3395777516722562</v>
      </c>
      <c r="Y47" s="42">
        <f t="shared" si="66"/>
        <v>4.3123275786326154</v>
      </c>
      <c r="Z47" s="42">
        <f t="shared" si="66"/>
        <v>4.2852485217644478</v>
      </c>
      <c r="AA47" s="42">
        <f t="shared" si="66"/>
        <v>4.2583395065518612</v>
      </c>
      <c r="AB47" s="42">
        <f t="shared" si="66"/>
        <v>4.2315994652263278</v>
      </c>
      <c r="AC47" s="42">
        <f t="shared" si="66"/>
        <v>4.2050273367243234</v>
      </c>
      <c r="AD47" s="42">
        <f t="shared" si="66"/>
        <v>4.1786220666452216</v>
      </c>
      <c r="AE47" s="42">
        <f t="shared" si="66"/>
        <v>4.1523826072094572</v>
      </c>
      <c r="AF47" s="42">
        <f t="shared" si="66"/>
        <v>4.1263079172169448</v>
      </c>
      <c r="AG47" s="42">
        <f t="shared" si="66"/>
        <v>4.1003969620057656</v>
      </c>
      <c r="AH47" s="42">
        <f t="shared" si="66"/>
        <v>4.0746487134111131</v>
      </c>
      <c r="AI47" s="42">
        <f t="shared" si="66"/>
        <v>4.0490621497244916</v>
      </c>
      <c r="AJ47" s="42">
        <f t="shared" si="66"/>
        <v>4.0236362556531757</v>
      </c>
      <c r="AK47" s="42">
        <f t="shared" si="66"/>
        <v>3.9983700222799228</v>
      </c>
      <c r="AL47" s="42">
        <f t="shared" si="66"/>
        <v>3.9732624470229378</v>
      </c>
      <c r="AM47" s="42">
        <f t="shared" si="66"/>
        <v>3.9483125335960927</v>
      </c>
      <c r="AN47" s="42">
        <f t="shared" si="66"/>
        <v>3.9235192919693875</v>
      </c>
      <c r="AO47" s="42">
        <f t="shared" ref="AO47:BJ47" si="67">SUM(AO15:AO46)*1000</f>
        <v>3.8988817383296719</v>
      </c>
      <c r="AP47">
        <f t="shared" si="67"/>
        <v>3.8743988950416024</v>
      </c>
      <c r="AQ47">
        <f t="shared" si="67"/>
        <v>3.8500697906088504</v>
      </c>
      <c r="AR47">
        <f t="shared" si="67"/>
        <v>3.8258934596355516</v>
      </c>
      <c r="AS47">
        <f t="shared" si="67"/>
        <v>3.8018689427880008</v>
      </c>
      <c r="AT47">
        <f t="shared" si="67"/>
        <v>3.7779952867565845</v>
      </c>
      <c r="AU47">
        <f t="shared" si="67"/>
        <v>3.7542715442179468</v>
      </c>
      <c r="AV47">
        <f t="shared" si="67"/>
        <v>3.7306967737974088</v>
      </c>
      <c r="AW47">
        <f t="shared" si="67"/>
        <v>3.7072700400316094</v>
      </c>
      <c r="AX47">
        <f t="shared" si="67"/>
        <v>3.6839904133313826</v>
      </c>
      <c r="AY47">
        <f t="shared" si="67"/>
        <v>3.6608569699448728</v>
      </c>
      <c r="AZ47">
        <f t="shared" si="67"/>
        <v>3.6378687919208854</v>
      </c>
      <c r="BA47">
        <f t="shared" si="67"/>
        <v>3.6150249670724519</v>
      </c>
      <c r="BB47">
        <f t="shared" si="67"/>
        <v>3.5923245889406412</v>
      </c>
      <c r="BC47">
        <f t="shared" si="67"/>
        <v>3.5697667567585878</v>
      </c>
      <c r="BD47">
        <f t="shared" si="67"/>
        <v>3.5473505754157482</v>
      </c>
      <c r="BE47">
        <f t="shared" si="67"/>
        <v>3.5250751554223863</v>
      </c>
      <c r="BF47">
        <f t="shared" si="67"/>
        <v>3.5029396128742682</v>
      </c>
      <c r="BG47">
        <f t="shared" si="67"/>
        <v>3.4809430694176022</v>
      </c>
      <c r="BH47">
        <f t="shared" si="67"/>
        <v>3.4590846522141727</v>
      </c>
      <c r="BI47">
        <f t="shared" si="67"/>
        <v>3.4373634939067115</v>
      </c>
      <c r="BJ47">
        <f t="shared" si="67"/>
        <v>3.4157787325844819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288.68077927201273</v>
      </c>
      <c r="BS58" s="65">
        <f t="shared" si="75"/>
        <v>324.35189654188048</v>
      </c>
      <c r="BT58" s="65">
        <f t="shared" si="75"/>
        <v>360.95997612946371</v>
      </c>
      <c r="BU58" s="65">
        <f t="shared" si="75"/>
        <v>381.42820968318375</v>
      </c>
      <c r="BV58" s="65">
        <f t="shared" si="75"/>
        <v>402.86266030767473</v>
      </c>
      <c r="BW58" s="65">
        <f t="shared" si="75"/>
        <v>425.29903096061639</v>
      </c>
      <c r="BX58" s="65">
        <f t="shared" si="75"/>
        <v>448.77379935187571</v>
      </c>
      <c r="BY58" s="65">
        <f t="shared" si="75"/>
        <v>473.32419664678383</v>
      </c>
      <c r="BZ58" s="65">
        <f t="shared" si="75"/>
        <v>494.8876841555616</v>
      </c>
      <c r="CA58" s="65">
        <f t="shared" si="75"/>
        <v>517.2331216263409</v>
      </c>
      <c r="CB58" s="65">
        <f t="shared" si="75"/>
        <v>539.70443631308046</v>
      </c>
      <c r="CC58" s="65">
        <f t="shared" si="75"/>
        <v>546.01292813959287</v>
      </c>
      <c r="CD58" s="65">
        <f t="shared" si="75"/>
        <v>551.48812842033249</v>
      </c>
      <c r="CE58" s="65">
        <f t="shared" si="75"/>
        <v>556.09696300039502</v>
      </c>
      <c r="CF58" s="65">
        <f t="shared" si="75"/>
        <v>559.80718593845302</v>
      </c>
      <c r="CG58" s="65">
        <f t="shared" si="75"/>
        <v>562.58745457506188</v>
      </c>
      <c r="CH58" s="65">
        <f t="shared" si="75"/>
        <v>564.40740605210283</v>
      </c>
      <c r="CI58" s="65">
        <f t="shared" si="75"/>
        <v>565.23773530109395</v>
      </c>
      <c r="CJ58" s="65">
        <f t="shared" si="75"/>
        <v>565.05027451817932</v>
      </c>
      <c r="CK58" s="65">
        <f t="shared" si="75"/>
        <v>563.81807414384184</v>
      </c>
      <c r="CL58" s="65">
        <f t="shared" si="75"/>
        <v>561.51548536547159</v>
      </c>
      <c r="CM58" s="65">
        <f t="shared" si="75"/>
        <v>558.11824416123375</v>
      </c>
      <c r="CN58" s="65">
        <f t="shared" si="75"/>
        <v>553.6035569036859</v>
      </c>
      <c r="CO58" s="65">
        <f t="shared" si="75"/>
        <v>547.95018754190266</v>
      </c>
      <c r="CP58" s="65">
        <f t="shared" si="75"/>
        <v>541.13854638096234</v>
      </c>
      <c r="CQ58" s="65">
        <f t="shared" si="75"/>
        <v>533.15078047788222</v>
      </c>
      <c r="CR58" s="65">
        <f t="shared" si="75"/>
        <v>523.97086567321674</v>
      </c>
      <c r="CS58" s="65">
        <f t="shared" si="75"/>
        <v>513.58470027775741</v>
      </c>
      <c r="CT58" s="65">
        <f t="shared" si="75"/>
        <v>502.80311879527801</v>
      </c>
      <c r="CU58" s="65">
        <f t="shared" si="75"/>
        <v>491.63458732669534</v>
      </c>
      <c r="CV58" s="69">
        <f t="shared" ref="CV58:DP58" si="76">CV$49*CV15</f>
        <v>480.08815066369743</v>
      </c>
      <c r="CW58" s="65">
        <f t="shared" si="76"/>
        <v>458.84004005828092</v>
      </c>
      <c r="CX58" s="65">
        <f t="shared" si="76"/>
        <v>437.94939833598829</v>
      </c>
      <c r="CY58" s="65">
        <f t="shared" si="76"/>
        <v>417.42207383810717</v>
      </c>
      <c r="CZ58" s="65">
        <f t="shared" si="76"/>
        <v>397.26370373351517</v>
      </c>
      <c r="DA58" s="65">
        <f t="shared" si="76"/>
        <v>377.47971761819929</v>
      </c>
      <c r="DB58" s="65">
        <f t="shared" si="76"/>
        <v>358.07534106799272</v>
      </c>
      <c r="DC58" s="65">
        <f t="shared" si="76"/>
        <v>339.05559914500441</v>
      </c>
      <c r="DD58" s="65">
        <f t="shared" si="76"/>
        <v>320.42531985832471</v>
      </c>
      <c r="DE58" s="65">
        <f t="shared" si="76"/>
        <v>302.18913757946592</v>
      </c>
      <c r="DF58" s="65">
        <f t="shared" si="76"/>
        <v>284.35149641308141</v>
      </c>
      <c r="DG58" s="65">
        <f t="shared" si="76"/>
        <v>266.91665352344023</v>
      </c>
      <c r="DH58" s="65">
        <f t="shared" si="76"/>
        <v>249.88868241718077</v>
      </c>
      <c r="DI58" s="65">
        <f t="shared" si="76"/>
        <v>233.27147618280492</v>
      </c>
      <c r="DJ58" s="65">
        <f t="shared" si="76"/>
        <v>217.06875068744156</v>
      </c>
      <c r="DK58" s="65">
        <f t="shared" si="76"/>
        <v>201.28404773131737</v>
      </c>
      <c r="DL58" s="65">
        <f t="shared" si="76"/>
        <v>185.92073816044513</v>
      </c>
      <c r="DM58" s="65">
        <f t="shared" si="76"/>
        <v>170.98202493798868</v>
      </c>
      <c r="DN58" s="65">
        <f t="shared" si="76"/>
        <v>156.47094617477902</v>
      </c>
      <c r="DO58" s="65">
        <f t="shared" si="76"/>
        <v>142.39037811943425</v>
      </c>
      <c r="DP58" s="65">
        <f t="shared" si="76"/>
        <v>128.74303810855659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8.2421706522975846</v>
      </c>
      <c r="BS69" s="65">
        <f t="shared" si="97"/>
        <v>9.2606223713132714</v>
      </c>
      <c r="BT69" s="65">
        <f t="shared" si="97"/>
        <v>10.305825449864768</v>
      </c>
      <c r="BU69" s="65">
        <f t="shared" si="97"/>
        <v>10.890217227960537</v>
      </c>
      <c r="BV69" s="65">
        <f t="shared" si="97"/>
        <v>11.502195622680178</v>
      </c>
      <c r="BW69" s="65">
        <f t="shared" si="97"/>
        <v>12.14277999482329</v>
      </c>
      <c r="BX69" s="65">
        <f t="shared" si="97"/>
        <v>12.813011825261883</v>
      </c>
      <c r="BY69" s="65">
        <f t="shared" si="97"/>
        <v>13.513954106894261</v>
      </c>
      <c r="BZ69" s="65">
        <f t="shared" si="97"/>
        <v>14.129616654134947</v>
      </c>
      <c r="CA69" s="65">
        <f t="shared" si="97"/>
        <v>14.767604778591501</v>
      </c>
      <c r="CB69" s="65">
        <f t="shared" si="97"/>
        <v>15.40918684337826</v>
      </c>
      <c r="CC69" s="65">
        <f t="shared" si="97"/>
        <v>15.589301592700544</v>
      </c>
      <c r="CD69" s="65">
        <f t="shared" si="97"/>
        <v>15.745624903116861</v>
      </c>
      <c r="CE69" s="65">
        <f t="shared" si="97"/>
        <v>15.877212469192028</v>
      </c>
      <c r="CF69" s="65">
        <f t="shared" si="97"/>
        <v>15.983143631947856</v>
      </c>
      <c r="CG69" s="65">
        <f t="shared" si="97"/>
        <v>16.062523522150272</v>
      </c>
      <c r="CH69" s="65">
        <f t="shared" si="97"/>
        <v>16.11448524502805</v>
      </c>
      <c r="CI69" s="65">
        <f t="shared" si="97"/>
        <v>16.138192106929409</v>
      </c>
      <c r="CJ69" s="65">
        <f t="shared" si="97"/>
        <v>16.132839884425049</v>
      </c>
      <c r="CK69" s="65">
        <f t="shared" si="97"/>
        <v>16.097659136372737</v>
      </c>
      <c r="CL69" s="65">
        <f t="shared" si="97"/>
        <v>16.031917559461199</v>
      </c>
      <c r="CM69" s="65">
        <f t="shared" si="97"/>
        <v>15.934922387759929</v>
      </c>
      <c r="CN69" s="65">
        <f t="shared" si="97"/>
        <v>15.806022836801606</v>
      </c>
      <c r="CO69" s="65">
        <f t="shared" si="97"/>
        <v>15.644612592732731</v>
      </c>
      <c r="CP69" s="65">
        <f t="shared" si="97"/>
        <v>15.45013234707085</v>
      </c>
      <c r="CQ69" s="65">
        <f t="shared" si="97"/>
        <v>15.222072377613184</v>
      </c>
      <c r="CR69" s="65">
        <f t="shared" si="97"/>
        <v>14.959975176045386</v>
      </c>
      <c r="CS69" s="65">
        <f t="shared" si="97"/>
        <v>14.663438122805339</v>
      </c>
      <c r="CT69" s="65">
        <f t="shared" si="97"/>
        <v>14.355611482235984</v>
      </c>
      <c r="CU69" s="65">
        <f t="shared" si="97"/>
        <v>14.036736971325523</v>
      </c>
      <c r="CV69" s="69">
        <f t="shared" si="97"/>
        <v>13.707072829354015</v>
      </c>
      <c r="CW69" s="65">
        <f t="shared" ref="CW69:DP69" si="98">CW$49*CW26</f>
        <v>13.100414658032822</v>
      </c>
      <c r="CX69" s="65">
        <f t="shared" si="98"/>
        <v>12.503962637412148</v>
      </c>
      <c r="CY69" s="65">
        <f t="shared" si="98"/>
        <v>11.917883744410391</v>
      </c>
      <c r="CZ69" s="65">
        <f t="shared" si="98"/>
        <v>11.342338926729038</v>
      </c>
      <c r="DA69" s="65">
        <f t="shared" si="98"/>
        <v>10.777483205623094</v>
      </c>
      <c r="DB69" s="65">
        <f t="shared" si="98"/>
        <v>10.223465777335829</v>
      </c>
      <c r="DC69" s="65">
        <f t="shared" si="98"/>
        <v>9.6804301132114201</v>
      </c>
      <c r="DD69" s="65">
        <f t="shared" si="98"/>
        <v>9.1485140585021085</v>
      </c>
      <c r="DE69" s="65">
        <f t="shared" si="98"/>
        <v>8.6278499298829594</v>
      </c>
      <c r="DF69" s="65">
        <f t="shared" si="98"/>
        <v>8.1185646116898234</v>
      </c>
      <c r="DG69" s="65">
        <f t="shared" si="98"/>
        <v>7.6207796508940246</v>
      </c>
      <c r="DH69" s="65">
        <f t="shared" si="98"/>
        <v>7.1346113508287861</v>
      </c>
      <c r="DI69" s="65">
        <f t="shared" si="98"/>
        <v>6.6601708636805386</v>
      </c>
      <c r="DJ69" s="65">
        <f t="shared" si="98"/>
        <v>6.1975642817602266</v>
      </c>
      <c r="DK69" s="65">
        <f t="shared" si="98"/>
        <v>5.7468927275670953</v>
      </c>
      <c r="DL69" s="65">
        <f t="shared" si="98"/>
        <v>5.3082524426595565</v>
      </c>
      <c r="DM69" s="65">
        <f t="shared" si="98"/>
        <v>4.8817348753462086</v>
      </c>
      <c r="DN69" s="65">
        <f t="shared" si="98"/>
        <v>4.4674267672105836</v>
      </c>
      <c r="DO69" s="65">
        <f t="shared" si="98"/>
        <v>4.0654102384825386</v>
      </c>
      <c r="DP69" s="65">
        <f t="shared" si="98"/>
        <v>3.6757628722697935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1.475939711183019</v>
      </c>
      <c r="BS70" s="65">
        <f t="shared" si="99"/>
        <v>1.6583156166853927</v>
      </c>
      <c r="BT70" s="65">
        <f t="shared" si="99"/>
        <v>1.84548193426884</v>
      </c>
      <c r="BU70" s="65">
        <f t="shared" si="99"/>
        <v>1.9501299776747314</v>
      </c>
      <c r="BV70" s="65">
        <f t="shared" si="99"/>
        <v>2.0597180040887402</v>
      </c>
      <c r="BW70" s="65">
        <f t="shared" si="99"/>
        <v>2.1744285522069959</v>
      </c>
      <c r="BX70" s="65">
        <f t="shared" si="99"/>
        <v>2.2944481218051394</v>
      </c>
      <c r="BY70" s="65">
        <f t="shared" si="99"/>
        <v>2.4199670648544522</v>
      </c>
      <c r="BZ70" s="65">
        <f t="shared" si="99"/>
        <v>2.5302148188132128</v>
      </c>
      <c r="CA70" s="65">
        <f t="shared" si="99"/>
        <v>2.6444604523813693</v>
      </c>
      <c r="CB70" s="65">
        <f t="shared" si="99"/>
        <v>2.759349659041705</v>
      </c>
      <c r="CC70" s="65">
        <f t="shared" si="99"/>
        <v>2.7916031177856619</v>
      </c>
      <c r="CD70" s="65">
        <f t="shared" si="99"/>
        <v>2.819596202539703</v>
      </c>
      <c r="CE70" s="65">
        <f t="shared" si="99"/>
        <v>2.8431598149012256</v>
      </c>
      <c r="CF70" s="65">
        <f t="shared" si="99"/>
        <v>2.8621290908794581</v>
      </c>
      <c r="CG70" s="65">
        <f t="shared" si="99"/>
        <v>2.8763437846975766</v>
      </c>
      <c r="CH70" s="65">
        <f t="shared" si="99"/>
        <v>2.8856486600140587</v>
      </c>
      <c r="CI70" s="65">
        <f t="shared" si="99"/>
        <v>2.8898938886539192</v>
      </c>
      <c r="CJ70" s="65">
        <f t="shared" si="99"/>
        <v>2.8889354569409007</v>
      </c>
      <c r="CK70" s="65">
        <f t="shared" si="99"/>
        <v>2.8826355797228698</v>
      </c>
      <c r="CL70" s="65">
        <f t="shared" si="99"/>
        <v>2.8708631221831209</v>
      </c>
      <c r="CM70" s="65">
        <f t="shared" si="99"/>
        <v>2.8534940295319013</v>
      </c>
      <c r="CN70" s="65">
        <f t="shared" si="99"/>
        <v>2.8304117646724589</v>
      </c>
      <c r="CO70" s="65">
        <f t="shared" si="99"/>
        <v>2.8015077539375461</v>
      </c>
      <c r="CP70" s="65">
        <f t="shared" si="99"/>
        <v>2.7666818409927587</v>
      </c>
      <c r="CQ70" s="65">
        <f t="shared" si="99"/>
        <v>2.7258427490043</v>
      </c>
      <c r="CR70" s="65">
        <f t="shared" si="99"/>
        <v>2.67890855116941</v>
      </c>
      <c r="CS70" s="65">
        <f t="shared" si="99"/>
        <v>2.6258071497088404</v>
      </c>
      <c r="CT70" s="65">
        <f t="shared" si="99"/>
        <v>2.5706841023778901</v>
      </c>
      <c r="CU70" s="65">
        <f t="shared" si="99"/>
        <v>2.5135826938544428</v>
      </c>
      <c r="CV70" s="69">
        <f t="shared" si="99"/>
        <v>2.4545491674916766</v>
      </c>
      <c r="CW70" s="65">
        <f t="shared" ref="CW70:DP70" si="100">CW$49*CW27</f>
        <v>2.3459138426556123</v>
      </c>
      <c r="CX70" s="65">
        <f t="shared" si="100"/>
        <v>2.2391061508245764</v>
      </c>
      <c r="CY70" s="65">
        <f t="shared" si="100"/>
        <v>2.1341559928432758</v>
      </c>
      <c r="CZ70" s="65">
        <f t="shared" si="100"/>
        <v>2.0310921898941459</v>
      </c>
      <c r="DA70" s="65">
        <f t="shared" si="100"/>
        <v>1.9299425019006333</v>
      </c>
      <c r="DB70" s="65">
        <f t="shared" si="100"/>
        <v>1.8307336456912895</v>
      </c>
      <c r="DC70" s="65">
        <f t="shared" si="100"/>
        <v>1.7334913129271123</v>
      </c>
      <c r="DD70" s="65">
        <f t="shared" si="100"/>
        <v>1.6382401877951154</v>
      </c>
      <c r="DE70" s="65">
        <f t="shared" si="100"/>
        <v>1.5450039644704638</v>
      </c>
      <c r="DF70" s="65">
        <f t="shared" si="100"/>
        <v>1.4538053643499733</v>
      </c>
      <c r="DG70" s="65">
        <f t="shared" si="100"/>
        <v>1.3646661530593898</v>
      </c>
      <c r="DH70" s="65">
        <f t="shared" si="100"/>
        <v>1.2776071572371421</v>
      </c>
      <c r="DI70" s="65">
        <f t="shared" si="100"/>
        <v>1.1926482810969212</v>
      </c>
      <c r="DJ70" s="65">
        <f t="shared" si="100"/>
        <v>1.1098085227717893</v>
      </c>
      <c r="DK70" s="65">
        <f t="shared" si="100"/>
        <v>1.0291059904420574</v>
      </c>
      <c r="DL70" s="65">
        <f t="shared" si="100"/>
        <v>0.95055791824954605</v>
      </c>
      <c r="DM70" s="65">
        <f t="shared" si="100"/>
        <v>0.87418068200056553</v>
      </c>
      <c r="DN70" s="65">
        <f t="shared" si="100"/>
        <v>0.79998981466005292</v>
      </c>
      <c r="DO70" s="65">
        <f t="shared" si="100"/>
        <v>0.72800002163917332</v>
      </c>
      <c r="DP70" s="65">
        <f t="shared" si="100"/>
        <v>0.65822519587880779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1.9069345417569035</v>
      </c>
      <c r="BS71" s="65">
        <f t="shared" si="101"/>
        <v>2.1425667367250245</v>
      </c>
      <c r="BT71" s="65">
        <f t="shared" si="101"/>
        <v>2.3843882104268461</v>
      </c>
      <c r="BU71" s="65">
        <f t="shared" si="101"/>
        <v>2.5195949313965107</v>
      </c>
      <c r="BV71" s="65">
        <f t="shared" si="101"/>
        <v>2.6611841788084787</v>
      </c>
      <c r="BW71" s="65">
        <f t="shared" si="101"/>
        <v>2.809391795185463</v>
      </c>
      <c r="BX71" s="65">
        <f t="shared" si="101"/>
        <v>2.964458740819746</v>
      </c>
      <c r="BY71" s="65">
        <f t="shared" si="101"/>
        <v>3.1266309530937142</v>
      </c>
      <c r="BZ71" s="65">
        <f t="shared" si="101"/>
        <v>3.2690725776276626</v>
      </c>
      <c r="CA71" s="65">
        <f t="shared" si="101"/>
        <v>3.4166795179690119</v>
      </c>
      <c r="CB71" s="65">
        <f t="shared" si="101"/>
        <v>3.5651179636559545</v>
      </c>
      <c r="CC71" s="65">
        <f t="shared" si="101"/>
        <v>3.6067898789137152</v>
      </c>
      <c r="CD71" s="65">
        <f t="shared" si="101"/>
        <v>3.6429573319901158</v>
      </c>
      <c r="CE71" s="65">
        <f t="shared" si="101"/>
        <v>3.6734018454077679</v>
      </c>
      <c r="CF71" s="65">
        <f t="shared" si="101"/>
        <v>3.6979104126079938</v>
      </c>
      <c r="CG71" s="65">
        <f t="shared" si="101"/>
        <v>3.7162759938284777</v>
      </c>
      <c r="CH71" s="65">
        <f t="shared" si="101"/>
        <v>3.7282980215666699</v>
      </c>
      <c r="CI71" s="65">
        <f t="shared" si="101"/>
        <v>3.7337829157460645</v>
      </c>
      <c r="CJ71" s="65">
        <f t="shared" si="101"/>
        <v>3.7325446087030172</v>
      </c>
      <c r="CK71" s="65">
        <f t="shared" si="101"/>
        <v>3.7244050801132884</v>
      </c>
      <c r="CL71" s="65">
        <f t="shared" si="101"/>
        <v>3.7091949019780861</v>
      </c>
      <c r="CM71" s="65">
        <f t="shared" si="101"/>
        <v>3.6867537937914658</v>
      </c>
      <c r="CN71" s="65">
        <f t="shared" si="101"/>
        <v>3.6569311880109288</v>
      </c>
      <c r="CO71" s="65">
        <f t="shared" si="101"/>
        <v>3.6195868059551479</v>
      </c>
      <c r="CP71" s="65">
        <f t="shared" si="101"/>
        <v>3.5745912442533734</v>
      </c>
      <c r="CQ71" s="65">
        <f t="shared" si="101"/>
        <v>3.5218265719725816</v>
      </c>
      <c r="CR71" s="65">
        <f t="shared" si="101"/>
        <v>3.4611869385492993</v>
      </c>
      <c r="CS71" s="65">
        <f t="shared" si="101"/>
        <v>3.392579192654519</v>
      </c>
      <c r="CT71" s="65">
        <f t="shared" si="101"/>
        <v>3.3213594523048018</v>
      </c>
      <c r="CU71" s="65">
        <f t="shared" si="101"/>
        <v>3.2475836419032675</v>
      </c>
      <c r="CV71" s="69">
        <f t="shared" si="101"/>
        <v>3.1713115085024768</v>
      </c>
      <c r="CW71" s="65">
        <f t="shared" ref="CW71:DP71" si="102">CW$49*CW28</f>
        <v>3.0309531647197039</v>
      </c>
      <c r="CX71" s="65">
        <f t="shared" si="102"/>
        <v>2.892956148083655</v>
      </c>
      <c r="CY71" s="65">
        <f t="shared" si="102"/>
        <v>2.7573590908996777</v>
      </c>
      <c r="CZ71" s="65">
        <f t="shared" si="102"/>
        <v>2.624199230534519</v>
      </c>
      <c r="DA71" s="65">
        <f t="shared" si="102"/>
        <v>2.4935124331936183</v>
      </c>
      <c r="DB71" s="65">
        <f t="shared" si="102"/>
        <v>2.365333217389368</v>
      </c>
      <c r="DC71" s="65">
        <f t="shared" si="102"/>
        <v>2.2396947771034865</v>
      </c>
      <c r="DD71" s="65">
        <f t="shared" si="102"/>
        <v>2.1166290046473573</v>
      </c>
      <c r="DE71" s="65">
        <f t="shared" si="102"/>
        <v>1.9961665132233486</v>
      </c>
      <c r="DF71" s="65">
        <f t="shared" si="102"/>
        <v>1.8783366591907311</v>
      </c>
      <c r="DG71" s="65">
        <f t="shared" si="102"/>
        <v>1.7631675640393216</v>
      </c>
      <c r="DH71" s="65">
        <f t="shared" si="102"/>
        <v>1.6506861360743228</v>
      </c>
      <c r="DI71" s="65">
        <f t="shared" si="102"/>
        <v>1.5409180918154037</v>
      </c>
      <c r="DJ71" s="65">
        <f t="shared" si="102"/>
        <v>1.4338879771135169</v>
      </c>
      <c r="DK71" s="65">
        <f t="shared" si="102"/>
        <v>1.3296191879883386</v>
      </c>
      <c r="DL71" s="65">
        <f t="shared" si="102"/>
        <v>1.2281339911897131</v>
      </c>
      <c r="DM71" s="65">
        <f t="shared" si="102"/>
        <v>1.1294535444861229</v>
      </c>
      <c r="DN71" s="65">
        <f t="shared" si="102"/>
        <v>1.0335979166833258</v>
      </c>
      <c r="DO71" s="65">
        <f t="shared" si="102"/>
        <v>0.94058610737614845</v>
      </c>
      <c r="DP71" s="65">
        <f t="shared" si="102"/>
        <v>0.85043606643656211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4.614150002824716</v>
      </c>
      <c r="BS75" s="65">
        <f t="shared" si="109"/>
        <v>5.1843018718427523</v>
      </c>
      <c r="BT75" s="65">
        <f t="shared" si="109"/>
        <v>5.7694297454698784</v>
      </c>
      <c r="BU75" s="65">
        <f t="shared" si="109"/>
        <v>6.0965852289346216</v>
      </c>
      <c r="BV75" s="65">
        <f t="shared" si="109"/>
        <v>6.4391843124584671</v>
      </c>
      <c r="BW75" s="65">
        <f t="shared" si="109"/>
        <v>6.7977976568339153</v>
      </c>
      <c r="BX75" s="65">
        <f t="shared" si="109"/>
        <v>7.1730083061607859</v>
      </c>
      <c r="BY75" s="65">
        <f t="shared" si="109"/>
        <v>7.5654113474485101</v>
      </c>
      <c r="BZ75" s="65">
        <f t="shared" si="109"/>
        <v>7.9100729012951039</v>
      </c>
      <c r="CA75" s="65">
        <f t="shared" si="109"/>
        <v>8.2672328086118423</v>
      </c>
      <c r="CB75" s="65">
        <f t="shared" si="109"/>
        <v>8.6264046834653296</v>
      </c>
      <c r="CC75" s="65">
        <f t="shared" si="109"/>
        <v>8.7272369163993204</v>
      </c>
      <c r="CD75" s="65">
        <f t="shared" si="109"/>
        <v>8.8147501739655123</v>
      </c>
      <c r="CE75" s="65">
        <f t="shared" si="109"/>
        <v>8.8884158130296775</v>
      </c>
      <c r="CF75" s="65">
        <f t="shared" si="109"/>
        <v>8.9477184282688782</v>
      </c>
      <c r="CG75" s="65">
        <f t="shared" si="109"/>
        <v>8.9921570520311285</v>
      </c>
      <c r="CH75" s="65">
        <f t="shared" si="109"/>
        <v>9.0212463773894243</v>
      </c>
      <c r="CI75" s="65">
        <f t="shared" si="109"/>
        <v>9.0345180046735116</v>
      </c>
      <c r="CJ75" s="65">
        <f t="shared" si="109"/>
        <v>9.0315217117641016</v>
      </c>
      <c r="CK75" s="65">
        <f t="shared" si="109"/>
        <v>9.011826748437942</v>
      </c>
      <c r="CL75" s="65">
        <f t="shared" si="109"/>
        <v>8.9750231550535329</v>
      </c>
      <c r="CM75" s="65">
        <f t="shared" si="109"/>
        <v>8.9207231058723568</v>
      </c>
      <c r="CN75" s="65">
        <f t="shared" si="109"/>
        <v>8.848562277310446</v>
      </c>
      <c r="CO75" s="65">
        <f t="shared" si="109"/>
        <v>8.7582012414201351</v>
      </c>
      <c r="CP75" s="65">
        <f t="shared" si="109"/>
        <v>8.6493268849033864</v>
      </c>
      <c r="CQ75" s="65">
        <f t="shared" si="109"/>
        <v>8.5216538539617215</v>
      </c>
      <c r="CR75" s="65">
        <f t="shared" si="109"/>
        <v>8.3749260252898772</v>
      </c>
      <c r="CS75" s="65">
        <f t="shared" si="109"/>
        <v>8.2089180035239391</v>
      </c>
      <c r="CT75" s="65">
        <f t="shared" si="109"/>
        <v>8.0365898202853803</v>
      </c>
      <c r="CU75" s="65">
        <f t="shared" si="109"/>
        <v>7.8580767941072471</v>
      </c>
      <c r="CV75" s="69">
        <f t="shared" si="109"/>
        <v>7.6735234930681546</v>
      </c>
      <c r="CW75" s="65">
        <f t="shared" ref="CW75:DP75" si="110">CW$49*CW32</f>
        <v>7.3339027886442514</v>
      </c>
      <c r="CX75" s="65">
        <f t="shared" si="110"/>
        <v>6.9999957138296187</v>
      </c>
      <c r="CY75" s="65">
        <f t="shared" si="110"/>
        <v>6.6718957460079489</v>
      </c>
      <c r="CZ75" s="65">
        <f t="shared" si="110"/>
        <v>6.3496929872735279</v>
      </c>
      <c r="DA75" s="65">
        <f t="shared" si="110"/>
        <v>6.033474221964414</v>
      </c>
      <c r="DB75" s="65">
        <f t="shared" si="110"/>
        <v>5.7233229734478561</v>
      </c>
      <c r="DC75" s="65">
        <f t="shared" si="110"/>
        <v>5.4193195601655697</v>
      </c>
      <c r="DD75" s="65">
        <f t="shared" si="110"/>
        <v>5.1215411509481736</v>
      </c>
      <c r="DE75" s="65">
        <f t="shared" si="110"/>
        <v>4.8300618196061231</v>
      </c>
      <c r="DF75" s="65">
        <f t="shared" si="110"/>
        <v>4.5449525988058497</v>
      </c>
      <c r="DG75" s="65">
        <f t="shared" si="110"/>
        <v>4.2662815332387032</v>
      </c>
      <c r="DH75" s="65">
        <f t="shared" si="110"/>
        <v>3.9941137320910793</v>
      </c>
      <c r="DI75" s="65">
        <f t="shared" si="110"/>
        <v>3.7285114208231116</v>
      </c>
      <c r="DJ75" s="65">
        <f t="shared" si="110"/>
        <v>3.4695339922643731</v>
      </c>
      <c r="DK75" s="65">
        <f t="shared" si="110"/>
        <v>3.2172380570335752</v>
      </c>
      <c r="DL75" s="65">
        <f t="shared" si="110"/>
        <v>2.9716774932904602</v>
      </c>
      <c r="DM75" s="65">
        <f t="shared" si="110"/>
        <v>2.7329034958271738</v>
      </c>
      <c r="DN75" s="65">
        <f t="shared" si="110"/>
        <v>2.5009646245067416</v>
      </c>
      <c r="DO75" s="65">
        <f t="shared" si="110"/>
        <v>2.2759068520558641</v>
      </c>
      <c r="DP75" s="65">
        <f t="shared" si="110"/>
        <v>2.0577736112196043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8.7244335116435856</v>
      </c>
      <c r="BS76" s="65">
        <f t="shared" si="111"/>
        <v>9.80247650325461</v>
      </c>
      <c r="BT76" s="65">
        <f t="shared" si="111"/>
        <v>10.908836120116677</v>
      </c>
      <c r="BU76" s="65">
        <f t="shared" si="111"/>
        <v>11.527421615107182</v>
      </c>
      <c r="BV76" s="65">
        <f t="shared" si="111"/>
        <v>12.17520786469248</v>
      </c>
      <c r="BW76" s="65">
        <f t="shared" si="111"/>
        <v>12.85327387413656</v>
      </c>
      <c r="BX76" s="65">
        <f t="shared" si="111"/>
        <v>13.562722063057359</v>
      </c>
      <c r="BY76" s="65">
        <f t="shared" si="111"/>
        <v>14.304677621802885</v>
      </c>
      <c r="BZ76" s="65">
        <f t="shared" si="111"/>
        <v>14.95636358968723</v>
      </c>
      <c r="CA76" s="65">
        <f t="shared" si="111"/>
        <v>15.631681440754511</v>
      </c>
      <c r="CB76" s="65">
        <f t="shared" si="111"/>
        <v>16.310803519467441</v>
      </c>
      <c r="CC76" s="65">
        <f t="shared" si="111"/>
        <v>16.501457076791031</v>
      </c>
      <c r="CD76" s="65">
        <f t="shared" si="111"/>
        <v>16.666927119281237</v>
      </c>
      <c r="CE76" s="65">
        <f t="shared" si="111"/>
        <v>16.806214088650375</v>
      </c>
      <c r="CF76" s="65">
        <f t="shared" si="111"/>
        <v>16.918343456660573</v>
      </c>
      <c r="CG76" s="65">
        <f t="shared" si="111"/>
        <v>17.002367993818087</v>
      </c>
      <c r="CH76" s="65">
        <f t="shared" si="111"/>
        <v>17.057370081923512</v>
      </c>
      <c r="CI76" s="65">
        <f t="shared" si="111"/>
        <v>17.082464071013693</v>
      </c>
      <c r="CJ76" s="65">
        <f t="shared" si="111"/>
        <v>17.076798681233655</v>
      </c>
      <c r="CK76" s="65">
        <f t="shared" si="111"/>
        <v>17.039559450183919</v>
      </c>
      <c r="CL76" s="65">
        <f t="shared" si="111"/>
        <v>16.969971226291051</v>
      </c>
      <c r="CM76" s="65">
        <f t="shared" si="111"/>
        <v>16.867300708759085</v>
      </c>
      <c r="CN76" s="65">
        <f t="shared" si="111"/>
        <v>16.730859034659176</v>
      </c>
      <c r="CO76" s="65">
        <f t="shared" si="111"/>
        <v>16.560004413724517</v>
      </c>
      <c r="CP76" s="65">
        <f t="shared" si="111"/>
        <v>16.354144811420337</v>
      </c>
      <c r="CQ76" s="65">
        <f t="shared" si="111"/>
        <v>16.112740680865695</v>
      </c>
      <c r="CR76" s="65">
        <f t="shared" si="111"/>
        <v>15.835307744187938</v>
      </c>
      <c r="CS76" s="65">
        <f t="shared" si="111"/>
        <v>15.521419823897144</v>
      </c>
      <c r="CT76" s="65">
        <f t="shared" si="111"/>
        <v>15.195581744093337</v>
      </c>
      <c r="CU76" s="65">
        <f t="shared" si="111"/>
        <v>14.858049365020273</v>
      </c>
      <c r="CV76" s="69">
        <f t="shared" si="111"/>
        <v>14.509096035959841</v>
      </c>
      <c r="CW76" s="65">
        <f t="shared" ref="CW76:DP76" si="112">CW$49*CW33</f>
        <v>13.866941304728735</v>
      </c>
      <c r="CX76" s="65">
        <f t="shared" si="112"/>
        <v>13.235589902736111</v>
      </c>
      <c r="CY76" s="65">
        <f t="shared" si="112"/>
        <v>12.615218576992431</v>
      </c>
      <c r="CZ76" s="65">
        <f t="shared" si="112"/>
        <v>12.005997692511926</v>
      </c>
      <c r="DA76" s="65">
        <f t="shared" si="112"/>
        <v>11.408091341096286</v>
      </c>
      <c r="DB76" s="65">
        <f t="shared" si="112"/>
        <v>10.821657448704526</v>
      </c>
      <c r="DC76" s="65">
        <f t="shared" si="112"/>
        <v>10.246847881423371</v>
      </c>
      <c r="DD76" s="65">
        <f t="shared" si="112"/>
        <v>9.6838085500557867</v>
      </c>
      <c r="DE76" s="65">
        <f t="shared" si="112"/>
        <v>9.1326795133414898</v>
      </c>
      <c r="DF76" s="65">
        <f t="shared" si="112"/>
        <v>8.5935950798259508</v>
      </c>
      <c r="DG76" s="65">
        <f t="shared" si="112"/>
        <v>8.0666839083921911</v>
      </c>
      <c r="DH76" s="65">
        <f t="shared" si="112"/>
        <v>7.5520691074713211</v>
      </c>
      <c r="DI76" s="65">
        <f t="shared" si="112"/>
        <v>7.0498683329456409</v>
      </c>
      <c r="DJ76" s="65">
        <f t="shared" si="112"/>
        <v>6.5601938847603956</v>
      </c>
      <c r="DK76" s="65">
        <f t="shared" si="112"/>
        <v>6.0831528022573282</v>
      </c>
      <c r="DL76" s="65">
        <f t="shared" si="112"/>
        <v>5.6188469582455403</v>
      </c>
      <c r="DM76" s="65">
        <f t="shared" si="112"/>
        <v>5.1673731518234449</v>
      </c>
      <c r="DN76" s="65">
        <f t="shared" si="112"/>
        <v>4.728823199966226</v>
      </c>
      <c r="DO76" s="65">
        <f t="shared" si="112"/>
        <v>4.3032840278924382</v>
      </c>
      <c r="DP76" s="65">
        <f t="shared" si="112"/>
        <v>3.8908377582240825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18.604206087628103</v>
      </c>
      <c r="BS80" s="65">
        <f t="shared" si="119"/>
        <v>20.903052650042479</v>
      </c>
      <c r="BT80" s="65">
        <f t="shared" si="119"/>
        <v>23.262282311390834</v>
      </c>
      <c r="BU80" s="65">
        <f t="shared" si="119"/>
        <v>24.581369907881985</v>
      </c>
      <c r="BV80" s="65">
        <f t="shared" si="119"/>
        <v>25.962725943426605</v>
      </c>
      <c r="BW80" s="65">
        <f t="shared" si="119"/>
        <v>27.408651316561429</v>
      </c>
      <c r="BX80" s="65">
        <f t="shared" si="119"/>
        <v>28.921496855192924</v>
      </c>
      <c r="BY80" s="65">
        <f t="shared" si="119"/>
        <v>30.503661944117145</v>
      </c>
      <c r="BZ80" s="65">
        <f t="shared" si="119"/>
        <v>31.893333839118117</v>
      </c>
      <c r="CA80" s="65">
        <f t="shared" si="119"/>
        <v>33.333398968750011</v>
      </c>
      <c r="CB80" s="65">
        <f t="shared" si="119"/>
        <v>34.781576331116497</v>
      </c>
      <c r="CC80" s="65">
        <f t="shared" si="119"/>
        <v>35.188130873259972</v>
      </c>
      <c r="CD80" s="65">
        <f t="shared" si="119"/>
        <v>35.540983441590953</v>
      </c>
      <c r="CE80" s="65">
        <f t="shared" si="119"/>
        <v>35.838002552345387</v>
      </c>
      <c r="CF80" s="65">
        <f t="shared" si="119"/>
        <v>36.077110096480276</v>
      </c>
      <c r="CG80" s="65">
        <f t="shared" si="119"/>
        <v>36.256286177495703</v>
      </c>
      <c r="CH80" s="65">
        <f t="shared" si="119"/>
        <v>36.373574042776305</v>
      </c>
      <c r="CI80" s="65">
        <f t="shared" si="119"/>
        <v>36.427085109594721</v>
      </c>
      <c r="CJ80" s="65">
        <f t="shared" si="119"/>
        <v>36.415004086925009</v>
      </c>
      <c r="CK80" s="65">
        <f t="shared" si="119"/>
        <v>36.335594194228889</v>
      </c>
      <c r="CL80" s="65">
        <f t="shared" si="119"/>
        <v>36.187202478383128</v>
      </c>
      <c r="CM80" s="65">
        <f t="shared" si="119"/>
        <v>35.968265229937266</v>
      </c>
      <c r="CN80" s="65">
        <f t="shared" si="119"/>
        <v>35.677313499889927</v>
      </c>
      <c r="CO80" s="65">
        <f t="shared" si="119"/>
        <v>35.312978718193236</v>
      </c>
      <c r="CP80" s="65">
        <f t="shared" si="119"/>
        <v>34.87399841520017</v>
      </c>
      <c r="CQ80" s="65">
        <f t="shared" si="119"/>
        <v>34.359222047284774</v>
      </c>
      <c r="CR80" s="65">
        <f t="shared" si="119"/>
        <v>33.767616927873824</v>
      </c>
      <c r="CS80" s="65">
        <f t="shared" si="119"/>
        <v>33.098274265142386</v>
      </c>
      <c r="CT80" s="65">
        <f t="shared" si="119"/>
        <v>32.403448775352501</v>
      </c>
      <c r="CU80" s="65">
        <f t="shared" si="119"/>
        <v>31.683686061459152</v>
      </c>
      <c r="CV80" s="69">
        <f t="shared" si="119"/>
        <v>30.939569020491383</v>
      </c>
      <c r="CW80" s="65">
        <f t="shared" ref="CW80:DP80" si="120">CW$49*CW37</f>
        <v>29.570221779318103</v>
      </c>
      <c r="CX80" s="65">
        <f t="shared" si="120"/>
        <v>28.223911834872098</v>
      </c>
      <c r="CY80" s="65">
        <f t="shared" si="120"/>
        <v>26.90101608701784</v>
      </c>
      <c r="CZ80" s="65">
        <f t="shared" si="120"/>
        <v>25.601897826487118</v>
      </c>
      <c r="DA80" s="65">
        <f t="shared" si="120"/>
        <v>24.326906966852174</v>
      </c>
      <c r="DB80" s="65">
        <f t="shared" si="120"/>
        <v>23.076380273483991</v>
      </c>
      <c r="DC80" s="65">
        <f t="shared" si="120"/>
        <v>21.850641589526237</v>
      </c>
      <c r="DD80" s="65">
        <f t="shared" si="120"/>
        <v>20.650002058922546</v>
      </c>
      <c r="DE80" s="65">
        <f t="shared" si="120"/>
        <v>19.474760346526583</v>
      </c>
      <c r="DF80" s="65">
        <f t="shared" si="120"/>
        <v>18.325202855330115</v>
      </c>
      <c r="DG80" s="65">
        <f t="shared" si="120"/>
        <v>17.201603940839629</v>
      </c>
      <c r="DH80" s="65">
        <f t="shared" si="120"/>
        <v>16.104226122635367</v>
      </c>
      <c r="DI80" s="65">
        <f t="shared" si="120"/>
        <v>15.033320293142483</v>
      </c>
      <c r="DJ80" s="65">
        <f t="shared" si="120"/>
        <v>13.989125923648382</v>
      </c>
      <c r="DK80" s="65">
        <f t="shared" si="120"/>
        <v>12.971871267594466</v>
      </c>
      <c r="DL80" s="65">
        <f t="shared" si="120"/>
        <v>11.981773561175229</v>
      </c>
      <c r="DM80" s="65">
        <f t="shared" si="120"/>
        <v>11.019039221274207</v>
      </c>
      <c r="DN80" s="65">
        <f t="shared" si="120"/>
        <v>10.083864040767381</v>
      </c>
      <c r="DO80" s="65">
        <f t="shared" si="120"/>
        <v>9.1764333812232799</v>
      </c>
      <c r="DP80" s="65">
        <f t="shared" si="120"/>
        <v>8.2969223630301965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41.20568036592843</v>
      </c>
      <c r="BS88" s="65">
        <f t="shared" si="135"/>
        <v>46.297299767207427</v>
      </c>
      <c r="BT88" s="65">
        <f t="shared" si="135"/>
        <v>51.522659176657605</v>
      </c>
      <c r="BU88" s="65">
        <f t="shared" si="135"/>
        <v>54.444251295109829</v>
      </c>
      <c r="BV88" s="65">
        <f t="shared" si="135"/>
        <v>57.503759182955122</v>
      </c>
      <c r="BW88" s="65">
        <f t="shared" si="135"/>
        <v>60.706279004427138</v>
      </c>
      <c r="BX88" s="65">
        <f t="shared" si="135"/>
        <v>64.057017510238751</v>
      </c>
      <c r="BY88" s="65">
        <f t="shared" si="135"/>
        <v>67.561288997733001</v>
      </c>
      <c r="BZ88" s="65">
        <f t="shared" si="135"/>
        <v>70.639215335960571</v>
      </c>
      <c r="CA88" s="65">
        <f t="shared" si="135"/>
        <v>73.828755548439275</v>
      </c>
      <c r="CB88" s="65">
        <f t="shared" si="135"/>
        <v>77.036263206964406</v>
      </c>
      <c r="CC88" s="65">
        <f t="shared" si="135"/>
        <v>77.936723911171555</v>
      </c>
      <c r="CD88" s="65">
        <f t="shared" si="135"/>
        <v>78.718242352671297</v>
      </c>
      <c r="CE88" s="65">
        <f t="shared" si="135"/>
        <v>79.376097596946337</v>
      </c>
      <c r="CF88" s="65">
        <f t="shared" si="135"/>
        <v>79.905686926923508</v>
      </c>
      <c r="CG88" s="65">
        <f t="shared" si="135"/>
        <v>80.302536558064247</v>
      </c>
      <c r="CH88" s="65">
        <f t="shared" si="135"/>
        <v>80.562312560587046</v>
      </c>
      <c r="CI88" s="65">
        <f t="shared" si="135"/>
        <v>80.680831991353074</v>
      </c>
      <c r="CJ88" s="65">
        <f t="shared" si="135"/>
        <v>80.654074237957047</v>
      </c>
      <c r="CK88" s="65">
        <f t="shared" si="135"/>
        <v>80.47819257759933</v>
      </c>
      <c r="CL88" s="65">
        <f t="shared" si="135"/>
        <v>80.149525953326773</v>
      </c>
      <c r="CM88" s="65">
        <f t="shared" si="135"/>
        <v>79.664610970275945</v>
      </c>
      <c r="CN88" s="65">
        <f t="shared" si="135"/>
        <v>79.020194114551202</v>
      </c>
      <c r="CO88" s="65">
        <f t="shared" si="135"/>
        <v>78.213244197415662</v>
      </c>
      <c r="CP88" s="65">
        <f t="shared" si="135"/>
        <v>77.240965027486467</v>
      </c>
      <c r="CQ88" s="65">
        <f t="shared" si="135"/>
        <v>76.100808313658121</v>
      </c>
      <c r="CR88" s="65">
        <f t="shared" si="135"/>
        <v>74.790486801497181</v>
      </c>
      <c r="CS88" s="65">
        <f t="shared" si="135"/>
        <v>73.307987645882463</v>
      </c>
      <c r="CT88" s="65">
        <f t="shared" si="135"/>
        <v>71.769047639115854</v>
      </c>
      <c r="CU88" s="65">
        <f t="shared" si="135"/>
        <v>70.174875214433584</v>
      </c>
      <c r="CV88" s="69">
        <f t="shared" si="135"/>
        <v>68.526761406161569</v>
      </c>
      <c r="CW88" s="65">
        <f t="shared" ref="CW88:DP88" si="136">CW$49*CW45</f>
        <v>65.49385129626576</v>
      </c>
      <c r="CX88" s="65">
        <f t="shared" si="136"/>
        <v>62.511965534357088</v>
      </c>
      <c r="CY88" s="65">
        <f t="shared" si="136"/>
        <v>59.581938900230618</v>
      </c>
      <c r="CZ88" s="65">
        <f t="shared" si="136"/>
        <v>56.704576031380839</v>
      </c>
      <c r="DA88" s="65">
        <f t="shared" si="136"/>
        <v>53.880651936789398</v>
      </c>
      <c r="DB88" s="65">
        <f t="shared" si="136"/>
        <v>51.11091250403512</v>
      </c>
      <c r="DC88" s="65">
        <f t="shared" si="136"/>
        <v>48.396074999794358</v>
      </c>
      <c r="DD88" s="65">
        <f t="shared" si="136"/>
        <v>45.736828563814811</v>
      </c>
      <c r="DE88" s="65">
        <f t="shared" si="136"/>
        <v>43.133834696428103</v>
      </c>
      <c r="DF88" s="65">
        <f t="shared" si="136"/>
        <v>40.587727739679202</v>
      </c>
      <c r="DG88" s="65">
        <f t="shared" si="136"/>
        <v>38.099115352140238</v>
      </c>
      <c r="DH88" s="65">
        <f t="shared" si="136"/>
        <v>35.668578977483804</v>
      </c>
      <c r="DI88" s="65">
        <f t="shared" si="136"/>
        <v>33.296674306881478</v>
      </c>
      <c r="DJ88" s="65">
        <f t="shared" si="136"/>
        <v>30.983931735303049</v>
      </c>
      <c r="DK88" s="65">
        <f t="shared" si="136"/>
        <v>28.730856811778903</v>
      </c>
      <c r="DL88" s="65">
        <f t="shared" si="136"/>
        <v>26.537930683698626</v>
      </c>
      <c r="DM88" s="65">
        <f t="shared" si="136"/>
        <v>24.405610535211046</v>
      </c>
      <c r="DN88" s="65">
        <f t="shared" si="136"/>
        <v>22.334330019793651</v>
      </c>
      <c r="DO88" s="65">
        <f t="shared" si="136"/>
        <v>20.32449968705598</v>
      </c>
      <c r="DP88" s="65">
        <f t="shared" si="136"/>
        <v>18.376507403844453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0.67547488900260388</v>
      </c>
      <c r="CC90" s="52">
        <f t="shared" si="143"/>
        <v>2.0552556893585683</v>
      </c>
      <c r="CD90" s="52">
        <f t="shared" si="143"/>
        <v>4.1674165875591882</v>
      </c>
      <c r="CE90" s="52">
        <f t="shared" si="143"/>
        <v>7.0392020632961403</v>
      </c>
      <c r="CF90" s="52">
        <f t="shared" si="143"/>
        <v>10.696952597550059</v>
      </c>
      <c r="CG90" s="52">
        <f t="shared" si="143"/>
        <v>15.166028942331579</v>
      </c>
      <c r="CH90" s="52">
        <f t="shared" si="143"/>
        <v>20.470734934532231</v>
      </c>
      <c r="CI90" s="52">
        <f t="shared" si="143"/>
        <v>26.634238836177207</v>
      </c>
      <c r="CJ90" s="52">
        <f t="shared" si="143"/>
        <v>33.678493183202747</v>
      </c>
      <c r="CK90" s="52">
        <f t="shared" si="143"/>
        <v>41.62415312471316</v>
      </c>
      <c r="CL90" s="52">
        <f t="shared" si="143"/>
        <v>50.490493234497443</v>
      </c>
      <c r="CM90" s="52">
        <f t="shared" si="143"/>
        <v>60.295322776421372</v>
      </c>
      <c r="CN90" s="52">
        <f t="shared" si="143"/>
        <v>71.054899405127529</v>
      </c>
      <c r="CO90" s="52">
        <f t="shared" si="143"/>
        <v>82.78384128330903</v>
      </c>
      <c r="CP90" s="52">
        <f t="shared" si="143"/>
        <v>95.495037596640415</v>
      </c>
      <c r="CQ90" s="52">
        <f t="shared" si="143"/>
        <v>109.19955744727712</v>
      </c>
      <c r="CR90" s="52">
        <f t="shared" si="143"/>
        <v>123.90655710664942</v>
      </c>
      <c r="CS90" s="52">
        <f t="shared" si="143"/>
        <v>139.6231856081026</v>
      </c>
      <c r="CT90" s="52">
        <f t="shared" si="143"/>
        <v>155.53157029837573</v>
      </c>
      <c r="CU90" s="52">
        <f t="shared" si="143"/>
        <v>171.61612070257328</v>
      </c>
      <c r="CV90" s="69">
        <f t="shared" ref="CV90:DP90" si="144">CV$50*CV15</f>
        <v>187.86058069449032</v>
      </c>
      <c r="CW90" s="52">
        <f t="shared" si="144"/>
        <v>200.17617546528243</v>
      </c>
      <c r="CX90" s="52">
        <f t="shared" si="144"/>
        <v>212.06826153189797</v>
      </c>
      <c r="CY90" s="52">
        <f t="shared" si="144"/>
        <v>223.5331259133051</v>
      </c>
      <c r="CZ90" s="52">
        <f t="shared" si="144"/>
        <v>234.56723659811942</v>
      </c>
      <c r="DA90" s="52">
        <f t="shared" si="144"/>
        <v>245.16723927779969</v>
      </c>
      <c r="DB90" s="52">
        <f t="shared" si="144"/>
        <v>255.32995412342973</v>
      </c>
      <c r="DC90" s="52">
        <f t="shared" si="144"/>
        <v>265.05237260556044</v>
      </c>
      <c r="DD90" s="52">
        <f t="shared" si="144"/>
        <v>274.33165435666336</v>
      </c>
      <c r="DE90" s="52">
        <f t="shared" si="144"/>
        <v>283.1651240756741</v>
      </c>
      <c r="DF90" s="52">
        <f t="shared" si="144"/>
        <v>291.55026847417236</v>
      </c>
      <c r="DG90" s="52">
        <f t="shared" si="144"/>
        <v>299.48473326370106</v>
      </c>
      <c r="DH90" s="52">
        <f t="shared" si="144"/>
        <v>306.96632018377932</v>
      </c>
      <c r="DI90" s="52">
        <f t="shared" si="144"/>
        <v>313.99298407010997</v>
      </c>
      <c r="DJ90" s="52">
        <f t="shared" si="144"/>
        <v>320.56282996256857</v>
      </c>
      <c r="DK90" s="52">
        <f t="shared" si="144"/>
        <v>326.67411025246594</v>
      </c>
      <c r="DL90" s="52">
        <f t="shared" si="144"/>
        <v>332.32522186867016</v>
      </c>
      <c r="DM90" s="52">
        <f t="shared" si="144"/>
        <v>337.51470350212628</v>
      </c>
      <c r="DN90" s="52">
        <f t="shared" si="144"/>
        <v>342.24123286834123</v>
      </c>
      <c r="DO90" s="52">
        <f t="shared" si="144"/>
        <v>346.50362400737839</v>
      </c>
      <c r="DP90" s="52">
        <f t="shared" si="144"/>
        <v>350.30082462095601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1.9285590542400831E-2</v>
      </c>
      <c r="CC101" s="52">
        <f t="shared" si="165"/>
        <v>5.8679930712800053E-2</v>
      </c>
      <c r="CD101" s="52">
        <f t="shared" si="165"/>
        <v>0.11898457105629871</v>
      </c>
      <c r="CE101" s="52">
        <f t="shared" si="165"/>
        <v>0.20097737302774724</v>
      </c>
      <c r="CF101" s="52">
        <f t="shared" si="165"/>
        <v>0.30541038787161512</v>
      </c>
      <c r="CG101" s="52">
        <f t="shared" si="165"/>
        <v>0.43300769443537329</v>
      </c>
      <c r="CH101" s="52">
        <f t="shared" si="165"/>
        <v>0.58446319541552527</v>
      </c>
      <c r="CI101" s="52">
        <f t="shared" si="165"/>
        <v>0.76043837153070537</v>
      </c>
      <c r="CJ101" s="52">
        <f t="shared" si="165"/>
        <v>0.96155999311142704</v>
      </c>
      <c r="CK101" s="52">
        <f t="shared" si="165"/>
        <v>1.1884177885912761</v>
      </c>
      <c r="CL101" s="52">
        <f t="shared" si="165"/>
        <v>1.4415620693793449</v>
      </c>
      <c r="CM101" s="52">
        <f t="shared" si="165"/>
        <v>1.7215013105890229</v>
      </c>
      <c r="CN101" s="52">
        <f t="shared" si="165"/>
        <v>2.0286996870930132</v>
      </c>
      <c r="CO101" s="52">
        <f t="shared" si="165"/>
        <v>2.363574564369693</v>
      </c>
      <c r="CP101" s="52">
        <f t="shared" si="165"/>
        <v>2.7264939436007389</v>
      </c>
      <c r="CQ101" s="52">
        <f t="shared" si="165"/>
        <v>3.1177738604749905</v>
      </c>
      <c r="CR101" s="52">
        <f t="shared" si="165"/>
        <v>3.5376757371482914</v>
      </c>
      <c r="CS101" s="52">
        <f t="shared" si="165"/>
        <v>3.9864036868039956</v>
      </c>
      <c r="CT101" s="52">
        <f t="shared" si="165"/>
        <v>4.4406064977783979</v>
      </c>
      <c r="CU101" s="52">
        <f t="shared" si="165"/>
        <v>4.8998390439534294</v>
      </c>
      <c r="CV101" s="69">
        <f t="shared" si="165"/>
        <v>5.36363719409505</v>
      </c>
      <c r="CW101" s="52">
        <f t="shared" ref="CW101:DP101" si="166">CW$50*CW26</f>
        <v>5.715261691026889</v>
      </c>
      <c r="CX101" s="52">
        <f t="shared" si="166"/>
        <v>6.0547945238674812</v>
      </c>
      <c r="CY101" s="52">
        <f t="shared" si="166"/>
        <v>6.3821296827072951</v>
      </c>
      <c r="CZ101" s="52">
        <f t="shared" si="166"/>
        <v>6.6971663245298725</v>
      </c>
      <c r="DA101" s="52">
        <f t="shared" si="166"/>
        <v>6.9998086799407764</v>
      </c>
      <c r="DB101" s="52">
        <f t="shared" si="166"/>
        <v>7.2899659611409708</v>
      </c>
      <c r="DC101" s="52">
        <f t="shared" si="166"/>
        <v>7.5675522711296468</v>
      </c>
      <c r="DD101" s="52">
        <f t="shared" si="166"/>
        <v>7.8324865141236204</v>
      </c>
      <c r="DE101" s="52">
        <f t="shared" si="166"/>
        <v>8.0846923071784715</v>
      </c>
      <c r="DF101" s="52">
        <f t="shared" si="166"/>
        <v>8.3240978929984344</v>
      </c>
      <c r="DG101" s="52">
        <f t="shared" si="166"/>
        <v>8.5506360539208881</v>
      </c>
      <c r="DH101" s="52">
        <f t="shared" si="166"/>
        <v>8.7642440270626629</v>
      </c>
      <c r="DI101" s="52">
        <f t="shared" si="166"/>
        <v>8.9648634206139839</v>
      </c>
      <c r="DJ101" s="52">
        <f t="shared" si="166"/>
        <v>9.1524401312682002</v>
      </c>
      <c r="DK101" s="52">
        <f t="shared" si="166"/>
        <v>9.3269242627728275</v>
      </c>
      <c r="DL101" s="52">
        <f t="shared" si="166"/>
        <v>9.4882700455900775</v>
      </c>
      <c r="DM101" s="52">
        <f t="shared" si="166"/>
        <v>9.6364357576536666</v>
      </c>
      <c r="DN101" s="52">
        <f t="shared" si="166"/>
        <v>9.7713836462095998</v>
      </c>
      <c r="DO101" s="52">
        <f t="shared" si="166"/>
        <v>9.8930798507278883</v>
      </c>
      <c r="DP101" s="52">
        <f t="shared" si="166"/>
        <v>10.001494326873617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3.4535039537443124E-3</v>
      </c>
      <c r="CC102" s="52">
        <f t="shared" si="167"/>
        <v>1.0507916378114162E-2</v>
      </c>
      <c r="CD102" s="52">
        <f t="shared" si="167"/>
        <v>2.130677231138315E-2</v>
      </c>
      <c r="CE102" s="52">
        <f t="shared" si="167"/>
        <v>3.5989364745585138E-2</v>
      </c>
      <c r="CF102" s="52">
        <f t="shared" si="167"/>
        <v>5.4690364793875006E-2</v>
      </c>
      <c r="CG102" s="52">
        <f t="shared" si="167"/>
        <v>7.7539434504042506E-2</v>
      </c>
      <c r="CH102" s="52">
        <f t="shared" si="167"/>
        <v>0.10466083222848918</v>
      </c>
      <c r="CI102" s="52">
        <f t="shared" si="167"/>
        <v>0.13617301046013236</v>
      </c>
      <c r="CJ102" s="52">
        <f t="shared" si="167"/>
        <v>0.17218820604283516</v>
      </c>
      <c r="CK102" s="52">
        <f t="shared" si="167"/>
        <v>0.21281202266410448</v>
      </c>
      <c r="CL102" s="52">
        <f t="shared" si="167"/>
        <v>0.25814300553690189</v>
      </c>
      <c r="CM102" s="52">
        <f t="shared" si="167"/>
        <v>0.30827220817657658</v>
      </c>
      <c r="CN102" s="52">
        <f t="shared" si="167"/>
        <v>0.36328275117798842</v>
      </c>
      <c r="CO102" s="52">
        <f t="shared" si="167"/>
        <v>0.42324937289703934</v>
      </c>
      <c r="CP102" s="52">
        <f t="shared" si="167"/>
        <v>0.48823797193989865</v>
      </c>
      <c r="CQ102" s="52">
        <f t="shared" si="167"/>
        <v>0.55830514136232667</v>
      </c>
      <c r="CR102" s="52">
        <f t="shared" si="167"/>
        <v>0.63349769448055615</v>
      </c>
      <c r="CS102" s="52">
        <f t="shared" si="167"/>
        <v>0.71385218219429536</v>
      </c>
      <c r="CT102" s="52">
        <f t="shared" si="167"/>
        <v>0.79518706276501028</v>
      </c>
      <c r="CU102" s="52">
        <f t="shared" si="167"/>
        <v>0.87742262669117999</v>
      </c>
      <c r="CV102" s="69">
        <f t="shared" si="167"/>
        <v>0.96047576119239531</v>
      </c>
      <c r="CW102" s="52">
        <f t="shared" ref="CW102:DP102" si="168">CW$50*CW27</f>
        <v>1.0234417661854829</v>
      </c>
      <c r="CX102" s="52">
        <f t="shared" si="168"/>
        <v>1.0842424960393595</v>
      </c>
      <c r="CY102" s="52">
        <f t="shared" si="168"/>
        <v>1.142858967376726</v>
      </c>
      <c r="CZ102" s="52">
        <f t="shared" si="168"/>
        <v>1.1992731220647348</v>
      </c>
      <c r="DA102" s="52">
        <f t="shared" si="168"/>
        <v>1.2534678105127834</v>
      </c>
      <c r="DB102" s="52">
        <f t="shared" si="168"/>
        <v>1.3054267751931476</v>
      </c>
      <c r="DC102" s="52">
        <f t="shared" si="168"/>
        <v>1.3551346343817749</v>
      </c>
      <c r="DD102" s="52">
        <f t="shared" si="168"/>
        <v>1.4025768661169327</v>
      </c>
      <c r="DE102" s="52">
        <f t="shared" si="168"/>
        <v>1.4477397923730511</v>
      </c>
      <c r="DF102" s="52">
        <f t="shared" si="168"/>
        <v>1.4906105634474422</v>
      </c>
      <c r="DG102" s="52">
        <f t="shared" si="168"/>
        <v>1.5311771425573535</v>
      </c>
      <c r="DH102" s="52">
        <f t="shared" si="168"/>
        <v>1.5694282906450696</v>
      </c>
      <c r="DI102" s="52">
        <f t="shared" si="168"/>
        <v>1.6053535513885249</v>
      </c>
      <c r="DJ102" s="52">
        <f t="shared" si="168"/>
        <v>1.6389432364153051</v>
      </c>
      <c r="DK102" s="52">
        <f t="shared" si="168"/>
        <v>1.6701884107174376</v>
      </c>
      <c r="DL102" s="52">
        <f t="shared" si="168"/>
        <v>1.6990808782648679</v>
      </c>
      <c r="DM102" s="52">
        <f t="shared" si="168"/>
        <v>1.7256131678152424</v>
      </c>
      <c r="DN102" s="52">
        <f t="shared" si="168"/>
        <v>1.7497785189178043</v>
      </c>
      <c r="DO102" s="52">
        <f t="shared" si="168"/>
        <v>1.7715708681090603</v>
      </c>
      <c r="DP102" s="52">
        <f t="shared" si="168"/>
        <v>1.7909848352981501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4.4619749232239743E-3</v>
      </c>
      <c r="CC103" s="52">
        <f t="shared" si="169"/>
        <v>1.3576373446350248E-2</v>
      </c>
      <c r="CD103" s="52">
        <f t="shared" si="169"/>
        <v>2.7528644826121787E-2</v>
      </c>
      <c r="CE103" s="52">
        <f t="shared" si="169"/>
        <v>4.6498757536807198E-2</v>
      </c>
      <c r="CF103" s="52">
        <f t="shared" si="169"/>
        <v>7.0660708521171872E-2</v>
      </c>
      <c r="CG103" s="52">
        <f t="shared" si="169"/>
        <v>0.1001820229401772</v>
      </c>
      <c r="CH103" s="52">
        <f t="shared" si="169"/>
        <v>0.1352232443055269</v>
      </c>
      <c r="CI103" s="52">
        <f t="shared" si="169"/>
        <v>0.17593741487808684</v>
      </c>
      <c r="CJ103" s="52">
        <f t="shared" si="169"/>
        <v>0.22246954621408715</v>
      </c>
      <c r="CK103" s="52">
        <f t="shared" si="169"/>
        <v>0.27495607973990721</v>
      </c>
      <c r="CL103" s="52">
        <f t="shared" si="169"/>
        <v>0.33352433723508679</v>
      </c>
      <c r="CM103" s="52">
        <f t="shared" si="169"/>
        <v>0.39829196110212517</v>
      </c>
      <c r="CN103" s="52">
        <f t="shared" si="169"/>
        <v>0.46936634430041546</v>
      </c>
      <c r="CO103" s="52">
        <f t="shared" si="169"/>
        <v>0.54684404982056201</v>
      </c>
      <c r="CP103" s="52">
        <f t="shared" si="169"/>
        <v>0.63081021957412486</v>
      </c>
      <c r="CQ103" s="52">
        <f t="shared" si="169"/>
        <v>0.72133797257269761</v>
      </c>
      <c r="CR103" s="52">
        <f t="shared" si="169"/>
        <v>0.81848779226899981</v>
      </c>
      <c r="CS103" s="52">
        <f t="shared" si="169"/>
        <v>0.92230690293151485</v>
      </c>
      <c r="CT103" s="52">
        <f t="shared" si="169"/>
        <v>1.0273926947391288</v>
      </c>
      <c r="CU103" s="52">
        <f t="shared" si="169"/>
        <v>1.1336421819122706</v>
      </c>
      <c r="CV103" s="69">
        <f t="shared" si="169"/>
        <v>1.2409479815879261</v>
      </c>
      <c r="CW103" s="52">
        <f t="shared" ref="CW103:DP103" si="170">CW$50*CW28</f>
        <v>1.3223009318256522</v>
      </c>
      <c r="CX103" s="52">
        <f t="shared" si="170"/>
        <v>1.4008563166045163</v>
      </c>
      <c r="CY103" s="52">
        <f t="shared" si="170"/>
        <v>1.4765896091382158</v>
      </c>
      <c r="CZ103" s="52">
        <f t="shared" si="170"/>
        <v>1.5494774780690905</v>
      </c>
      <c r="DA103" s="52">
        <f t="shared" si="170"/>
        <v>1.6194977658886398</v>
      </c>
      <c r="DB103" s="52">
        <f t="shared" si="170"/>
        <v>1.6866294676459532</v>
      </c>
      <c r="DC103" s="52">
        <f t="shared" si="170"/>
        <v>1.7508527099405888</v>
      </c>
      <c r="DD103" s="52">
        <f t="shared" si="170"/>
        <v>1.8121487301969268</v>
      </c>
      <c r="DE103" s="52">
        <f t="shared" si="170"/>
        <v>1.8704998562165536</v>
      </c>
      <c r="DF103" s="52">
        <f t="shared" si="170"/>
        <v>1.9258894860056877</v>
      </c>
      <c r="DG103" s="52">
        <f t="shared" si="170"/>
        <v>1.9783020678743597</v>
      </c>
      <c r="DH103" s="52">
        <f t="shared" si="170"/>
        <v>2.027723080804392</v>
      </c>
      <c r="DI103" s="52">
        <f t="shared" si="170"/>
        <v>2.0741390150829049</v>
      </c>
      <c r="DJ103" s="52">
        <f t="shared" si="170"/>
        <v>2.1175373531985997</v>
      </c>
      <c r="DK103" s="52">
        <f t="shared" si="170"/>
        <v>2.1579065509974678</v>
      </c>
      <c r="DL103" s="52">
        <f t="shared" si="170"/>
        <v>2.1952360190952014</v>
      </c>
      <c r="DM103" s="52">
        <f t="shared" si="170"/>
        <v>2.2295161045432383</v>
      </c>
      <c r="DN103" s="52">
        <f t="shared" si="170"/>
        <v>2.2607380727456001</v>
      </c>
      <c r="DO103" s="52">
        <f t="shared" si="170"/>
        <v>2.2888940896235015</v>
      </c>
      <c r="DP103" s="52">
        <f t="shared" si="170"/>
        <v>2.3139772040250626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1.0796501481183142E-2</v>
      </c>
      <c r="CC107" s="52">
        <f t="shared" si="177"/>
        <v>3.285032716336006E-2</v>
      </c>
      <c r="CD107" s="52">
        <f t="shared" si="177"/>
        <v>6.6610202825935869E-2</v>
      </c>
      <c r="CE107" s="52">
        <f t="shared" si="177"/>
        <v>0.11251159256999595</v>
      </c>
      <c r="CF107" s="52">
        <f t="shared" si="177"/>
        <v>0.17097551136819517</v>
      </c>
      <c r="CG107" s="52">
        <f t="shared" si="177"/>
        <v>0.24240731462471593</v>
      </c>
      <c r="CH107" s="52">
        <f t="shared" si="177"/>
        <v>0.32719546446490144</v>
      </c>
      <c r="CI107" s="52">
        <f t="shared" si="177"/>
        <v>0.42571027247152676</v>
      </c>
      <c r="CJ107" s="52">
        <f t="shared" si="177"/>
        <v>0.53830261858196637</v>
      </c>
      <c r="CK107" s="52">
        <f t="shared" si="177"/>
        <v>0.66530264585783472</v>
      </c>
      <c r="CL107" s="52">
        <f t="shared" si="177"/>
        <v>0.80701843083587632</v>
      </c>
      <c r="CM107" s="52">
        <f t="shared" si="177"/>
        <v>0.96373462916626573</v>
      </c>
      <c r="CN107" s="52">
        <f t="shared" si="177"/>
        <v>1.1357110962415382</v>
      </c>
      <c r="CO107" s="52">
        <f t="shared" si="177"/>
        <v>1.3231814825167112</v>
      </c>
      <c r="CP107" s="52">
        <f t="shared" si="177"/>
        <v>1.526351803218245</v>
      </c>
      <c r="CQ107" s="52">
        <f t="shared" si="177"/>
        <v>1.7453989821367386</v>
      </c>
      <c r="CR107" s="52">
        <f t="shared" si="177"/>
        <v>1.9804693691952884</v>
      </c>
      <c r="CS107" s="52">
        <f t="shared" si="177"/>
        <v>2.231677231482661</v>
      </c>
      <c r="CT107" s="52">
        <f t="shared" si="177"/>
        <v>2.4859500426087351</v>
      </c>
      <c r="CU107" s="52">
        <f t="shared" si="177"/>
        <v>2.7430386110964595</v>
      </c>
      <c r="CV107" s="69">
        <f t="shared" si="177"/>
        <v>3.0026831059831918</v>
      </c>
      <c r="CW107" s="52">
        <f t="shared" ref="CW107:DP107" si="178">CW$50*CW32</f>
        <v>3.1995303009704736</v>
      </c>
      <c r="CX107" s="52">
        <f t="shared" si="178"/>
        <v>3.389608314117869</v>
      </c>
      <c r="CY107" s="52">
        <f t="shared" si="178"/>
        <v>3.5728577987259476</v>
      </c>
      <c r="CZ107" s="52">
        <f t="shared" si="178"/>
        <v>3.7492223006366574</v>
      </c>
      <c r="DA107" s="52">
        <f t="shared" si="178"/>
        <v>3.9186482060181271</v>
      </c>
      <c r="DB107" s="52">
        <f t="shared" si="178"/>
        <v>4.0810846898461195</v>
      </c>
      <c r="DC107" s="52">
        <f t="shared" si="178"/>
        <v>4.2364836650737567</v>
      </c>
      <c r="DD107" s="52">
        <f t="shared" si="178"/>
        <v>4.3847997324823149</v>
      </c>
      <c r="DE107" s="52">
        <f t="shared" si="178"/>
        <v>4.5259901312047726</v>
      </c>
      <c r="DF107" s="52">
        <f t="shared" si="178"/>
        <v>4.6600146899148616</v>
      </c>
      <c r="DG107" s="52">
        <f t="shared" si="178"/>
        <v>4.7868357786736668</v>
      </c>
      <c r="DH107" s="52">
        <f t="shared" si="178"/>
        <v>4.9064182614266487</v>
      </c>
      <c r="DI107" s="52">
        <f t="shared" si="178"/>
        <v>5.0187294491431347</v>
      </c>
      <c r="DJ107" s="52">
        <f t="shared" si="178"/>
        <v>5.1237390535916605</v>
      </c>
      <c r="DK107" s="52">
        <f t="shared" si="178"/>
        <v>5.2214191417430156</v>
      </c>
      <c r="DL107" s="52">
        <f t="shared" si="178"/>
        <v>5.3117440907944458</v>
      </c>
      <c r="DM107" s="52">
        <f t="shared" si="178"/>
        <v>5.3946905438075428</v>
      </c>
      <c r="DN107" s="52">
        <f t="shared" si="178"/>
        <v>5.4702373659529906</v>
      </c>
      <c r="DO107" s="52">
        <f t="shared" si="178"/>
        <v>5.5383656013548253</v>
      </c>
      <c r="DP107" s="52">
        <f t="shared" si="178"/>
        <v>5.599058430527756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2.0414021926742736E-2</v>
      </c>
      <c r="CC108" s="52">
        <f t="shared" si="179"/>
        <v>6.2113389247645048E-2</v>
      </c>
      <c r="CD108" s="52">
        <f t="shared" si="179"/>
        <v>0.12594655253864914</v>
      </c>
      <c r="CE108" s="52">
        <f t="shared" si="179"/>
        <v>0.21273688719810604</v>
      </c>
      <c r="CF108" s="52">
        <f t="shared" si="179"/>
        <v>0.32328044821644408</v>
      </c>
      <c r="CG108" s="52">
        <f t="shared" si="179"/>
        <v>0.45834368147648247</v>
      </c>
      <c r="CH108" s="52">
        <f t="shared" si="179"/>
        <v>0.61866109105422074</v>
      </c>
      <c r="CI108" s="52">
        <f t="shared" si="179"/>
        <v>0.80493286198493841</v>
      </c>
      <c r="CJ108" s="52">
        <f t="shared" si="179"/>
        <v>1.0178224379543241</v>
      </c>
      <c r="CK108" s="52">
        <f t="shared" si="179"/>
        <v>1.2579540533692828</v>
      </c>
      <c r="CL108" s="52">
        <f t="shared" si="179"/>
        <v>1.5259102192577785</v>
      </c>
      <c r="CM108" s="52">
        <f t="shared" si="179"/>
        <v>1.8222291624421172</v>
      </c>
      <c r="CN108" s="52">
        <f t="shared" si="179"/>
        <v>2.1474022174245206</v>
      </c>
      <c r="CO108" s="52">
        <f t="shared" si="179"/>
        <v>2.5018711704188124</v>
      </c>
      <c r="CP108" s="52">
        <f t="shared" si="179"/>
        <v>2.8860255549565301</v>
      </c>
      <c r="CQ108" s="52">
        <f t="shared" si="179"/>
        <v>3.3001998984905647</v>
      </c>
      <c r="CR108" s="52">
        <f t="shared" si="179"/>
        <v>3.7446709194138408</v>
      </c>
      <c r="CS108" s="52">
        <f t="shared" si="179"/>
        <v>4.2196546739052652</v>
      </c>
      <c r="CT108" s="52">
        <f t="shared" si="179"/>
        <v>4.7004336327882834</v>
      </c>
      <c r="CU108" s="52">
        <f t="shared" si="179"/>
        <v>5.1865366248890341</v>
      </c>
      <c r="CV108" s="69">
        <f t="shared" si="179"/>
        <v>5.6774723618973297</v>
      </c>
      <c r="CW108" s="52">
        <f t="shared" ref="CW108:DP108" si="180">CW$50*CW33</f>
        <v>6.0496709821348009</v>
      </c>
      <c r="CX108" s="52">
        <f t="shared" si="180"/>
        <v>6.4090704352766723</v>
      </c>
      <c r="CY108" s="52">
        <f t="shared" si="180"/>
        <v>6.755558508600557</v>
      </c>
      <c r="CZ108" s="52">
        <f t="shared" si="180"/>
        <v>7.0890284586004846</v>
      </c>
      <c r="DA108" s="52">
        <f t="shared" si="180"/>
        <v>7.4093789122584175</v>
      </c>
      <c r="DB108" s="52">
        <f t="shared" si="180"/>
        <v>7.7165137696329973</v>
      </c>
      <c r="DC108" s="52">
        <f t="shared" si="180"/>
        <v>8.010342107749679</v>
      </c>
      <c r="DD108" s="52">
        <f t="shared" si="180"/>
        <v>8.2907780857786264</v>
      </c>
      <c r="DE108" s="52">
        <f t="shared" si="180"/>
        <v>8.5577408514846489</v>
      </c>
      <c r="DF108" s="52">
        <f t="shared" si="180"/>
        <v>8.8111544489354738</v>
      </c>
      <c r="DG108" s="52">
        <f t="shared" si="180"/>
        <v>9.0509477274533143</v>
      </c>
      <c r="DH108" s="52">
        <f t="shared" si="180"/>
        <v>9.2770542517962511</v>
      </c>
      <c r="DI108" s="52">
        <f t="shared" si="180"/>
        <v>9.4894122135544006</v>
      </c>
      <c r="DJ108" s="52">
        <f t="shared" si="180"/>
        <v>9.6879643437483267</v>
      </c>
      <c r="DK108" s="52">
        <f t="shared" si="180"/>
        <v>9.8726578266143541</v>
      </c>
      <c r="DL108" s="52">
        <f t="shared" si="180"/>
        <v>10.043444214564328</v>
      </c>
      <c r="DM108" s="52">
        <f t="shared" si="180"/>
        <v>10.200279344305757</v>
      </c>
      <c r="DN108" s="52">
        <f t="shared" si="180"/>
        <v>10.343123254109392</v>
      </c>
      <c r="DO108" s="52">
        <f t="shared" si="180"/>
        <v>10.471940102210347</v>
      </c>
      <c r="DP108" s="52">
        <f t="shared" si="180"/>
        <v>10.586698086330635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4.3531384644701507E-2</v>
      </c>
      <c r="CC112" s="52">
        <f t="shared" si="187"/>
        <v>0.13245218647400245</v>
      </c>
      <c r="CD112" s="52">
        <f t="shared" si="187"/>
        <v>0.26857166328658155</v>
      </c>
      <c r="CE112" s="52">
        <f t="shared" si="187"/>
        <v>0.45364560192842268</v>
      </c>
      <c r="CF112" s="52">
        <f t="shared" si="187"/>
        <v>0.68937153050599265</v>
      </c>
      <c r="CG112" s="52">
        <f t="shared" si="187"/>
        <v>0.97738383790424888</v>
      </c>
      <c r="CH112" s="52">
        <f t="shared" si="187"/>
        <v>1.3192487994789335</v>
      </c>
      <c r="CI112" s="52">
        <f t="shared" si="187"/>
        <v>1.7164595077819502</v>
      </c>
      <c r="CJ112" s="52">
        <f t="shared" si="187"/>
        <v>2.170430707167716</v>
      </c>
      <c r="CK112" s="52">
        <f t="shared" si="187"/>
        <v>2.6824935311175691</v>
      </c>
      <c r="CL112" s="52">
        <f t="shared" si="187"/>
        <v>3.2538901411080201</v>
      </c>
      <c r="CM112" s="52">
        <f t="shared" si="187"/>
        <v>3.8857682658380988</v>
      </c>
      <c r="CN112" s="52">
        <f t="shared" si="187"/>
        <v>4.5791756396191587</v>
      </c>
      <c r="CO112" s="52">
        <f t="shared" si="187"/>
        <v>5.3350543387198419</v>
      </c>
      <c r="CP112" s="52">
        <f t="shared" si="187"/>
        <v>6.1542350144470896</v>
      </c>
      <c r="CQ112" s="52">
        <f t="shared" si="187"/>
        <v>7.0374310217330276</v>
      </c>
      <c r="CR112" s="52">
        <f t="shared" si="187"/>
        <v>7.9852324419856195</v>
      </c>
      <c r="CS112" s="52">
        <f t="shared" si="187"/>
        <v>8.9980999989496802</v>
      </c>
      <c r="CT112" s="52">
        <f t="shared" si="187"/>
        <v>10.02332539859513</v>
      </c>
      <c r="CU112" s="52">
        <f t="shared" si="187"/>
        <v>11.059903903409857</v>
      </c>
      <c r="CV112" s="69">
        <f t="shared" si="187"/>
        <v>12.106787877583587</v>
      </c>
      <c r="CW112" s="52">
        <f t="shared" ref="CW112:DP112" si="188">CW$50*CW37</f>
        <v>12.900473774460146</v>
      </c>
      <c r="CX112" s="52">
        <f t="shared" si="188"/>
        <v>13.666866398704306</v>
      </c>
      <c r="CY112" s="52">
        <f t="shared" si="188"/>
        <v>14.405726465024916</v>
      </c>
      <c r="CZ112" s="52">
        <f t="shared" si="188"/>
        <v>15.116826350828385</v>
      </c>
      <c r="DA112" s="52">
        <f t="shared" si="188"/>
        <v>15.799949885687505</v>
      </c>
      <c r="DB112" s="52">
        <f t="shared" si="188"/>
        <v>16.454892143619219</v>
      </c>
      <c r="DC112" s="52">
        <f t="shared" si="188"/>
        <v>17.081459238137452</v>
      </c>
      <c r="DD112" s="52">
        <f t="shared" si="188"/>
        <v>17.679468120052032</v>
      </c>
      <c r="DE112" s="52">
        <f t="shared" si="188"/>
        <v>18.24874637798013</v>
      </c>
      <c r="DF112" s="52">
        <f t="shared" si="188"/>
        <v>18.78913204154102</v>
      </c>
      <c r="DG112" s="52">
        <f t="shared" si="188"/>
        <v>19.300473387202036</v>
      </c>
      <c r="DH112" s="52">
        <f t="shared" si="188"/>
        <v>19.782628746747079</v>
      </c>
      <c r="DI112" s="52">
        <f t="shared" si="188"/>
        <v>20.23546631833549</v>
      </c>
      <c r="DJ112" s="52">
        <f t="shared" si="188"/>
        <v>20.658863980124707</v>
      </c>
      <c r="DK112" s="52">
        <f t="shared" si="188"/>
        <v>21.052709106423805</v>
      </c>
      <c r="DL112" s="52">
        <f t="shared" si="188"/>
        <v>21.416898386351541</v>
      </c>
      <c r="DM112" s="52">
        <f t="shared" si="188"/>
        <v>21.751337644968782</v>
      </c>
      <c r="DN112" s="52">
        <f t="shared" si="188"/>
        <v>22.055941666857727</v>
      </c>
      <c r="DO112" s="52">
        <f t="shared" si="188"/>
        <v>22.330634022118442</v>
      </c>
      <c r="DP112" s="52">
        <f t="shared" si="188"/>
        <v>22.575346894756564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0.2774453433421602</v>
      </c>
      <c r="CC120" s="54">
        <f t="shared" si="204"/>
        <v>0.84894467480282221</v>
      </c>
      <c r="CD120" s="54">
        <f t="shared" si="204"/>
        <v>1.7313897269598963</v>
      </c>
      <c r="CE120" s="54">
        <f t="shared" si="204"/>
        <v>2.9419537915259522</v>
      </c>
      <c r="CF120" s="54">
        <f t="shared" si="204"/>
        <v>4.4980901562589306</v>
      </c>
      <c r="CG120" s="54">
        <f t="shared" si="204"/>
        <v>6.4175305078223293</v>
      </c>
      <c r="CH120" s="54">
        <f t="shared" si="204"/>
        <v>8.7182833009872986</v>
      </c>
      <c r="CI120" s="54">
        <f t="shared" si="204"/>
        <v>11.41863209459135</v>
      </c>
      <c r="CJ120" s="54">
        <f t="shared" si="204"/>
        <v>14.537133854689337</v>
      </c>
      <c r="CK120" s="54">
        <f t="shared" si="204"/>
        <v>18.092617225355955</v>
      </c>
      <c r="CL120" s="54">
        <f t="shared" si="204"/>
        <v>22.104180767620317</v>
      </c>
      <c r="CM120" s="54">
        <f t="shared" si="204"/>
        <v>26.591191167039149</v>
      </c>
      <c r="CN120" s="54">
        <f t="shared" si="204"/>
        <v>31.573281410435634</v>
      </c>
      <c r="CO120" s="54">
        <f t="shared" si="204"/>
        <v>37.070348932359074</v>
      </c>
      <c r="CP120" s="54">
        <f t="shared" si="204"/>
        <v>43.102553731842306</v>
      </c>
      <c r="CQ120" s="54">
        <f t="shared" si="204"/>
        <v>49.690316460062078</v>
      </c>
      <c r="CR120" s="54">
        <f t="shared" si="204"/>
        <v>56.854316479530581</v>
      </c>
      <c r="CS120" s="54">
        <f t="shared" si="204"/>
        <v>64.615489895476685</v>
      </c>
      <c r="CT120" s="54">
        <f t="shared" si="204"/>
        <v>72.610843204519625</v>
      </c>
      <c r="CU120" s="54">
        <f t="shared" si="204"/>
        <v>80.842739149683837</v>
      </c>
      <c r="CV120" s="70">
        <f t="shared" ref="CV120:DP120" si="205">CV127</f>
        <v>89.313526578277191</v>
      </c>
      <c r="CW120" s="58">
        <f t="shared" si="205"/>
        <v>96.071324930549395</v>
      </c>
      <c r="CX120" s="58">
        <f t="shared" si="205"/>
        <v>102.76867255125406</v>
      </c>
      <c r="CY120" s="58">
        <f t="shared" si="205"/>
        <v>109.40503945737672</v>
      </c>
      <c r="CZ120" s="58">
        <f t="shared" si="205"/>
        <v>115.9799214971255</v>
      </c>
      <c r="DA120" s="58">
        <f t="shared" si="205"/>
        <v>122.49283988363436</v>
      </c>
      <c r="DB120" s="58">
        <f t="shared" si="205"/>
        <v>128.94334073488773</v>
      </c>
      <c r="DC120" s="58">
        <f t="shared" si="205"/>
        <v>135.33099461979171</v>
      </c>
      <c r="DD120" s="58">
        <f t="shared" si="205"/>
        <v>141.65539611032713</v>
      </c>
      <c r="DE120" s="58">
        <f t="shared" si="205"/>
        <v>147.91616333971086</v>
      </c>
      <c r="DF120" s="58">
        <f t="shared" si="205"/>
        <v>154.11293756649985</v>
      </c>
      <c r="DG120" s="58">
        <f t="shared" si="205"/>
        <v>160.24538274456776</v>
      </c>
      <c r="DH120" s="58">
        <f t="shared" si="205"/>
        <v>166.31318509888951</v>
      </c>
      <c r="DI120" s="58">
        <f t="shared" si="205"/>
        <v>172.31605270706373</v>
      </c>
      <c r="DJ120" s="58">
        <f t="shared" si="205"/>
        <v>178.25371508651313</v>
      </c>
      <c r="DK120" s="58">
        <f t="shared" si="205"/>
        <v>184.12592278729076</v>
      </c>
      <c r="DL120" s="58">
        <f t="shared" si="205"/>
        <v>189.93244699043336</v>
      </c>
      <c r="DM120" s="58">
        <f t="shared" si="205"/>
        <v>195.67307911179472</v>
      </c>
      <c r="DN120" s="58">
        <f t="shared" si="205"/>
        <v>201.34763041129909</v>
      </c>
      <c r="DO120" s="58">
        <f t="shared" si="205"/>
        <v>206.95593160754777</v>
      </c>
      <c r="DP120" s="58">
        <f t="shared" si="205"/>
        <v>212.49783249772247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9.6415848819730185E-2</v>
      </c>
      <c r="CC124" s="58">
        <f t="shared" si="209"/>
        <v>0.29336282526162449</v>
      </c>
      <c r="CD124" s="58">
        <f t="shared" si="209"/>
        <v>0.59484817898744058</v>
      </c>
      <c r="CE124" s="58">
        <f t="shared" si="209"/>
        <v>1.0047607290752703</v>
      </c>
      <c r="CF124" s="58">
        <f t="shared" si="209"/>
        <v>1.5268602597501311</v>
      </c>
      <c r="CG124" s="58">
        <f t="shared" si="209"/>
        <v>2.1647667108078941</v>
      </c>
      <c r="CH124" s="58">
        <f t="shared" si="209"/>
        <v>2.9219491602285461</v>
      </c>
      <c r="CI124" s="58">
        <f t="shared" si="209"/>
        <v>3.8017145964511925</v>
      </c>
      <c r="CJ124" s="58">
        <f t="shared" si="209"/>
        <v>4.8071964777590308</v>
      </c>
      <c r="CK124" s="58">
        <f t="shared" si="209"/>
        <v>5.941343076198609</v>
      </c>
      <c r="CL124" s="58">
        <f t="shared" si="209"/>
        <v>7.2069056034326531</v>
      </c>
      <c r="CM124" s="58">
        <f t="shared" si="209"/>
        <v>8.6064261159023889</v>
      </c>
      <c r="CN124" s="58">
        <f t="shared" si="209"/>
        <v>10.142225196649026</v>
      </c>
      <c r="CO124" s="58">
        <f t="shared" si="209"/>
        <v>11.816389411120353</v>
      </c>
      <c r="CP124" s="58">
        <f t="shared" si="209"/>
        <v>13.63075853426232</v>
      </c>
      <c r="CQ124" s="58">
        <f t="shared" si="209"/>
        <v>15.586912546170947</v>
      </c>
      <c r="CR124" s="58">
        <f t="shared" si="209"/>
        <v>17.686158393553434</v>
      </c>
      <c r="CS124" s="58">
        <f t="shared" si="209"/>
        <v>19.929516514222421</v>
      </c>
      <c r="CT124" s="58">
        <f t="shared" si="209"/>
        <v>22.200245505389358</v>
      </c>
      <c r="CU124" s="58">
        <f t="shared" si="209"/>
        <v>24.496120015830954</v>
      </c>
      <c r="CV124" s="70">
        <f t="shared" ref="CV124:DP124" si="210">CV50*CV45</f>
        <v>26.814819680671924</v>
      </c>
      <c r="CW124" s="58">
        <f t="shared" si="210"/>
        <v>28.572721481135702</v>
      </c>
      <c r="CX124" s="58">
        <f t="shared" si="210"/>
        <v>30.270172550031926</v>
      </c>
      <c r="CY124" s="58">
        <f t="shared" si="210"/>
        <v>31.906642904346164</v>
      </c>
      <c r="CZ124" s="58">
        <f t="shared" si="210"/>
        <v>33.481628392286517</v>
      </c>
      <c r="DA124" s="58">
        <f t="shared" si="210"/>
        <v>34.994650226986955</v>
      </c>
      <c r="DB124" s="58">
        <f t="shared" si="210"/>
        <v>36.445254526431924</v>
      </c>
      <c r="DC124" s="58">
        <f t="shared" si="210"/>
        <v>37.833011859527467</v>
      </c>
      <c r="DD124" s="58">
        <f t="shared" si="210"/>
        <v>39.15751679825447</v>
      </c>
      <c r="DE124" s="58">
        <f t="shared" si="210"/>
        <v>40.418387475829768</v>
      </c>
      <c r="DF124" s="58">
        <f t="shared" si="210"/>
        <v>41.615265150810352</v>
      </c>
      <c r="DG124" s="58">
        <f t="shared" si="210"/>
        <v>42.747813777069844</v>
      </c>
      <c r="DH124" s="58">
        <f t="shared" si="210"/>
        <v>43.815719579583188</v>
      </c>
      <c r="DI124" s="58">
        <f t="shared" si="210"/>
        <v>44.81869063594899</v>
      </c>
      <c r="DJ124" s="58">
        <f t="shared" si="210"/>
        <v>45.756456463589963</v>
      </c>
      <c r="DK124" s="58">
        <f t="shared" si="210"/>
        <v>46.628767612559209</v>
      </c>
      <c r="DL124" s="58">
        <f t="shared" si="210"/>
        <v>47.435395263893362</v>
      </c>
      <c r="DM124" s="58">
        <f t="shared" si="210"/>
        <v>48.176130833446329</v>
      </c>
      <c r="DN124" s="58">
        <f t="shared" si="210"/>
        <v>48.850785581142269</v>
      </c>
      <c r="DO124" s="58">
        <f t="shared" si="210"/>
        <v>49.459190225582546</v>
      </c>
      <c r="DP124" s="58">
        <f t="shared" si="210"/>
        <v>50.001194563948822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201.14388280270003</v>
      </c>
      <c r="CC125" s="58" cm="1">
        <f t="array" ref="CC125">INDEX(prod_est,$G$15+$H$15-1,MATCH(CC57,$BP$57:$CV$57,0))*CC50</f>
        <v>617.31316615688638</v>
      </c>
      <c r="CD125" s="58" cm="1">
        <f t="array" ref="CD125">INDEX(prod_est,$G$15+$H$15-1,MATCH(CD57,$BP$57:$CV$57,0))*CD50</f>
        <v>1262.8239421916178</v>
      </c>
      <c r="CE125" s="58" cm="1">
        <f t="array" ref="CE125">INDEX(prod_est,$G$15+$H$15-1,MATCH(CE57,$BP$57:$CV$57,0))*CE50</f>
        <v>2152.4367360563133</v>
      </c>
      <c r="CF125" s="58" cm="1">
        <f t="array" ref="CF125">INDEX(prod_est,$G$15+$H$15-1,MATCH(CF57,$BP$57:$CV$57,0))*CF50</f>
        <v>3301.366551676444</v>
      </c>
      <c r="CG125" s="58" cm="1">
        <f t="array" ref="CG125">INDEX(prod_est,$G$15+$H$15-1,MATCH(CG57,$BP$57:$CV$57,0))*CG50</f>
        <v>4725.2931077938174</v>
      </c>
      <c r="CH125" s="58" cm="1">
        <f t="array" ref="CH125">INDEX(prod_est,$G$15+$H$15-1,MATCH(CH57,$BP$57:$CV$57,0))*CH50</f>
        <v>6440.3712675097258</v>
      </c>
      <c r="CI125" s="58" cm="1">
        <f t="array" ref="CI125">INDEX(prod_est,$G$15+$H$15-1,MATCH(CI57,$BP$57:$CV$57,0))*CI50</f>
        <v>8463.2416646001748</v>
      </c>
      <c r="CJ125" s="58" cm="1">
        <f t="array" ref="CJ125">INDEX(prod_est,$G$15+$H$15-1,MATCH(CJ57,$BP$57:$CV$57,0))*CJ50</f>
        <v>10811.041529922564</v>
      </c>
      <c r="CK125" s="58" cm="1">
        <f t="array" ref="CK125">INDEX(prod_est,$G$15+$H$15-1,MATCH(CK57,$BP$57:$CV$57,0))*CK50</f>
        <v>13501.415721285939</v>
      </c>
      <c r="CL125" s="58" cm="1">
        <f t="array" ref="CL125">INDEX(prod_est,$G$15+$H$15-1,MATCH(CL57,$BP$57:$CV$57,0))*CL50</f>
        <v>16552.527960208514</v>
      </c>
      <c r="CM125" s="58" cm="1">
        <f t="array" ref="CM125">INDEX(prod_est,$G$15+$H$15-1,MATCH(CM57,$BP$57:$CV$57,0))*CM50</f>
        <v>19983.072279040844</v>
      </c>
      <c r="CN125" s="58" cm="1">
        <f t="array" ref="CN125">INDEX(prod_est,$G$15+$H$15-1,MATCH(CN57,$BP$57:$CV$57,0))*CN50</f>
        <v>23812.284681985118</v>
      </c>
      <c r="CO125" s="58" cm="1">
        <f t="array" ref="CO125">INDEX(prod_est,$G$15+$H$15-1,MATCH(CO57,$BP$57:$CV$57,0))*CO50</f>
        <v>28059.955023598577</v>
      </c>
      <c r="CP125" s="58" cm="1">
        <f t="array" ref="CP125">INDEX(prod_est,$G$15+$H$15-1,MATCH(CP57,$BP$57:$CV$57,0))*CP50</f>
        <v>32746.439108422204</v>
      </c>
      <c r="CQ125" s="58" cm="1">
        <f t="array" ref="CQ125">INDEX(prod_est,$G$15+$H$15-1,MATCH(CQ57,$BP$57:$CV$57,0))*CQ50</f>
        <v>37892.671015434593</v>
      </c>
      <c r="CR125" s="58" cm="1">
        <f t="array" ref="CR125">INDEX(prod_est,$G$15+$H$15-1,MATCH(CR57,$BP$57:$CV$57,0))*CR50</f>
        <v>43520.175651085716</v>
      </c>
      <c r="CS125" s="58" cm="1">
        <f t="array" ref="CS125">INDEX(prod_est,$G$15+$H$15-1,MATCH(CS57,$BP$57:$CV$57,0))*CS50</f>
        <v>49651.081534726953</v>
      </c>
      <c r="CT125" s="58" cm="1">
        <f t="array" ref="CT125">INDEX(prod_est,$G$15+$H$15-1,MATCH(CT57,$BP$57:$CV$57,0))*CT50</f>
        <v>56011.775221255855</v>
      </c>
      <c r="CU125" s="58" cm="1">
        <f t="array" ref="CU125">INDEX(prod_est,$G$15+$H$15-1,MATCH(CU57,$BP$57:$DP$57,0))*CU50</f>
        <v>62607.354593169868</v>
      </c>
      <c r="CV125" s="70" cm="1">
        <f t="array" ref="CV125">INDEX(prod_est,$G$15+$H$15-1,MATCH(CV57,$BP$57:$DP$57,0))*CV50</f>
        <v>69443.007664005854</v>
      </c>
      <c r="CW125" s="58" cm="1">
        <f t="array" ref="CW125">INDEX(prod_est,$G$15+$H$15-1,MATCH(CW57,$BP$57:$DP$57,0))*CW50</f>
        <v>74998.448277126328</v>
      </c>
      <c r="CX125" s="58" cm="1">
        <f t="array" ref="CX125">INDEX(prod_est,$G$15+$H$15-1,MATCH(CX57,$BP$57:$DP$57,0))*CX50</f>
        <v>80553.888890246802</v>
      </c>
      <c r="CY125" s="58" cm="1">
        <f t="array" ref="CY125">INDEX(prod_est,$G$15+$H$15-1,MATCH(CY57,$BP$57:$DP$57,0))*CY50</f>
        <v>86109.329503367277</v>
      </c>
      <c r="CZ125" s="58" cm="1">
        <f t="array" ref="CZ125">INDEX(prod_est,$G$15+$H$15-1,MATCH(CZ57,$BP$57:$DP$57,0))*CZ50</f>
        <v>91664.770116487751</v>
      </c>
      <c r="DA125" s="58" cm="1">
        <f t="array" ref="DA125">INDEX(prod_est,$G$15+$H$15-1,MATCH(DA57,$BP$57:$DP$57,0))*DA50</f>
        <v>97220.210729608225</v>
      </c>
      <c r="DB125" s="58" cm="1">
        <f t="array" ref="DB125">INDEX(prod_est,$G$15+$H$15-1,MATCH(DB57,$BP$57:$DP$57,0))*DB50</f>
        <v>102775.65134272868</v>
      </c>
      <c r="DC125" s="58" cm="1">
        <f t="array" ref="DC125">INDEX(prod_est,$G$15+$H$15-1,MATCH(DC57,$BP$57:$DP$57,0))*DC50</f>
        <v>108331.09195584916</v>
      </c>
      <c r="DD125" s="58" cm="1">
        <f t="array" ref="DD125">INDEX(prod_est,$G$15+$H$15-1,MATCH(DD57,$BP$57:$DP$57,0))*DD50</f>
        <v>113886.53256896963</v>
      </c>
      <c r="DE125" s="58" cm="1">
        <f t="array" ref="DE125">INDEX(prod_est,$G$15+$H$15-1,MATCH(DE57,$BP$57:$DP$57,0))*DE50</f>
        <v>119441.97318209011</v>
      </c>
      <c r="DF125" s="58" cm="1">
        <f t="array" ref="DF125">INDEX(prod_est,$G$15+$H$15-1,MATCH(DF57,$BP$57:$DP$57,0))*DF50</f>
        <v>124997.41379521057</v>
      </c>
      <c r="DG125" s="58" cm="1">
        <f t="array" ref="DG125">INDEX(prod_est,$G$15+$H$15-1,MATCH(DG57,$BP$57:$DP$57,0))*DG50</f>
        <v>130552.85440833103</v>
      </c>
      <c r="DH125" s="58" cm="1">
        <f t="array" ref="DH125">INDEX(prod_est,$G$15+$H$15-1,MATCH(DH57,$BP$57:$DP$57,0))*DH50</f>
        <v>136108.29502145149</v>
      </c>
      <c r="DI125" s="58" cm="1">
        <f t="array" ref="DI125">INDEX(prod_est,$G$15+$H$15-1,MATCH(DI57,$BP$57:$DP$57,0))*DI50</f>
        <v>141663.73563457193</v>
      </c>
      <c r="DJ125" s="58" cm="1">
        <f t="array" ref="DJ125">INDEX(prod_est,$G$15+$H$15-1,MATCH(DJ57,$BP$57:$DP$57,0))*DJ50</f>
        <v>147219.17624769241</v>
      </c>
      <c r="DK125" s="58" cm="1">
        <f t="array" ref="DK125">INDEX(prod_est,$G$15+$H$15-1,MATCH(DK57,$BP$57:$DP$57,0))*DK50</f>
        <v>152774.61686081285</v>
      </c>
      <c r="DL125" s="58" cm="1">
        <f t="array" ref="DL125">INDEX(prod_est,$G$15+$H$15-1,MATCH(DL57,$BP$57:$DP$57,0))*DL50</f>
        <v>158330.05747393332</v>
      </c>
      <c r="DM125" s="58" cm="1">
        <f t="array" ref="DM125">INDEX(prod_est,$G$15+$H$15-1,MATCH(DM57,$BP$57:$DP$57,0))*DM50</f>
        <v>163885.49808705377</v>
      </c>
      <c r="DN125" s="58" cm="1">
        <f t="array" ref="DN125">INDEX(prod_est,$G$15+$H$15-1,MATCH(DN57,$BP$57:$DP$57,0))*DN50</f>
        <v>169440.93870017424</v>
      </c>
      <c r="DO125" s="58" cm="1">
        <f t="array" ref="DO125">INDEX(prod_est,$G$15+$H$15-1,MATCH(DO57,$BP$57:$DP$57,0))*DO50</f>
        <v>174996.37931329469</v>
      </c>
      <c r="DP125" s="58" cm="1">
        <f t="array" ref="DP125">INDEX(prod_est,$G$15+$H$15-1,MATCH(DP57,$BP$57:$DP$57,0))*DP50</f>
        <v>180551.81992641516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0.18102949452243003</v>
      </c>
      <c r="CC126" s="58">
        <f t="shared" si="211"/>
        <v>0.55558184954119771</v>
      </c>
      <c r="CD126" s="58">
        <f t="shared" si="211"/>
        <v>1.1365415479724559</v>
      </c>
      <c r="CE126" s="58">
        <f t="shared" si="211"/>
        <v>1.9371930624506821</v>
      </c>
      <c r="CF126" s="58">
        <f t="shared" si="211"/>
        <v>2.9712298965087998</v>
      </c>
      <c r="CG126" s="58">
        <f t="shared" si="211"/>
        <v>4.2527637970144356</v>
      </c>
      <c r="CH126" s="58">
        <f t="shared" si="211"/>
        <v>5.796334140758753</v>
      </c>
      <c r="CI126" s="58">
        <f t="shared" si="211"/>
        <v>7.6169174981401575</v>
      </c>
      <c r="CJ126" s="58">
        <f t="shared" si="211"/>
        <v>9.729937376930307</v>
      </c>
      <c r="CK126" s="58">
        <f t="shared" si="211"/>
        <v>12.151274149157345</v>
      </c>
      <c r="CL126" s="58">
        <f t="shared" si="211"/>
        <v>14.897275164187663</v>
      </c>
      <c r="CM126" s="58">
        <f t="shared" si="211"/>
        <v>17.984765051136758</v>
      </c>
      <c r="CN126" s="58">
        <f t="shared" si="211"/>
        <v>21.431056213786608</v>
      </c>
      <c r="CO126" s="58">
        <f t="shared" si="211"/>
        <v>25.25395952123872</v>
      </c>
      <c r="CP126" s="58">
        <f t="shared" si="211"/>
        <v>29.471795197579983</v>
      </c>
      <c r="CQ126" s="58">
        <f t="shared" si="211"/>
        <v>34.103403913891135</v>
      </c>
      <c r="CR126" s="58">
        <f t="shared" si="211"/>
        <v>39.168158085977147</v>
      </c>
      <c r="CS126" s="58">
        <f t="shared" si="211"/>
        <v>44.685973381254257</v>
      </c>
      <c r="CT126" s="58">
        <f t="shared" si="211"/>
        <v>50.410597699130264</v>
      </c>
      <c r="CU126" s="58">
        <f t="shared" si="211"/>
        <v>56.346619133852883</v>
      </c>
      <c r="CV126" s="70">
        <f t="shared" ref="CV126:DP126" si="212">CV125*1000*$I$9*$I$10</f>
        <v>62.498706897605274</v>
      </c>
      <c r="CW126" s="58">
        <f t="shared" si="212"/>
        <v>67.498603449413693</v>
      </c>
      <c r="CX126" s="58">
        <f t="shared" si="212"/>
        <v>72.498500001222126</v>
      </c>
      <c r="CY126" s="58">
        <f t="shared" si="212"/>
        <v>77.498396553030545</v>
      </c>
      <c r="CZ126" s="58">
        <f t="shared" si="212"/>
        <v>82.498293104838979</v>
      </c>
      <c r="DA126" s="58">
        <f t="shared" si="212"/>
        <v>87.498189656647398</v>
      </c>
      <c r="DB126" s="58">
        <f t="shared" si="212"/>
        <v>92.498086208455817</v>
      </c>
      <c r="DC126" s="58">
        <f t="shared" si="212"/>
        <v>97.497982760264236</v>
      </c>
      <c r="DD126" s="58">
        <f t="shared" si="212"/>
        <v>102.49787931207267</v>
      </c>
      <c r="DE126" s="58">
        <f t="shared" si="212"/>
        <v>107.49777586388109</v>
      </c>
      <c r="DF126" s="58">
        <f t="shared" si="212"/>
        <v>112.49767241568951</v>
      </c>
      <c r="DG126" s="58">
        <f t="shared" si="212"/>
        <v>117.49756896749793</v>
      </c>
      <c r="DH126" s="58">
        <f t="shared" si="212"/>
        <v>122.49746551930633</v>
      </c>
      <c r="DI126" s="58">
        <f t="shared" si="212"/>
        <v>127.49736207111474</v>
      </c>
      <c r="DJ126" s="58">
        <f t="shared" si="212"/>
        <v>132.49725862292317</v>
      </c>
      <c r="DK126" s="58">
        <f t="shared" si="212"/>
        <v>137.49715517473155</v>
      </c>
      <c r="DL126" s="58">
        <f t="shared" si="212"/>
        <v>142.49705172654001</v>
      </c>
      <c r="DM126" s="58">
        <f t="shared" si="212"/>
        <v>147.49694827834838</v>
      </c>
      <c r="DN126" s="58">
        <f t="shared" si="212"/>
        <v>152.49684483015682</v>
      </c>
      <c r="DO126" s="58">
        <f t="shared" si="212"/>
        <v>157.49674138196522</v>
      </c>
      <c r="DP126" s="58">
        <f t="shared" si="212"/>
        <v>162.49663793377366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0.2774453433421602</v>
      </c>
      <c r="CC127" s="59">
        <f t="shared" si="213"/>
        <v>0.84894467480282221</v>
      </c>
      <c r="CD127" s="59">
        <f t="shared" si="213"/>
        <v>1.7313897269598963</v>
      </c>
      <c r="CE127" s="59">
        <f t="shared" si="213"/>
        <v>2.9419537915259522</v>
      </c>
      <c r="CF127" s="59">
        <f t="shared" si="213"/>
        <v>4.4980901562589306</v>
      </c>
      <c r="CG127" s="59">
        <f t="shared" si="213"/>
        <v>6.4175305078223293</v>
      </c>
      <c r="CH127" s="59">
        <f t="shared" si="213"/>
        <v>8.7182833009872986</v>
      </c>
      <c r="CI127" s="59">
        <f t="shared" si="213"/>
        <v>11.41863209459135</v>
      </c>
      <c r="CJ127" s="59">
        <f t="shared" si="213"/>
        <v>14.537133854689337</v>
      </c>
      <c r="CK127" s="59">
        <f t="shared" si="213"/>
        <v>18.092617225355955</v>
      </c>
      <c r="CL127" s="59">
        <f t="shared" si="213"/>
        <v>22.104180767620317</v>
      </c>
      <c r="CM127" s="59">
        <f t="shared" si="213"/>
        <v>26.591191167039149</v>
      </c>
      <c r="CN127" s="59">
        <f t="shared" si="213"/>
        <v>31.573281410435634</v>
      </c>
      <c r="CO127" s="59">
        <f t="shared" si="213"/>
        <v>37.070348932359074</v>
      </c>
      <c r="CP127" s="59">
        <f t="shared" si="213"/>
        <v>43.102553731842306</v>
      </c>
      <c r="CQ127" s="59">
        <f t="shared" si="213"/>
        <v>49.690316460062078</v>
      </c>
      <c r="CR127" s="59">
        <f t="shared" si="213"/>
        <v>56.854316479530581</v>
      </c>
      <c r="CS127" s="59">
        <f t="shared" si="213"/>
        <v>64.615489895476685</v>
      </c>
      <c r="CT127" s="59">
        <f t="shared" si="213"/>
        <v>72.610843204519625</v>
      </c>
      <c r="CU127" s="59">
        <f t="shared" si="213"/>
        <v>80.842739149683837</v>
      </c>
      <c r="CV127" s="71">
        <f t="shared" ref="CV127:DP127" si="214">CV124+CV126</f>
        <v>89.313526578277191</v>
      </c>
      <c r="CW127" s="59">
        <f t="shared" si="214"/>
        <v>96.071324930549395</v>
      </c>
      <c r="CX127" s="59">
        <f t="shared" si="214"/>
        <v>102.76867255125406</v>
      </c>
      <c r="CY127" s="59">
        <f t="shared" si="214"/>
        <v>109.40503945737672</v>
      </c>
      <c r="CZ127" s="59">
        <f t="shared" si="214"/>
        <v>115.9799214971255</v>
      </c>
      <c r="DA127" s="59">
        <f t="shared" si="214"/>
        <v>122.49283988363436</v>
      </c>
      <c r="DB127" s="59">
        <f t="shared" si="214"/>
        <v>128.94334073488773</v>
      </c>
      <c r="DC127" s="59">
        <f t="shared" si="214"/>
        <v>135.33099461979171</v>
      </c>
      <c r="DD127" s="59">
        <f t="shared" si="214"/>
        <v>141.65539611032713</v>
      </c>
      <c r="DE127" s="59">
        <f t="shared" si="214"/>
        <v>147.91616333971086</v>
      </c>
      <c r="DF127" s="59">
        <f t="shared" si="214"/>
        <v>154.11293756649985</v>
      </c>
      <c r="DG127" s="59">
        <f t="shared" si="214"/>
        <v>160.24538274456776</v>
      </c>
      <c r="DH127" s="59">
        <f t="shared" si="214"/>
        <v>166.31318509888951</v>
      </c>
      <c r="DI127" s="59">
        <f t="shared" si="214"/>
        <v>172.31605270706373</v>
      </c>
      <c r="DJ127" s="59">
        <f t="shared" si="214"/>
        <v>178.25371508651313</v>
      </c>
      <c r="DK127" s="59">
        <f t="shared" si="214"/>
        <v>184.12592278729076</v>
      </c>
      <c r="DL127" s="59">
        <f t="shared" si="214"/>
        <v>189.93244699043336</v>
      </c>
      <c r="DM127" s="59">
        <f t="shared" si="214"/>
        <v>195.67307911179472</v>
      </c>
      <c r="DN127" s="59">
        <f t="shared" si="214"/>
        <v>201.34763041129909</v>
      </c>
      <c r="DO127" s="59">
        <f t="shared" si="214"/>
        <v>206.95593160754777</v>
      </c>
      <c r="DP127" s="59">
        <f t="shared" si="214"/>
        <v>212.49783249772247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7D70228-6359-4E81-A695-A9B0BB4BD8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2021-05-17T02:21:12Z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