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PERC\Outlook9th_EBT\config\"/>
    </mc:Choice>
  </mc:AlternateContent>
  <xr:revisionPtr revIDLastSave="0" documentId="13_ncr:1_{FCB764F3-4C0E-42F7-B577-996F77AAFC8C}" xr6:coauthVersionLast="47" xr6:coauthVersionMax="47" xr10:uidLastSave="{00000000-0000-0000-0000-000000000000}"/>
  <bookViews>
    <workbookView xWindow="-27045" yWindow="-16320" windowWidth="29040" windowHeight="1584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sector_layout_20230719!$A$1:$E$276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74" i="18" l="1"/>
  <c r="F210" i="18"/>
  <c r="F202" i="18"/>
  <c r="F192" i="18"/>
  <c r="F184" i="18"/>
  <c r="F173" i="18"/>
  <c r="F165" i="18"/>
  <c r="F156" i="18"/>
  <c r="F146" i="18"/>
  <c r="F137" i="18"/>
  <c r="F195" i="18"/>
  <c r="F172" i="18"/>
  <c r="F171" i="18"/>
  <c r="F170" i="18"/>
  <c r="F169" i="18"/>
  <c r="F168" i="18"/>
  <c r="F167" i="18"/>
  <c r="F166" i="18"/>
  <c r="F155" i="18"/>
  <c r="F164" i="18"/>
  <c r="F183" i="18"/>
  <c r="F191" i="18"/>
  <c r="F201" i="18"/>
  <c r="F209" i="18"/>
  <c r="F145" i="18"/>
  <c r="F136" i="18"/>
  <c r="F75" i="18"/>
  <c r="F76" i="18"/>
  <c r="F79" i="18"/>
  <c r="F80" i="18"/>
  <c r="F81" i="18"/>
  <c r="F82" i="18"/>
  <c r="F84" i="18"/>
  <c r="F89" i="18"/>
  <c r="F85" i="18"/>
  <c r="F86" i="18"/>
  <c r="F87" i="18"/>
  <c r="F88" i="18"/>
  <c r="F181" i="18"/>
  <c r="F246" i="18"/>
  <c r="F95" i="18"/>
  <c r="F91" i="18"/>
  <c r="F92" i="18"/>
  <c r="F93" i="18"/>
  <c r="F94" i="18"/>
  <c r="F117" i="18"/>
  <c r="F96" i="18"/>
  <c r="F113" i="18"/>
  <c r="F114" i="18"/>
  <c r="F118" i="18"/>
  <c r="F119" i="18"/>
  <c r="F127" i="18"/>
  <c r="F120" i="18"/>
  <c r="F123" i="18"/>
  <c r="F124" i="18"/>
  <c r="F128" i="18"/>
  <c r="F175" i="18"/>
  <c r="F218" i="18"/>
  <c r="F212" i="18"/>
  <c r="F215" i="18"/>
  <c r="F217" i="18"/>
  <c r="F226" i="18"/>
  <c r="F223" i="18"/>
  <c r="F224" i="18"/>
  <c r="F240" i="18"/>
  <c r="F244" i="18"/>
  <c r="F245" i="18"/>
  <c r="F260" i="18"/>
  <c r="F250" i="18"/>
  <c r="F251" i="18"/>
  <c r="F256" i="18"/>
  <c r="F259" i="18"/>
  <c r="F180" i="18"/>
  <c r="F163" i="18"/>
  <c r="F177" i="18"/>
  <c r="F178" i="18"/>
  <c r="F179" i="18"/>
  <c r="F261" i="18"/>
  <c r="F262" i="18"/>
  <c r="F264" i="18"/>
  <c r="F134" i="18"/>
  <c r="F130" i="18"/>
  <c r="F131" i="18"/>
  <c r="F132" i="18"/>
  <c r="F133" i="18"/>
  <c r="F135" i="18"/>
  <c r="F144" i="18"/>
  <c r="F139" i="18"/>
  <c r="F140" i="18"/>
  <c r="F141" i="18"/>
  <c r="F142" i="18"/>
  <c r="F143" i="18"/>
  <c r="F149" i="18"/>
  <c r="F150" i="18"/>
  <c r="F151" i="18"/>
  <c r="F152" i="18"/>
  <c r="F162" i="18"/>
  <c r="F153" i="18"/>
  <c r="F154" i="18"/>
  <c r="F158" i="18"/>
  <c r="F159" i="18"/>
  <c r="F160" i="18"/>
  <c r="F161" i="18"/>
  <c r="F15" i="18"/>
  <c r="F208" i="18"/>
  <c r="F182" i="18"/>
  <c r="F185" i="18"/>
  <c r="F186" i="18"/>
  <c r="F187" i="18"/>
  <c r="F188" i="18"/>
  <c r="F189" i="18"/>
  <c r="F190" i="18"/>
  <c r="F196" i="18"/>
  <c r="F197" i="18"/>
  <c r="F198" i="18"/>
  <c r="F199" i="18"/>
  <c r="F200" i="18"/>
  <c r="F203" i="18"/>
  <c r="F204" i="18"/>
  <c r="F205" i="18"/>
  <c r="F206" i="18"/>
  <c r="F207" i="18"/>
  <c r="F14" i="18"/>
  <c r="F16" i="18"/>
  <c r="F17" i="18"/>
  <c r="F19" i="18"/>
  <c r="F176" i="18"/>
  <c r="F20" i="18"/>
  <c r="F21" i="18"/>
  <c r="F157" i="18"/>
  <c r="F33" i="18"/>
  <c r="F25" i="18"/>
  <c r="F26" i="18"/>
  <c r="F27" i="18"/>
  <c r="F31" i="18"/>
  <c r="F32" i="18"/>
  <c r="F105" i="18"/>
  <c r="F35" i="18"/>
  <c r="F36" i="18"/>
  <c r="F106" i="18"/>
  <c r="F109" i="18"/>
  <c r="F107" i="18"/>
  <c r="F108" i="18"/>
  <c r="F111" i="18"/>
  <c r="F112" i="18"/>
  <c r="F115" i="18"/>
  <c r="F116" i="18"/>
  <c r="F138" i="18"/>
  <c r="F147" i="18"/>
  <c r="F148" i="18"/>
  <c r="F2" i="18"/>
  <c r="F211" i="18"/>
  <c r="F193" i="18"/>
  <c r="F194" i="18"/>
  <c r="F267" i="18"/>
  <c r="F43" i="18"/>
  <c r="F243" i="18"/>
  <c r="F236" i="18"/>
  <c r="F237" i="18"/>
  <c r="F238" i="18"/>
  <c r="F239" i="18"/>
  <c r="F241" i="18"/>
  <c r="F242" i="18"/>
  <c r="F257" i="18"/>
  <c r="F247" i="18"/>
  <c r="F248" i="18"/>
  <c r="F249" i="18"/>
  <c r="F253" i="18"/>
  <c r="F254" i="18"/>
  <c r="F255" i="18"/>
  <c r="F29" i="18"/>
  <c r="F258" i="18"/>
  <c r="F18" i="18"/>
  <c r="F22" i="18"/>
  <c r="F23" i="18"/>
  <c r="F24" i="18"/>
  <c r="F28" i="18"/>
  <c r="F42" i="18"/>
  <c r="F30" i="18"/>
  <c r="F34" i="18"/>
  <c r="F37" i="18"/>
  <c r="F38" i="18"/>
  <c r="F39" i="18"/>
  <c r="F40" i="18"/>
  <c r="F266" i="18"/>
  <c r="F56" i="18"/>
  <c r="F44" i="18"/>
  <c r="F45" i="18"/>
  <c r="F50" i="18"/>
  <c r="F51" i="18"/>
  <c r="F52" i="18"/>
  <c r="F53" i="18"/>
  <c r="F68" i="18"/>
  <c r="F57" i="18"/>
  <c r="F58" i="18"/>
  <c r="F59" i="18"/>
  <c r="F60" i="18"/>
  <c r="F66" i="18"/>
  <c r="F67" i="18"/>
  <c r="F90" i="18"/>
  <c r="F69" i="18"/>
  <c r="F70" i="18"/>
  <c r="F71" i="18"/>
  <c r="F73" i="18"/>
  <c r="F74" i="18"/>
  <c r="F83" i="18"/>
  <c r="F265" i="18"/>
  <c r="F110" i="18"/>
  <c r="F121" i="18"/>
  <c r="F122" i="18"/>
  <c r="F214" i="18"/>
  <c r="F227" i="18"/>
  <c r="F252" i="18"/>
  <c r="F272" i="18"/>
  <c r="F270" i="18"/>
  <c r="F271" i="18"/>
  <c r="F276" i="18"/>
  <c r="F273" i="18"/>
  <c r="F275" i="18"/>
  <c r="F277" i="18"/>
  <c r="F278" i="18"/>
  <c r="F10" i="18"/>
  <c r="F5" i="18"/>
  <c r="F3" i="18"/>
  <c r="F4" i="18"/>
  <c r="F8" i="18"/>
  <c r="F6" i="18"/>
  <c r="F7" i="18"/>
  <c r="F9" i="18"/>
  <c r="F46" i="18"/>
  <c r="F11" i="18"/>
  <c r="F12" i="18"/>
  <c r="F13" i="18"/>
  <c r="F41" i="18"/>
  <c r="F230" i="18"/>
  <c r="F220" i="18"/>
  <c r="F55" i="18"/>
  <c r="F47" i="18"/>
  <c r="F48" i="18"/>
  <c r="F49" i="18"/>
  <c r="F54" i="18"/>
  <c r="F64" i="18"/>
  <c r="F61" i="18"/>
  <c r="F62" i="18"/>
  <c r="F63" i="18"/>
  <c r="F65" i="18"/>
  <c r="F72" i="18"/>
  <c r="F98" i="18"/>
  <c r="F77" i="18"/>
  <c r="F78" i="18"/>
  <c r="F97" i="18"/>
  <c r="F99" i="18"/>
  <c r="F100" i="18"/>
  <c r="F104" i="18"/>
  <c r="F101" i="18"/>
  <c r="F102" i="18"/>
  <c r="F103" i="18"/>
  <c r="F129" i="18"/>
  <c r="F125" i="18"/>
  <c r="F126" i="18"/>
  <c r="F213" i="18"/>
  <c r="F216" i="18"/>
  <c r="F219" i="18"/>
  <c r="F229" i="18"/>
  <c r="F221" i="18"/>
  <c r="F222" i="18"/>
  <c r="F225" i="18"/>
  <c r="F228" i="18"/>
  <c r="F280" i="18"/>
  <c r="F235" i="18"/>
  <c r="F231" i="18"/>
  <c r="F232" i="18"/>
  <c r="F233" i="18"/>
  <c r="F234" i="18"/>
  <c r="F279" i="18"/>
  <c r="F263" i="18"/>
  <c r="F268" i="18"/>
  <c r="F269" i="18"/>
  <c r="F274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<sst xmlns="http://schemas.openxmlformats.org/spreadsheetml/2006/main" count="255640" uniqueCount="1594">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</sst>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1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B19" sqref="B19"/>
    </sheetView>
  </sheetViews>
  <sheetFormatPr defaultColWidth="120.81640625" defaultRowHeight="18.5"/>
  <cols>
    <col min="1" max="1" width="6.453125" style="27" bestFit="1" customWidth="1"/>
    <col min="2" max="2" width="182.7265625" style="28" customWidth="1"/>
    <col min="3" max="3" width="27" style="50" customWidth="1"/>
    <col min="4" max="16384" width="120.8164062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" hidden="1">
      <c r="A3" s="27">
        <v>2</v>
      </c>
      <c r="B3" s="28" t="s">
        <v>4</v>
      </c>
      <c r="C3" s="50" t="s">
        <v>5</v>
      </c>
    </row>
    <row r="4" spans="1:3" ht="37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4" hidden="1">
      <c r="A6" s="27">
        <v>5</v>
      </c>
      <c r="B6" s="28" t="s">
        <v>10</v>
      </c>
      <c r="C6" s="50" t="s">
        <v>11</v>
      </c>
    </row>
    <row r="7" spans="1:3" ht="37" hidden="1">
      <c r="A7" s="27">
        <v>6</v>
      </c>
      <c r="B7" s="28" t="s">
        <v>12</v>
      </c>
      <c r="C7" s="50" t="s">
        <v>13</v>
      </c>
    </row>
    <row r="8" spans="1:3" ht="55.5" hidden="1">
      <c r="A8" s="27">
        <v>7</v>
      </c>
      <c r="B8" s="28" t="s">
        <v>14</v>
      </c>
      <c r="C8" s="50" t="s">
        <v>15</v>
      </c>
    </row>
    <row r="9" spans="1:3" ht="55.5" hidden="1">
      <c r="A9" s="27">
        <v>8</v>
      </c>
      <c r="B9" s="28" t="s">
        <v>16</v>
      </c>
      <c r="C9" s="50" t="s">
        <v>17</v>
      </c>
    </row>
    <row r="10" spans="1:3" ht="74" hidden="1">
      <c r="A10" s="27">
        <v>9</v>
      </c>
      <c r="B10" s="28" t="s">
        <v>18</v>
      </c>
      <c r="C10" s="50" t="s">
        <v>19</v>
      </c>
    </row>
    <row r="11" spans="1:3" ht="148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80"/>
  <sheetViews>
    <sheetView tabSelected="1" topLeftCell="A171" zoomScale="115" zoomScaleNormal="115" workbookViewId="0">
      <selection activeCell="E189" sqref="E189"/>
    </sheetView>
  </sheetViews>
  <sheetFormatPr defaultRowHeight="14.5"/>
  <cols>
    <col min="1" max="1" width="35" bestFit="1" customWidth="1"/>
    <col min="2" max="2" width="46.453125" bestFit="1" customWidth="1"/>
    <col min="3" max="3" width="43.54296875" bestFit="1" customWidth="1"/>
    <col min="4" max="4" width="29.7265625" bestFit="1" customWidth="1"/>
    <col min="5" max="5" width="42.1796875" bestFit="1" customWidth="1"/>
    <col min="6" max="6" width="46.453125" bestFit="1" customWidth="1"/>
    <col min="7" max="7" width="39.453125" bestFit="1" customWidth="1"/>
    <col min="8" max="8" width="35" hidden="1" customWidth="1"/>
    <col min="9" max="9" width="46.453125" hidden="1" customWidth="1"/>
    <col min="10" max="10" width="43.54296875" hidden="1" customWidth="1"/>
    <col min="11" max="11" width="28.453125" hidden="1" customWidth="1"/>
    <col min="12" max="12" width="42.179687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5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 t="shared" si="0"/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 t="shared" si="0"/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 t="shared" si="0"/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 t="shared" si="0"/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65</v>
      </c>
      <c r="D23" s="49" t="s">
        <v>34</v>
      </c>
      <c r="E23" s="49" t="s">
        <v>34</v>
      </c>
      <c r="F23" s="32" t="str">
        <f t="shared" si="0"/>
        <v>09_01_03_oil</v>
      </c>
      <c r="H23" t="s">
        <v>228</v>
      </c>
      <c r="I23" t="s">
        <v>232</v>
      </c>
      <c r="J23" t="s">
        <v>233</v>
      </c>
      <c r="K23" t="s">
        <v>241</v>
      </c>
      <c r="L23" t="s">
        <v>243</v>
      </c>
    </row>
    <row r="24" spans="1:12">
      <c r="A24" s="49" t="s">
        <v>46</v>
      </c>
      <c r="B24" s="49" t="s">
        <v>47</v>
      </c>
      <c r="C24" s="49" t="s">
        <v>67</v>
      </c>
      <c r="D24" s="49" t="s">
        <v>34</v>
      </c>
      <c r="E24" s="49" t="s">
        <v>34</v>
      </c>
      <c r="F24" s="32" t="str">
        <f t="shared" si="0"/>
        <v>09_01_04_nuclear</v>
      </c>
      <c r="H24" t="s">
        <v>228</v>
      </c>
      <c r="I24" t="s">
        <v>232</v>
      </c>
      <c r="J24" t="s">
        <v>233</v>
      </c>
      <c r="K24" t="s">
        <v>241</v>
      </c>
      <c r="L24" t="s">
        <v>244</v>
      </c>
    </row>
    <row r="25" spans="1:12">
      <c r="A25" s="49" t="s">
        <v>46</v>
      </c>
      <c r="B25" s="49" t="s">
        <v>47</v>
      </c>
      <c r="C25" s="49" t="s">
        <v>69</v>
      </c>
      <c r="D25" s="49" t="s">
        <v>71</v>
      </c>
      <c r="E25" s="49" t="s">
        <v>34</v>
      </c>
      <c r="F25" s="32" t="str">
        <f t="shared" si="0"/>
        <v>09_01_05_01_large</v>
      </c>
      <c r="H25" t="s">
        <v>172</v>
      </c>
      <c r="I25" t="s">
        <v>200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69</v>
      </c>
      <c r="D26" s="49" t="s">
        <v>73</v>
      </c>
      <c r="E26" s="49" t="s">
        <v>34</v>
      </c>
      <c r="F26" s="32" t="str">
        <f t="shared" si="0"/>
        <v>09_01_05_02_mediumsmall</v>
      </c>
      <c r="H26" t="s">
        <v>201</v>
      </c>
      <c r="I26" t="s">
        <v>34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75</v>
      </c>
      <c r="E27" s="49" t="s">
        <v>34</v>
      </c>
      <c r="F27" s="32" t="str">
        <f t="shared" si="0"/>
        <v>09_01_05_03_pump</v>
      </c>
      <c r="H27" t="s">
        <v>202</v>
      </c>
      <c r="I27" t="s">
        <v>34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34</v>
      </c>
      <c r="E28" s="49" t="s">
        <v>34</v>
      </c>
      <c r="F28" s="32" t="str">
        <f t="shared" si="0"/>
        <v>09_01_05_hydro</v>
      </c>
      <c r="H28" t="s">
        <v>228</v>
      </c>
      <c r="I28" t="s">
        <v>232</v>
      </c>
      <c r="J28" t="s">
        <v>233</v>
      </c>
      <c r="K28" t="s">
        <v>241</v>
      </c>
      <c r="L28" t="s">
        <v>245</v>
      </c>
    </row>
    <row r="29" spans="1:12">
      <c r="A29" s="49" t="s">
        <v>46</v>
      </c>
      <c r="B29" s="49" t="s">
        <v>47</v>
      </c>
      <c r="C29" s="49" t="s">
        <v>77</v>
      </c>
      <c r="D29" s="49" t="s">
        <v>34</v>
      </c>
      <c r="E29" s="49" t="s">
        <v>34</v>
      </c>
      <c r="F29" s="32" t="str">
        <f t="shared" si="0"/>
        <v>09_01_06_biomass</v>
      </c>
      <c r="H29" t="s">
        <v>228</v>
      </c>
      <c r="I29" t="s">
        <v>232</v>
      </c>
      <c r="J29" t="s">
        <v>233</v>
      </c>
      <c r="K29" t="s">
        <v>234</v>
      </c>
      <c r="L29" t="s">
        <v>239</v>
      </c>
    </row>
    <row r="30" spans="1:12">
      <c r="A30" s="49" t="s">
        <v>46</v>
      </c>
      <c r="B30" s="49" t="s">
        <v>47</v>
      </c>
      <c r="C30" s="49" t="s">
        <v>79</v>
      </c>
      <c r="D30" s="49" t="s">
        <v>34</v>
      </c>
      <c r="E30" s="49" t="s">
        <v>34</v>
      </c>
      <c r="F30" s="32" t="str">
        <f t="shared" si="0"/>
        <v>09_01_07_geothermal</v>
      </c>
      <c r="H30" t="s">
        <v>228</v>
      </c>
      <c r="I30" t="s">
        <v>232</v>
      </c>
      <c r="J30" t="s">
        <v>233</v>
      </c>
      <c r="K30" t="s">
        <v>241</v>
      </c>
      <c r="L30" t="s">
        <v>247</v>
      </c>
    </row>
    <row r="31" spans="1:12">
      <c r="A31" s="49" t="s">
        <v>46</v>
      </c>
      <c r="B31" s="49" t="s">
        <v>47</v>
      </c>
      <c r="C31" s="49" t="s">
        <v>81</v>
      </c>
      <c r="D31" s="49" t="s">
        <v>83</v>
      </c>
      <c r="E31" s="49" t="s">
        <v>34</v>
      </c>
      <c r="F31" s="32" t="str">
        <f t="shared" si="0"/>
        <v>09_01_08_01_utility</v>
      </c>
      <c r="H31" t="s">
        <v>203</v>
      </c>
      <c r="I31" t="s">
        <v>34</v>
      </c>
      <c r="J31" t="s">
        <v>34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81</v>
      </c>
      <c r="D32" s="49" t="s">
        <v>85</v>
      </c>
      <c r="E32" s="49" t="s">
        <v>34</v>
      </c>
      <c r="F32" s="32" t="str">
        <f t="shared" si="0"/>
        <v>09_01_08_02_rooftop</v>
      </c>
      <c r="H32" t="s">
        <v>204</v>
      </c>
      <c r="I32" t="s">
        <v>34</v>
      </c>
      <c r="J32" t="s">
        <v>34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87</v>
      </c>
      <c r="E33" s="49" t="s">
        <v>34</v>
      </c>
      <c r="F33" s="32" t="str">
        <f t="shared" si="0"/>
        <v>09_01_08_03_csp</v>
      </c>
      <c r="H33" t="s">
        <v>172</v>
      </c>
      <c r="I33" t="s">
        <v>174</v>
      </c>
      <c r="J33" t="s">
        <v>199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34</v>
      </c>
      <c r="E34" s="49" t="s">
        <v>34</v>
      </c>
      <c r="F34" s="32" t="str">
        <f t="shared" si="0"/>
        <v>09_01_08_solar</v>
      </c>
      <c r="H34" t="s">
        <v>228</v>
      </c>
      <c r="I34" t="s">
        <v>232</v>
      </c>
      <c r="J34" t="s">
        <v>233</v>
      </c>
      <c r="K34" t="s">
        <v>248</v>
      </c>
      <c r="L34" t="s">
        <v>34</v>
      </c>
    </row>
    <row r="35" spans="1:12">
      <c r="A35" s="49" t="s">
        <v>46</v>
      </c>
      <c r="B35" s="49" t="s">
        <v>47</v>
      </c>
      <c r="C35" s="49" t="s">
        <v>89</v>
      </c>
      <c r="D35" s="49" t="s">
        <v>91</v>
      </c>
      <c r="E35" s="49" t="s">
        <v>34</v>
      </c>
      <c r="F35" s="32" t="str">
        <f t="shared" si="0"/>
        <v>09_01_09_01_onshore</v>
      </c>
      <c r="H35" t="s">
        <v>204</v>
      </c>
      <c r="I35" t="s">
        <v>206</v>
      </c>
      <c r="J35" t="s">
        <v>34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89</v>
      </c>
      <c r="D36" s="49" t="s">
        <v>93</v>
      </c>
      <c r="E36" s="49" t="s">
        <v>34</v>
      </c>
      <c r="F36" s="32" t="str">
        <f t="shared" si="0"/>
        <v>09_01_09_02_offshore</v>
      </c>
      <c r="H36" t="s">
        <v>204</v>
      </c>
      <c r="I36" t="s">
        <v>207</v>
      </c>
      <c r="J36" t="s">
        <v>34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228</v>
      </c>
      <c r="I37" t="s">
        <v>232</v>
      </c>
      <c r="J37" t="s">
        <v>233</v>
      </c>
      <c r="K37" t="s">
        <v>248</v>
      </c>
      <c r="L37" t="s">
        <v>249</v>
      </c>
    </row>
    <row r="38" spans="1:12">
      <c r="A38" s="49" t="s">
        <v>46</v>
      </c>
      <c r="B38" s="49" t="s">
        <v>47</v>
      </c>
      <c r="C38" s="49" t="s">
        <v>95</v>
      </c>
      <c r="D38" s="49" t="s">
        <v>34</v>
      </c>
      <c r="E38" s="49" t="s">
        <v>34</v>
      </c>
      <c r="F38" s="32" t="str">
        <f t="shared" si="0"/>
        <v>09_01_10_otherrenewable</v>
      </c>
      <c r="H38" t="s">
        <v>228</v>
      </c>
      <c r="I38" t="s">
        <v>232</v>
      </c>
      <c r="J38" t="s">
        <v>233</v>
      </c>
      <c r="K38" t="s">
        <v>248</v>
      </c>
      <c r="L38" t="s">
        <v>250</v>
      </c>
    </row>
    <row r="39" spans="1:12">
      <c r="A39" s="49" t="s">
        <v>46</v>
      </c>
      <c r="B39" s="49" t="s">
        <v>47</v>
      </c>
      <c r="C39" s="49" t="s">
        <v>97</v>
      </c>
      <c r="D39" s="49" t="s">
        <v>34</v>
      </c>
      <c r="E39" s="49" t="s">
        <v>34</v>
      </c>
      <c r="F39" s="32" t="str">
        <f t="shared" si="0"/>
        <v>09_01_11_otherfuel</v>
      </c>
      <c r="H39" t="s">
        <v>228</v>
      </c>
      <c r="I39" t="s">
        <v>232</v>
      </c>
      <c r="J39" t="s">
        <v>233</v>
      </c>
      <c r="K39" t="s">
        <v>248</v>
      </c>
      <c r="L39" t="s">
        <v>251</v>
      </c>
    </row>
    <row r="40" spans="1:12">
      <c r="A40" s="49" t="s">
        <v>46</v>
      </c>
      <c r="B40" s="49" t="s">
        <v>47</v>
      </c>
      <c r="C40" s="49" t="s">
        <v>99</v>
      </c>
      <c r="D40" s="49" t="s">
        <v>34</v>
      </c>
      <c r="E40" s="49" t="s">
        <v>34</v>
      </c>
      <c r="F40" s="32" t="str">
        <f t="shared" si="0"/>
        <v>09_01_12_storage</v>
      </c>
      <c r="H40" t="s">
        <v>228</v>
      </c>
      <c r="I40" t="s">
        <v>232</v>
      </c>
      <c r="J40" t="s">
        <v>233</v>
      </c>
      <c r="K40" t="s">
        <v>248</v>
      </c>
      <c r="L40" t="s">
        <v>252</v>
      </c>
    </row>
    <row r="41" spans="1:12">
      <c r="A41" s="49" t="s">
        <v>46</v>
      </c>
      <c r="B41" s="49" t="s">
        <v>47</v>
      </c>
      <c r="C41" s="49" t="s">
        <v>34</v>
      </c>
      <c r="D41" s="49" t="s">
        <v>34</v>
      </c>
      <c r="E41" s="49" t="s">
        <v>34</v>
      </c>
      <c r="F41" s="32" t="str">
        <f t="shared" si="0"/>
        <v>09_01_electricity_plants</v>
      </c>
      <c r="H41" s="48" t="s">
        <v>299</v>
      </c>
      <c r="I41" s="48" t="s">
        <v>313</v>
      </c>
      <c r="J41" s="48" t="s">
        <v>34</v>
      </c>
      <c r="K41" s="48" t="s">
        <v>34</v>
      </c>
      <c r="L41" s="48" t="s">
        <v>34</v>
      </c>
    </row>
    <row r="42" spans="1:12">
      <c r="A42" s="49" t="s">
        <v>46</v>
      </c>
      <c r="B42" s="49" t="s">
        <v>101</v>
      </c>
      <c r="C42" s="49" t="s">
        <v>103</v>
      </c>
      <c r="D42" s="49" t="s">
        <v>34</v>
      </c>
      <c r="E42" s="49" t="s">
        <v>34</v>
      </c>
      <c r="F42" s="32" t="str">
        <f t="shared" si="0"/>
        <v>09_02_01_coal</v>
      </c>
      <c r="H42" t="s">
        <v>228</v>
      </c>
      <c r="I42" t="s">
        <v>232</v>
      </c>
      <c r="J42" t="s">
        <v>233</v>
      </c>
      <c r="K42" t="s">
        <v>241</v>
      </c>
      <c r="L42" t="s">
        <v>246</v>
      </c>
    </row>
    <row r="43" spans="1:12">
      <c r="A43" s="49" t="s">
        <v>46</v>
      </c>
      <c r="B43" s="49" t="s">
        <v>101</v>
      </c>
      <c r="C43" s="49" t="s">
        <v>105</v>
      </c>
      <c r="D43" s="49" t="s">
        <v>34</v>
      </c>
      <c r="E43" s="49" t="s">
        <v>34</v>
      </c>
      <c r="F43" s="32" t="str">
        <f t="shared" si="0"/>
        <v>09_02_02_gas</v>
      </c>
      <c r="H43" t="s">
        <v>204</v>
      </c>
      <c r="I43" t="s">
        <v>207</v>
      </c>
      <c r="J43" t="s">
        <v>224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107</v>
      </c>
      <c r="D44" s="49" t="s">
        <v>34</v>
      </c>
      <c r="E44" s="49" t="s">
        <v>34</v>
      </c>
      <c r="F44" s="32" t="str">
        <f t="shared" si="0"/>
        <v>09_02_03_oil</v>
      </c>
      <c r="H44" t="s">
        <v>228</v>
      </c>
      <c r="I44" t="s">
        <v>232</v>
      </c>
      <c r="J44" t="s">
        <v>233</v>
      </c>
      <c r="K44" t="s">
        <v>255</v>
      </c>
      <c r="L44" t="s">
        <v>34</v>
      </c>
    </row>
    <row r="45" spans="1:12">
      <c r="A45" s="49" t="s">
        <v>46</v>
      </c>
      <c r="B45" s="49" t="s">
        <v>101</v>
      </c>
      <c r="C45" s="49" t="s">
        <v>109</v>
      </c>
      <c r="D45" s="49" t="s">
        <v>34</v>
      </c>
      <c r="E45" s="49" t="s">
        <v>34</v>
      </c>
      <c r="F45" s="32" t="str">
        <f t="shared" si="0"/>
        <v>09_02_04_biomass</v>
      </c>
      <c r="H45" t="s">
        <v>228</v>
      </c>
      <c r="I45" t="s">
        <v>232</v>
      </c>
      <c r="J45" t="s">
        <v>233</v>
      </c>
      <c r="K45" t="s">
        <v>255</v>
      </c>
      <c r="L45" t="s">
        <v>256</v>
      </c>
    </row>
    <row r="46" spans="1:12">
      <c r="A46" s="49" t="s">
        <v>46</v>
      </c>
      <c r="B46" s="49" t="s">
        <v>101</v>
      </c>
      <c r="C46" s="49" t="s">
        <v>34</v>
      </c>
      <c r="D46" s="49" t="s">
        <v>34</v>
      </c>
      <c r="E46" s="49" t="s">
        <v>34</v>
      </c>
      <c r="F46" s="32" t="str">
        <f t="shared" si="0"/>
        <v>09_02_chp_plants</v>
      </c>
      <c r="H46" t="s">
        <v>228</v>
      </c>
      <c r="I46" t="s">
        <v>298</v>
      </c>
      <c r="J46" t="s">
        <v>34</v>
      </c>
      <c r="K46" t="s">
        <v>34</v>
      </c>
      <c r="L46" t="s">
        <v>34</v>
      </c>
    </row>
    <row r="47" spans="1:12">
      <c r="A47" s="49" t="s">
        <v>46</v>
      </c>
      <c r="B47" s="49" t="s">
        <v>66</v>
      </c>
      <c r="C47" s="49" t="s">
        <v>34</v>
      </c>
      <c r="D47" s="49" t="s">
        <v>34</v>
      </c>
      <c r="E47" s="49" t="s">
        <v>34</v>
      </c>
      <c r="F47" s="32" t="str">
        <f t="shared" si="0"/>
        <v>09_03_heat_pumps</v>
      </c>
      <c r="H47" s="48" t="s">
        <v>299</v>
      </c>
      <c r="I47" s="48" t="s">
        <v>321</v>
      </c>
      <c r="J47" s="48" t="s">
        <v>34</v>
      </c>
      <c r="K47" s="48" t="s">
        <v>34</v>
      </c>
      <c r="L47" s="48" t="s">
        <v>34</v>
      </c>
    </row>
    <row r="48" spans="1:12">
      <c r="A48" s="49" t="s">
        <v>46</v>
      </c>
      <c r="B48" s="49" t="s">
        <v>68</v>
      </c>
      <c r="C48" s="49" t="s">
        <v>34</v>
      </c>
      <c r="D48" s="49" t="s">
        <v>34</v>
      </c>
      <c r="E48" s="49" t="s">
        <v>34</v>
      </c>
      <c r="F48" s="32" t="str">
        <f t="shared" si="0"/>
        <v>09_04_electric_boilers</v>
      </c>
      <c r="H48" s="48" t="s">
        <v>299</v>
      </c>
      <c r="I48" s="48" t="s">
        <v>323</v>
      </c>
      <c r="J48" s="48" t="s">
        <v>34</v>
      </c>
      <c r="K48" s="48" t="s">
        <v>34</v>
      </c>
      <c r="L48" s="48" t="s">
        <v>34</v>
      </c>
    </row>
    <row r="49" spans="1:12">
      <c r="A49" s="49" t="s">
        <v>46</v>
      </c>
      <c r="B49" s="49" t="s">
        <v>70</v>
      </c>
      <c r="C49" s="49" t="s">
        <v>34</v>
      </c>
      <c r="D49" s="49" t="s">
        <v>34</v>
      </c>
      <c r="E49" s="49" t="s">
        <v>34</v>
      </c>
      <c r="F49" s="32" t="str">
        <f t="shared" si="0"/>
        <v>09_05_chemical_heat_for_electricity_production</v>
      </c>
    </row>
    <row r="50" spans="1:12">
      <c r="A50" s="49" t="s">
        <v>46</v>
      </c>
      <c r="B50" s="49" t="s">
        <v>72</v>
      </c>
      <c r="C50" s="49" t="s">
        <v>74</v>
      </c>
      <c r="D50" s="49" t="s">
        <v>34</v>
      </c>
      <c r="E50" s="49" t="s">
        <v>34</v>
      </c>
      <c r="F50" s="32" t="str">
        <f t="shared" si="0"/>
        <v>09_06_01_gas_works_plants</v>
      </c>
      <c r="H50" t="s">
        <v>228</v>
      </c>
      <c r="I50" t="s">
        <v>232</v>
      </c>
      <c r="J50" t="s">
        <v>233</v>
      </c>
      <c r="K50" t="s">
        <v>255</v>
      </c>
      <c r="L50" t="s">
        <v>257</v>
      </c>
    </row>
    <row r="51" spans="1:12">
      <c r="A51" s="49" t="s">
        <v>46</v>
      </c>
      <c r="B51" s="49" t="s">
        <v>72</v>
      </c>
      <c r="C51" s="49" t="s">
        <v>76</v>
      </c>
      <c r="D51" s="49" t="s">
        <v>34</v>
      </c>
      <c r="E51" s="49" t="s">
        <v>34</v>
      </c>
      <c r="F51" s="32" t="str">
        <f t="shared" si="0"/>
        <v>09_06_02_liquefaction_regasification_plants</v>
      </c>
      <c r="H51" t="s">
        <v>228</v>
      </c>
      <c r="I51" t="s">
        <v>232</v>
      </c>
      <c r="J51" t="s">
        <v>233</v>
      </c>
      <c r="K51" t="s">
        <v>255</v>
      </c>
      <c r="L51" t="s">
        <v>258</v>
      </c>
    </row>
    <row r="52" spans="1:12">
      <c r="A52" s="49" t="s">
        <v>46</v>
      </c>
      <c r="B52" s="49" t="s">
        <v>72</v>
      </c>
      <c r="C52" s="49" t="s">
        <v>78</v>
      </c>
      <c r="D52" s="49" t="s">
        <v>34</v>
      </c>
      <c r="E52" s="49" t="s">
        <v>34</v>
      </c>
      <c r="F52" s="32" t="str">
        <f t="shared" si="0"/>
        <v>09_06_03_natural_gas_blending_plants</v>
      </c>
      <c r="H52" t="s">
        <v>228</v>
      </c>
      <c r="I52" t="s">
        <v>232</v>
      </c>
      <c r="J52" t="s">
        <v>233</v>
      </c>
      <c r="K52" t="s">
        <v>255</v>
      </c>
      <c r="L52" t="s">
        <v>259</v>
      </c>
    </row>
    <row r="53" spans="1:12">
      <c r="A53" s="49" t="s">
        <v>46</v>
      </c>
      <c r="B53" s="49" t="s">
        <v>72</v>
      </c>
      <c r="C53" s="49" t="s">
        <v>80</v>
      </c>
      <c r="D53" s="49" t="s">
        <v>34</v>
      </c>
      <c r="E53" s="49" t="s">
        <v>34</v>
      </c>
      <c r="F53" s="32" t="str">
        <f t="shared" si="0"/>
        <v>09_06_04_gastoliquids_plants</v>
      </c>
      <c r="H53" t="s">
        <v>228</v>
      </c>
      <c r="I53" t="s">
        <v>232</v>
      </c>
      <c r="J53" t="s">
        <v>233</v>
      </c>
      <c r="K53" t="s">
        <v>255</v>
      </c>
      <c r="L53" t="s">
        <v>260</v>
      </c>
    </row>
    <row r="54" spans="1:12">
      <c r="A54" s="49" t="s">
        <v>46</v>
      </c>
      <c r="B54" s="49" t="s">
        <v>72</v>
      </c>
      <c r="C54" s="49" t="s">
        <v>34</v>
      </c>
      <c r="D54" s="49" t="s">
        <v>34</v>
      </c>
      <c r="E54" s="49" t="s">
        <v>34</v>
      </c>
      <c r="F54" s="32" t="str">
        <f t="shared" si="0"/>
        <v>09_06_gas_processing_plants</v>
      </c>
      <c r="H54" t="s">
        <v>307</v>
      </c>
      <c r="I54" t="s">
        <v>34</v>
      </c>
      <c r="J54" t="s">
        <v>34</v>
      </c>
      <c r="K54" t="s">
        <v>34</v>
      </c>
      <c r="L54" t="s">
        <v>34</v>
      </c>
    </row>
    <row r="55" spans="1:12">
      <c r="A55" s="49" t="s">
        <v>46</v>
      </c>
      <c r="B55" s="49" t="s">
        <v>82</v>
      </c>
      <c r="C55" s="49" t="s">
        <v>34</v>
      </c>
      <c r="D55" s="49" t="s">
        <v>34</v>
      </c>
      <c r="E55" s="49" t="s">
        <v>34</v>
      </c>
      <c r="F55" s="32" t="str">
        <f t="shared" si="0"/>
        <v>09_07_oil_refineries</v>
      </c>
      <c r="H55" s="48" t="s">
        <v>299</v>
      </c>
      <c r="I55" s="48" t="s">
        <v>315</v>
      </c>
      <c r="J55" s="48" t="s">
        <v>319</v>
      </c>
      <c r="K55" s="48" t="s">
        <v>34</v>
      </c>
      <c r="L55" s="48" t="s">
        <v>34</v>
      </c>
    </row>
    <row r="56" spans="1:12">
      <c r="A56" s="49" t="s">
        <v>46</v>
      </c>
      <c r="B56" s="49" t="s">
        <v>84</v>
      </c>
      <c r="C56" s="49" t="s">
        <v>86</v>
      </c>
      <c r="D56" s="49" t="s">
        <v>34</v>
      </c>
      <c r="E56" s="49" t="s">
        <v>34</v>
      </c>
      <c r="F56" s="32" t="str">
        <f t="shared" si="0"/>
        <v>09_08_01_coke_ovens</v>
      </c>
      <c r="H56" t="s">
        <v>228</v>
      </c>
      <c r="I56" t="s">
        <v>232</v>
      </c>
      <c r="J56" t="s">
        <v>233</v>
      </c>
      <c r="K56" t="s">
        <v>248</v>
      </c>
      <c r="L56" t="s">
        <v>254</v>
      </c>
    </row>
    <row r="57" spans="1:12">
      <c r="A57" s="49" t="s">
        <v>46</v>
      </c>
      <c r="B57" s="49" t="s">
        <v>84</v>
      </c>
      <c r="C57" s="49" t="s">
        <v>88</v>
      </c>
      <c r="D57" s="49" t="s">
        <v>34</v>
      </c>
      <c r="E57" s="49" t="s">
        <v>34</v>
      </c>
      <c r="F57" s="32" t="str">
        <f t="shared" si="0"/>
        <v>09_08_02_blast_furnaces</v>
      </c>
      <c r="H57" t="s">
        <v>228</v>
      </c>
      <c r="I57" t="s">
        <v>232</v>
      </c>
      <c r="J57" t="s">
        <v>262</v>
      </c>
      <c r="K57" t="s">
        <v>34</v>
      </c>
      <c r="L57" t="s">
        <v>34</v>
      </c>
    </row>
    <row r="58" spans="1:12">
      <c r="A58" s="49" t="s">
        <v>46</v>
      </c>
      <c r="B58" s="49" t="s">
        <v>84</v>
      </c>
      <c r="C58" s="49" t="s">
        <v>90</v>
      </c>
      <c r="D58" s="49" t="s">
        <v>34</v>
      </c>
      <c r="E58" s="49" t="s">
        <v>34</v>
      </c>
      <c r="F58" s="32" t="str">
        <f t="shared" si="0"/>
        <v>09_08_03_patent_fuel_plants</v>
      </c>
      <c r="H58" t="s">
        <v>228</v>
      </c>
      <c r="I58" t="s">
        <v>232</v>
      </c>
      <c r="J58" t="s">
        <v>262</v>
      </c>
      <c r="K58" t="s">
        <v>263</v>
      </c>
      <c r="L58" t="s">
        <v>34</v>
      </c>
    </row>
    <row r="59" spans="1:12">
      <c r="A59" s="49" t="s">
        <v>46</v>
      </c>
      <c r="B59" s="49" t="s">
        <v>84</v>
      </c>
      <c r="C59" s="49" t="s">
        <v>92</v>
      </c>
      <c r="D59" s="49" t="s">
        <v>34</v>
      </c>
      <c r="E59" s="49" t="s">
        <v>34</v>
      </c>
      <c r="F59" s="32" t="str">
        <f t="shared" si="0"/>
        <v>09_08_04_bkb_pb_plants</v>
      </c>
      <c r="H59" t="s">
        <v>228</v>
      </c>
      <c r="I59" t="s">
        <v>232</v>
      </c>
      <c r="J59" t="s">
        <v>262</v>
      </c>
      <c r="K59" t="s">
        <v>263</v>
      </c>
      <c r="L59" t="s">
        <v>264</v>
      </c>
    </row>
    <row r="60" spans="1:12">
      <c r="A60" s="49" t="s">
        <v>46</v>
      </c>
      <c r="B60" s="49" t="s">
        <v>84</v>
      </c>
      <c r="C60" s="49" t="s">
        <v>94</v>
      </c>
      <c r="D60" s="49" t="s">
        <v>34</v>
      </c>
      <c r="E60" s="49" t="s">
        <v>34</v>
      </c>
      <c r="F60" s="32" t="str">
        <f t="shared" si="0"/>
        <v>09_08_05_liquefaction_coal_to_oil</v>
      </c>
      <c r="H60" t="s">
        <v>228</v>
      </c>
      <c r="I60" t="s">
        <v>232</v>
      </c>
      <c r="J60" t="s">
        <v>262</v>
      </c>
      <c r="K60" t="s">
        <v>263</v>
      </c>
      <c r="L60" t="s">
        <v>265</v>
      </c>
    </row>
    <row r="61" spans="1:12">
      <c r="A61" s="49" t="s">
        <v>46</v>
      </c>
      <c r="B61" s="49" t="s">
        <v>84</v>
      </c>
      <c r="C61" s="49" t="s">
        <v>34</v>
      </c>
      <c r="D61" s="49" t="s">
        <v>34</v>
      </c>
      <c r="E61" s="49" t="s">
        <v>34</v>
      </c>
      <c r="F61" s="32" t="str">
        <f t="shared" si="0"/>
        <v>09_08_coal_transformation</v>
      </c>
      <c r="H61" t="s">
        <v>307</v>
      </c>
      <c r="I61" t="s">
        <v>309</v>
      </c>
      <c r="J61" t="s">
        <v>34</v>
      </c>
      <c r="K61" t="s">
        <v>34</v>
      </c>
      <c r="L61" t="s">
        <v>34</v>
      </c>
    </row>
    <row r="62" spans="1:12">
      <c r="A62" s="49" t="s">
        <v>46</v>
      </c>
      <c r="B62" s="49" t="s">
        <v>96</v>
      </c>
      <c r="C62" s="49" t="s">
        <v>34</v>
      </c>
      <c r="D62" s="49" t="s">
        <v>34</v>
      </c>
      <c r="E62" s="49" t="s">
        <v>34</v>
      </c>
      <c r="F62" s="32" t="str">
        <f t="shared" si="0"/>
        <v>09_09_petrochemical_industry</v>
      </c>
      <c r="H62" t="s">
        <v>307</v>
      </c>
      <c r="I62" t="s">
        <v>310</v>
      </c>
      <c r="J62" t="s">
        <v>34</v>
      </c>
      <c r="K62" t="s">
        <v>34</v>
      </c>
      <c r="L62" t="s">
        <v>34</v>
      </c>
    </row>
    <row r="63" spans="1:12">
      <c r="A63" s="49" t="s">
        <v>46</v>
      </c>
      <c r="B63" s="49" t="s">
        <v>98</v>
      </c>
      <c r="C63" s="49" t="s">
        <v>34</v>
      </c>
      <c r="D63" s="49" t="s">
        <v>34</v>
      </c>
      <c r="E63" s="49" t="s">
        <v>34</v>
      </c>
      <c r="F63" s="32" t="str">
        <f t="shared" si="0"/>
        <v>09_10_biofuels_processing</v>
      </c>
      <c r="H63" t="s">
        <v>307</v>
      </c>
      <c r="I63" t="s">
        <v>312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100</v>
      </c>
      <c r="C64" s="49" t="s">
        <v>34</v>
      </c>
      <c r="D64" s="49" t="s">
        <v>34</v>
      </c>
      <c r="E64" s="49" t="s">
        <v>34</v>
      </c>
      <c r="F64" s="32" t="str">
        <f t="shared" si="0"/>
        <v>09_11_charcoal_processing</v>
      </c>
      <c r="H64" t="s">
        <v>307</v>
      </c>
      <c r="I64" t="s">
        <v>308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102</v>
      </c>
      <c r="C65" s="49" t="s">
        <v>34</v>
      </c>
      <c r="D65" s="49" t="s">
        <v>34</v>
      </c>
      <c r="E65" s="49" t="s">
        <v>34</v>
      </c>
      <c r="F65" s="32" t="str">
        <f t="shared" si="0"/>
        <v>09_12_nonspecified_transformation</v>
      </c>
    </row>
    <row r="66" spans="1:12">
      <c r="A66" s="49" t="s">
        <v>46</v>
      </c>
      <c r="B66" s="49" t="s">
        <v>104</v>
      </c>
      <c r="C66" s="49" t="s">
        <v>106</v>
      </c>
      <c r="D66" s="49" t="s">
        <v>34</v>
      </c>
      <c r="E66" s="49" t="s">
        <v>34</v>
      </c>
      <c r="F66" s="32" t="str">
        <f t="shared" ref="F66:F129" si="1">IF(E66&lt;&gt;"X", E66, IF(D66&lt;&gt;"X", D66, IF(C66&lt;&gt;"X", C66, IF(B66&lt;&gt;"X", B66,A66))))</f>
        <v>09_13_01_electrolysers</v>
      </c>
      <c r="H66" t="s">
        <v>228</v>
      </c>
      <c r="I66" t="s">
        <v>232</v>
      </c>
      <c r="J66" t="s">
        <v>262</v>
      </c>
      <c r="K66" t="s">
        <v>263</v>
      </c>
      <c r="L66" t="s">
        <v>266</v>
      </c>
    </row>
    <row r="67" spans="1:12">
      <c r="A67" s="49" t="s">
        <v>46</v>
      </c>
      <c r="B67" s="49" t="s">
        <v>104</v>
      </c>
      <c r="C67" s="49" t="s">
        <v>108</v>
      </c>
      <c r="D67" s="49" t="s">
        <v>34</v>
      </c>
      <c r="E67" s="49" t="s">
        <v>34</v>
      </c>
      <c r="F67" s="32" t="str">
        <f t="shared" si="1"/>
        <v>09_13_02_smr_wo_ccs</v>
      </c>
      <c r="H67" t="s">
        <v>228</v>
      </c>
      <c r="I67" t="s">
        <v>232</v>
      </c>
      <c r="J67" t="s">
        <v>262</v>
      </c>
      <c r="K67" t="s">
        <v>263</v>
      </c>
      <c r="L67" t="s">
        <v>267</v>
      </c>
    </row>
    <row r="68" spans="1:12">
      <c r="A68" s="49" t="s">
        <v>46</v>
      </c>
      <c r="B68" s="49" t="s">
        <v>104</v>
      </c>
      <c r="C68" s="49" t="s">
        <v>110</v>
      </c>
      <c r="D68" s="49" t="s">
        <v>34</v>
      </c>
      <c r="E68" s="49" t="s">
        <v>34</v>
      </c>
      <c r="F68" s="32" t="str">
        <f t="shared" si="1"/>
        <v>09_13_03_smr_w_ccs</v>
      </c>
      <c r="H68" t="s">
        <v>228</v>
      </c>
      <c r="I68" t="s">
        <v>232</v>
      </c>
      <c r="J68" t="s">
        <v>233</v>
      </c>
      <c r="K68" t="s">
        <v>255</v>
      </c>
      <c r="L68" t="s">
        <v>261</v>
      </c>
    </row>
    <row r="69" spans="1:12">
      <c r="A69" s="49" t="s">
        <v>46</v>
      </c>
      <c r="B69" s="49" t="s">
        <v>104</v>
      </c>
      <c r="C69" s="49" t="s">
        <v>112</v>
      </c>
      <c r="D69" s="49" t="s">
        <v>34</v>
      </c>
      <c r="E69" s="49" t="s">
        <v>34</v>
      </c>
      <c r="F69" s="32" t="str">
        <f t="shared" si="1"/>
        <v>09_13_04_coal_wo_ccs</v>
      </c>
      <c r="H69" t="s">
        <v>228</v>
      </c>
      <c r="I69" t="s">
        <v>232</v>
      </c>
      <c r="J69" t="s">
        <v>262</v>
      </c>
      <c r="K69" t="s">
        <v>263</v>
      </c>
      <c r="L69" t="s">
        <v>269</v>
      </c>
    </row>
    <row r="70" spans="1:12">
      <c r="A70" s="49" t="s">
        <v>46</v>
      </c>
      <c r="B70" s="49" t="s">
        <v>104</v>
      </c>
      <c r="C70" s="49" t="s">
        <v>114</v>
      </c>
      <c r="D70" s="49" t="s">
        <v>34</v>
      </c>
      <c r="E70" s="49" t="s">
        <v>34</v>
      </c>
      <c r="F70" s="32" t="str">
        <f t="shared" si="1"/>
        <v>09_13_05_coal_w_ccs</v>
      </c>
      <c r="H70" t="s">
        <v>228</v>
      </c>
      <c r="I70" t="s">
        <v>232</v>
      </c>
      <c r="J70" t="s">
        <v>262</v>
      </c>
      <c r="K70" t="s">
        <v>270</v>
      </c>
      <c r="L70" t="s">
        <v>34</v>
      </c>
    </row>
    <row r="71" spans="1:12">
      <c r="A71" s="49" t="s">
        <v>46</v>
      </c>
      <c r="B71" s="49" t="s">
        <v>104</v>
      </c>
      <c r="C71" s="49" t="s">
        <v>116</v>
      </c>
      <c r="D71" s="49" t="s">
        <v>34</v>
      </c>
      <c r="E71" s="49" t="s">
        <v>34</v>
      </c>
      <c r="F71" s="32" t="str">
        <f t="shared" si="1"/>
        <v>09_13_06_others</v>
      </c>
      <c r="H71" t="s">
        <v>228</v>
      </c>
      <c r="I71" t="s">
        <v>232</v>
      </c>
      <c r="J71" t="s">
        <v>262</v>
      </c>
      <c r="K71" t="s">
        <v>270</v>
      </c>
      <c r="L71" t="s">
        <v>271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314</v>
      </c>
      <c r="I72" s="48" t="s">
        <v>34</v>
      </c>
      <c r="J72" s="48" t="s">
        <v>34</v>
      </c>
      <c r="K72" s="48" t="s">
        <v>34</v>
      </c>
      <c r="L72" s="48" t="s">
        <v>34</v>
      </c>
    </row>
    <row r="73" spans="1:12">
      <c r="A73" s="49" t="s">
        <v>46</v>
      </c>
      <c r="B73" s="49" t="s">
        <v>1555</v>
      </c>
      <c r="C73" s="49" t="s">
        <v>1556</v>
      </c>
      <c r="D73" s="49" t="s">
        <v>34</v>
      </c>
      <c r="E73" s="49" t="s">
        <v>34</v>
      </c>
      <c r="F73" s="32" t="str">
        <f t="shared" si="1"/>
        <v>09_x_01_coal</v>
      </c>
      <c r="H73" t="s">
        <v>228</v>
      </c>
      <c r="I73" t="s">
        <v>232</v>
      </c>
      <c r="J73" t="s">
        <v>262</v>
      </c>
      <c r="K73" t="s">
        <v>270</v>
      </c>
      <c r="L73" t="s">
        <v>272</v>
      </c>
    </row>
    <row r="74" spans="1:12">
      <c r="A74" s="49" t="s">
        <v>46</v>
      </c>
      <c r="B74" s="49" t="s">
        <v>1555</v>
      </c>
      <c r="C74" s="49" t="s">
        <v>1557</v>
      </c>
      <c r="D74" s="49" t="s">
        <v>34</v>
      </c>
      <c r="E74" s="49" t="s">
        <v>34</v>
      </c>
      <c r="F74" s="32" t="str">
        <f t="shared" si="1"/>
        <v>09_x_02_gas</v>
      </c>
      <c r="H74" t="s">
        <v>228</v>
      </c>
      <c r="I74" t="s">
        <v>232</v>
      </c>
      <c r="J74" t="s">
        <v>262</v>
      </c>
      <c r="K74" t="s">
        <v>270</v>
      </c>
      <c r="L74" t="s">
        <v>273</v>
      </c>
    </row>
    <row r="75" spans="1:12">
      <c r="A75" s="49" t="s">
        <v>46</v>
      </c>
      <c r="B75" s="49" t="s">
        <v>1555</v>
      </c>
      <c r="C75" s="49" t="s">
        <v>1558</v>
      </c>
      <c r="D75" s="49" t="s">
        <v>34</v>
      </c>
      <c r="E75" s="49" t="s">
        <v>34</v>
      </c>
      <c r="F75" s="32" t="str">
        <f t="shared" si="1"/>
        <v>09_x_03_oil</v>
      </c>
      <c r="H75" t="s">
        <v>33</v>
      </c>
      <c r="I75" t="s">
        <v>34</v>
      </c>
      <c r="J75" t="s">
        <v>34</v>
      </c>
      <c r="K75" t="s">
        <v>34</v>
      </c>
      <c r="L75" t="s">
        <v>34</v>
      </c>
    </row>
    <row r="76" spans="1:12">
      <c r="A76" s="49" t="s">
        <v>46</v>
      </c>
      <c r="B76" s="49" t="s">
        <v>1555</v>
      </c>
      <c r="C76" s="49" t="s">
        <v>1559</v>
      </c>
      <c r="D76" s="49" t="s">
        <v>34</v>
      </c>
      <c r="E76" s="49" t="s">
        <v>34</v>
      </c>
      <c r="F76" s="32" t="str">
        <f t="shared" si="1"/>
        <v>09_x_04_biomass</v>
      </c>
      <c r="H76" t="s">
        <v>35</v>
      </c>
      <c r="I76" t="s">
        <v>34</v>
      </c>
      <c r="J76" t="s">
        <v>34</v>
      </c>
      <c r="K76" t="s">
        <v>34</v>
      </c>
      <c r="L76" t="s">
        <v>34</v>
      </c>
    </row>
    <row r="77" spans="1:12">
      <c r="A77" s="49" t="s">
        <v>46</v>
      </c>
      <c r="B77" s="49" t="s">
        <v>1555</v>
      </c>
      <c r="C77" s="49" t="s">
        <v>34</v>
      </c>
      <c r="D77" s="49" t="s">
        <v>34</v>
      </c>
      <c r="E77" s="49" t="s">
        <v>34</v>
      </c>
      <c r="F77" s="32" t="str">
        <f t="shared" si="1"/>
        <v>09_x_heat_plants</v>
      </c>
      <c r="H77" s="48" t="s">
        <v>314</v>
      </c>
      <c r="I77" s="48" t="s">
        <v>335</v>
      </c>
      <c r="J77" s="48" t="s">
        <v>34</v>
      </c>
      <c r="K77" s="48" t="s">
        <v>34</v>
      </c>
      <c r="L77" s="48" t="s">
        <v>34</v>
      </c>
    </row>
    <row r="78" spans="1:12">
      <c r="A78" s="49" t="s">
        <v>46</v>
      </c>
      <c r="B78" s="49" t="s">
        <v>34</v>
      </c>
      <c r="C78" s="49" t="s">
        <v>34</v>
      </c>
      <c r="D78" s="49" t="s">
        <v>34</v>
      </c>
      <c r="E78" s="49" t="s">
        <v>34</v>
      </c>
      <c r="F78" s="32" t="str">
        <f t="shared" si="1"/>
        <v>09_total_transformation_sector</v>
      </c>
      <c r="H78" s="48" t="s">
        <v>314</v>
      </c>
      <c r="I78" s="48" t="s">
        <v>337</v>
      </c>
      <c r="J78" s="48" t="s">
        <v>34</v>
      </c>
      <c r="K78" s="48" t="s">
        <v>34</v>
      </c>
      <c r="L78" s="48" t="s">
        <v>34</v>
      </c>
    </row>
    <row r="79" spans="1:12">
      <c r="A79" s="32" t="s">
        <v>172</v>
      </c>
      <c r="B79" s="32" t="s">
        <v>174</v>
      </c>
      <c r="C79" s="32" t="s">
        <v>176</v>
      </c>
      <c r="D79" s="32" t="s">
        <v>34</v>
      </c>
      <c r="E79" s="32" t="s">
        <v>34</v>
      </c>
      <c r="F79" s="32" t="str">
        <f t="shared" si="1"/>
        <v>10_01_01_electricity_chp_and_heat_plants</v>
      </c>
      <c r="H79" t="s">
        <v>36</v>
      </c>
      <c r="I79" t="s">
        <v>34</v>
      </c>
      <c r="J79" t="s">
        <v>34</v>
      </c>
      <c r="K79" t="s">
        <v>34</v>
      </c>
      <c r="L79" t="s">
        <v>34</v>
      </c>
    </row>
    <row r="80" spans="1:12">
      <c r="A80" s="32" t="s">
        <v>172</v>
      </c>
      <c r="B80" s="32" t="s">
        <v>174</v>
      </c>
      <c r="C80" s="32" t="s">
        <v>178</v>
      </c>
      <c r="D80" s="32" t="s">
        <v>34</v>
      </c>
      <c r="E80" s="32" t="s">
        <v>34</v>
      </c>
      <c r="F80" s="32" t="str">
        <f t="shared" si="1"/>
        <v>10_01_02_gas_works_plants</v>
      </c>
      <c r="H80" t="s">
        <v>37</v>
      </c>
      <c r="I80" t="s">
        <v>34</v>
      </c>
      <c r="J80" t="s">
        <v>34</v>
      </c>
      <c r="K80" t="s">
        <v>34</v>
      </c>
      <c r="L80" t="s">
        <v>34</v>
      </c>
    </row>
    <row r="81" spans="1:12">
      <c r="A81" s="32" t="s">
        <v>172</v>
      </c>
      <c r="B81" s="32" t="s">
        <v>174</v>
      </c>
      <c r="C81" s="32" t="s">
        <v>180</v>
      </c>
      <c r="D81" s="32" t="s">
        <v>34</v>
      </c>
      <c r="E81" s="32" t="s">
        <v>34</v>
      </c>
      <c r="F81" s="32" t="str">
        <f t="shared" si="1"/>
        <v>10_01_03_liquefaction_regasification_plants</v>
      </c>
      <c r="H81" t="s">
        <v>38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182</v>
      </c>
      <c r="D82" s="32" t="s">
        <v>34</v>
      </c>
      <c r="E82" s="32" t="s">
        <v>34</v>
      </c>
      <c r="F82" s="32" t="str">
        <f t="shared" si="1"/>
        <v>10_01_05_natural_gas_blending_plants</v>
      </c>
      <c r="H82" t="s">
        <v>39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184</v>
      </c>
      <c r="D83" s="32" t="s">
        <v>34</v>
      </c>
      <c r="E83" s="32" t="s">
        <v>34</v>
      </c>
      <c r="F83" s="32" t="str">
        <f t="shared" si="1"/>
        <v>10_01_06_gastoliquids_plants</v>
      </c>
      <c r="H83" t="s">
        <v>228</v>
      </c>
      <c r="I83" t="s">
        <v>232</v>
      </c>
      <c r="J83" t="s">
        <v>262</v>
      </c>
      <c r="K83" t="s">
        <v>270</v>
      </c>
      <c r="L83" t="s">
        <v>274</v>
      </c>
    </row>
    <row r="84" spans="1:12">
      <c r="A84" s="32" t="s">
        <v>172</v>
      </c>
      <c r="B84" s="32" t="s">
        <v>174</v>
      </c>
      <c r="C84" s="32" t="s">
        <v>186</v>
      </c>
      <c r="D84" s="32" t="s">
        <v>34</v>
      </c>
      <c r="E84" s="32" t="s">
        <v>34</v>
      </c>
      <c r="F84" s="32" t="str">
        <f t="shared" si="1"/>
        <v>10_01_07_gas_separation</v>
      </c>
      <c r="H84" t="s">
        <v>40</v>
      </c>
      <c r="I84" t="s">
        <v>34</v>
      </c>
      <c r="J84" t="s">
        <v>34</v>
      </c>
      <c r="K84" t="s">
        <v>34</v>
      </c>
      <c r="L84" t="s">
        <v>34</v>
      </c>
    </row>
    <row r="85" spans="1:12">
      <c r="A85" s="32" t="s">
        <v>172</v>
      </c>
      <c r="B85" s="32" t="s">
        <v>174</v>
      </c>
      <c r="C85" s="32" t="s">
        <v>188</v>
      </c>
      <c r="D85" s="32" t="s">
        <v>34</v>
      </c>
      <c r="E85" s="32" t="s">
        <v>34</v>
      </c>
      <c r="F85" s="32" t="str">
        <f t="shared" si="1"/>
        <v>10_01_08_coke_ovens</v>
      </c>
      <c r="H85" t="s">
        <v>41</v>
      </c>
      <c r="I85" t="s">
        <v>42</v>
      </c>
      <c r="J85" t="s">
        <v>34</v>
      </c>
      <c r="K85" t="s">
        <v>34</v>
      </c>
      <c r="L85" t="s">
        <v>34</v>
      </c>
    </row>
    <row r="86" spans="1:12">
      <c r="A86" s="32" t="s">
        <v>172</v>
      </c>
      <c r="B86" s="32" t="s">
        <v>174</v>
      </c>
      <c r="C86" s="32" t="s">
        <v>189</v>
      </c>
      <c r="D86" s="32" t="s">
        <v>34</v>
      </c>
      <c r="E86" s="32" t="s">
        <v>34</v>
      </c>
      <c r="F86" s="32" t="str">
        <f t="shared" si="1"/>
        <v>10_01_09_coal_mines</v>
      </c>
      <c r="H86" t="s">
        <v>41</v>
      </c>
      <c r="I86" t="s">
        <v>43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190</v>
      </c>
      <c r="D87" s="32" t="s">
        <v>34</v>
      </c>
      <c r="E87" s="32" t="s">
        <v>34</v>
      </c>
      <c r="F87" s="32" t="str">
        <f t="shared" si="1"/>
        <v>10_01_10_blast_furnaces</v>
      </c>
      <c r="H87" t="s">
        <v>41</v>
      </c>
      <c r="I87" t="s">
        <v>44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191</v>
      </c>
      <c r="D88" s="32" t="s">
        <v>34</v>
      </c>
      <c r="E88" s="32" t="s">
        <v>34</v>
      </c>
      <c r="F88" s="32" t="str">
        <f t="shared" si="1"/>
        <v>10_01_11_patent_fuel_plants</v>
      </c>
      <c r="H88" t="s">
        <v>41</v>
      </c>
      <c r="I88" t="s">
        <v>45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192</v>
      </c>
      <c r="D89" s="32" t="s">
        <v>34</v>
      </c>
      <c r="E89" s="32" t="s">
        <v>34</v>
      </c>
      <c r="F89" s="32" t="str">
        <f t="shared" si="1"/>
        <v>10_01_12_bkb_pb_plants</v>
      </c>
      <c r="H89" t="s">
        <v>41</v>
      </c>
      <c r="I89" t="s">
        <v>34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193</v>
      </c>
      <c r="D90" s="32" t="s">
        <v>34</v>
      </c>
      <c r="E90" s="32" t="s">
        <v>34</v>
      </c>
      <c r="F90" s="32" t="str">
        <f t="shared" si="1"/>
        <v>10_01_13_liquefaction_plants_coal_to_oil</v>
      </c>
      <c r="H90" t="s">
        <v>228</v>
      </c>
      <c r="I90" t="s">
        <v>232</v>
      </c>
      <c r="J90" t="s">
        <v>262</v>
      </c>
      <c r="K90" t="s">
        <v>263</v>
      </c>
      <c r="L90" t="s">
        <v>268</v>
      </c>
    </row>
    <row r="91" spans="1:12">
      <c r="A91" s="32" t="s">
        <v>172</v>
      </c>
      <c r="B91" s="32" t="s">
        <v>174</v>
      </c>
      <c r="C91" s="32" t="s">
        <v>194</v>
      </c>
      <c r="D91" s="32" t="s">
        <v>34</v>
      </c>
      <c r="E91" s="32" t="s">
        <v>34</v>
      </c>
      <c r="F91" s="32" t="str">
        <f t="shared" si="1"/>
        <v>10_01_14_oil_refineries</v>
      </c>
      <c r="H91" s="48" t="s">
        <v>46</v>
      </c>
      <c r="I91" s="48" t="s">
        <v>49</v>
      </c>
      <c r="J91" s="48" t="s">
        <v>51</v>
      </c>
      <c r="K91" s="48" t="s">
        <v>34</v>
      </c>
      <c r="L91" s="48" t="s">
        <v>34</v>
      </c>
    </row>
    <row r="92" spans="1:12">
      <c r="A92" s="32" t="s">
        <v>172</v>
      </c>
      <c r="B92" s="32" t="s">
        <v>174</v>
      </c>
      <c r="C92" s="32" t="s">
        <v>195</v>
      </c>
      <c r="D92" s="32" t="s">
        <v>34</v>
      </c>
      <c r="E92" s="32" t="s">
        <v>34</v>
      </c>
      <c r="F92" s="32" t="str">
        <f t="shared" si="1"/>
        <v>10_01_15_oil_and_gas_extraction</v>
      </c>
      <c r="H92" s="48" t="s">
        <v>46</v>
      </c>
      <c r="I92" s="48" t="s">
        <v>49</v>
      </c>
      <c r="J92" s="48" t="s">
        <v>53</v>
      </c>
      <c r="K92" s="48" t="s">
        <v>34</v>
      </c>
      <c r="L92" s="48" t="s">
        <v>34</v>
      </c>
    </row>
    <row r="93" spans="1:12">
      <c r="A93" s="32" t="s">
        <v>172</v>
      </c>
      <c r="B93" s="32" t="s">
        <v>174</v>
      </c>
      <c r="C93" s="32" t="s">
        <v>196</v>
      </c>
      <c r="D93" s="32" t="s">
        <v>34</v>
      </c>
      <c r="E93" s="32" t="s">
        <v>34</v>
      </c>
      <c r="F93" s="32" t="str">
        <f t="shared" si="1"/>
        <v>10_01_16_biofuels_processing</v>
      </c>
      <c r="H93" s="48" t="s">
        <v>46</v>
      </c>
      <c r="I93" s="48" t="s">
        <v>49</v>
      </c>
      <c r="J93" s="48" t="s">
        <v>55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197</v>
      </c>
      <c r="D94" s="32" t="s">
        <v>34</v>
      </c>
      <c r="E94" s="32" t="s">
        <v>34</v>
      </c>
      <c r="F94" s="32" t="str">
        <f t="shared" si="1"/>
        <v>10_01_17_nuclear_industry</v>
      </c>
      <c r="H94" s="48" t="s">
        <v>46</v>
      </c>
      <c r="I94" s="48" t="s">
        <v>57</v>
      </c>
      <c r="J94" s="48" t="s">
        <v>34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198</v>
      </c>
      <c r="D95" s="32" t="s">
        <v>34</v>
      </c>
      <c r="E95" s="32" t="s">
        <v>34</v>
      </c>
      <c r="F95" s="32" t="str">
        <f t="shared" si="1"/>
        <v>10_01_18_nonspecified_own_uses</v>
      </c>
      <c r="H95" s="48" t="s">
        <v>46</v>
      </c>
      <c r="I95" s="48" t="s">
        <v>49</v>
      </c>
      <c r="J95" s="48" t="s">
        <v>34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199</v>
      </c>
      <c r="D96" s="32" t="s">
        <v>34</v>
      </c>
      <c r="E96" s="32" t="s">
        <v>34</v>
      </c>
      <c r="F96" s="32" t="str">
        <f t="shared" si="1"/>
        <v>10_01_19_ccs</v>
      </c>
      <c r="H96" s="48" t="s">
        <v>46</v>
      </c>
      <c r="I96" s="48" t="s">
        <v>57</v>
      </c>
      <c r="J96" s="48" t="s">
        <v>61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34</v>
      </c>
      <c r="D97" s="32" t="s">
        <v>34</v>
      </c>
      <c r="E97" s="32" t="s">
        <v>34</v>
      </c>
      <c r="F97" s="32" t="str">
        <f t="shared" si="1"/>
        <v>10_01_own_use</v>
      </c>
      <c r="H97" s="48" t="s">
        <v>314</v>
      </c>
      <c r="I97" s="48" t="s">
        <v>339</v>
      </c>
      <c r="J97" s="48" t="s">
        <v>34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200</v>
      </c>
      <c r="C98" s="32" t="s">
        <v>34</v>
      </c>
      <c r="D98" s="32" t="s">
        <v>34</v>
      </c>
      <c r="E98" s="32" t="s">
        <v>34</v>
      </c>
      <c r="F98" s="32" t="str">
        <f t="shared" si="1"/>
        <v>10_02_transmision_and_distribution_losses</v>
      </c>
      <c r="H98" s="48" t="s">
        <v>314</v>
      </c>
      <c r="I98" s="48" t="s">
        <v>333</v>
      </c>
      <c r="J98" s="48" t="s">
        <v>34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34</v>
      </c>
      <c r="C99" s="32" t="s">
        <v>34</v>
      </c>
      <c r="D99" s="32" t="s">
        <v>34</v>
      </c>
      <c r="E99" s="32" t="s">
        <v>34</v>
      </c>
      <c r="F99" s="32" t="str">
        <f t="shared" si="1"/>
        <v>10_losses_and_own_use</v>
      </c>
      <c r="H99" s="48" t="s">
        <v>314</v>
      </c>
      <c r="I99" s="48" t="s">
        <v>341</v>
      </c>
      <c r="J99" s="48" t="s">
        <v>342</v>
      </c>
      <c r="K99" s="48" t="s">
        <v>34</v>
      </c>
      <c r="L99" s="48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s="48" t="s">
        <v>314</v>
      </c>
      <c r="I100" s="48" t="s">
        <v>341</v>
      </c>
      <c r="J100" s="48" t="s">
        <v>342</v>
      </c>
      <c r="K100" s="48" t="s">
        <v>344</v>
      </c>
      <c r="L100" s="48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s="48" t="s">
        <v>314</v>
      </c>
      <c r="I101" s="48" t="s">
        <v>341</v>
      </c>
      <c r="J101" s="48" t="s">
        <v>342</v>
      </c>
      <c r="K101" s="48" t="s">
        <v>344</v>
      </c>
      <c r="L101" s="48" t="s">
        <v>348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350</v>
      </c>
    </row>
    <row r="103" spans="1:12">
      <c r="A103" s="32" t="s">
        <v>204</v>
      </c>
      <c r="B103" s="32" t="s">
        <v>205</v>
      </c>
      <c r="C103" s="32" t="s">
        <v>34</v>
      </c>
      <c r="D103" s="32" t="s">
        <v>34</v>
      </c>
      <c r="E103" s="32" t="s">
        <v>34</v>
      </c>
      <c r="F103" s="32" t="str">
        <f t="shared" si="1"/>
        <v>14_01_mining_and_quarrying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352</v>
      </c>
    </row>
    <row r="104" spans="1:12">
      <c r="A104" s="32" t="s">
        <v>204</v>
      </c>
      <c r="B104" s="32" t="s">
        <v>206</v>
      </c>
      <c r="C104" s="32" t="s">
        <v>34</v>
      </c>
      <c r="D104" s="32" t="s">
        <v>34</v>
      </c>
      <c r="E104" s="32" t="s">
        <v>34</v>
      </c>
      <c r="F104" s="32" t="str">
        <f t="shared" si="1"/>
        <v>14_02_construction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346</v>
      </c>
    </row>
    <row r="105" spans="1:12">
      <c r="A105" s="32" t="s">
        <v>204</v>
      </c>
      <c r="B105" s="32" t="s">
        <v>207</v>
      </c>
      <c r="C105" s="32" t="s">
        <v>208</v>
      </c>
      <c r="D105" s="32" t="s">
        <v>209</v>
      </c>
      <c r="E105" s="32" t="s">
        <v>34</v>
      </c>
      <c r="F105" s="32" t="str">
        <f t="shared" si="1"/>
        <v>14_03_01_01_fs</v>
      </c>
      <c r="H105" t="s">
        <v>204</v>
      </c>
      <c r="I105" t="s">
        <v>205</v>
      </c>
      <c r="J105" t="s">
        <v>34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208</v>
      </c>
      <c r="D106" s="32" t="s">
        <v>210</v>
      </c>
      <c r="E106" s="32" t="s">
        <v>34</v>
      </c>
      <c r="F106" s="32" t="str">
        <f t="shared" si="1"/>
        <v>14_03_01_02_eaf</v>
      </c>
      <c r="H106" t="s">
        <v>204</v>
      </c>
      <c r="I106" t="s">
        <v>207</v>
      </c>
      <c r="J106" t="s">
        <v>208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211</v>
      </c>
      <c r="E107" s="32" t="s">
        <v>34</v>
      </c>
      <c r="F107" s="32" t="str">
        <f t="shared" si="1"/>
        <v>14_03_01_03_ccs</v>
      </c>
      <c r="H107" t="s">
        <v>204</v>
      </c>
      <c r="I107" t="s">
        <v>207</v>
      </c>
      <c r="J107" t="s">
        <v>208</v>
      </c>
      <c r="K107" t="s">
        <v>210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212</v>
      </c>
      <c r="E108" s="32" t="s">
        <v>34</v>
      </c>
      <c r="F108" s="32" t="str">
        <f t="shared" si="1"/>
        <v>14_03_01_04_bfbof</v>
      </c>
      <c r="H108" t="s">
        <v>204</v>
      </c>
      <c r="I108" t="s">
        <v>207</v>
      </c>
      <c r="J108" t="s">
        <v>208</v>
      </c>
      <c r="K108" t="s">
        <v>211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213</v>
      </c>
      <c r="E109" s="32" t="s">
        <v>34</v>
      </c>
      <c r="F109" s="32" t="str">
        <f t="shared" si="1"/>
        <v>14_03_01_05_hydrogen</v>
      </c>
      <c r="H109" t="s">
        <v>204</v>
      </c>
      <c r="I109" t="s">
        <v>207</v>
      </c>
      <c r="J109" t="s">
        <v>208</v>
      </c>
      <c r="K109" t="s">
        <v>209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34</v>
      </c>
      <c r="E110" s="32" t="s">
        <v>34</v>
      </c>
      <c r="F110" s="32" t="str">
        <f t="shared" si="1"/>
        <v>14_03_01_iron_and_steel</v>
      </c>
      <c r="H110" t="s">
        <v>228</v>
      </c>
      <c r="I110" t="s">
        <v>232</v>
      </c>
      <c r="J110" t="s">
        <v>262</v>
      </c>
      <c r="K110" t="s">
        <v>270</v>
      </c>
      <c r="L110" t="s">
        <v>276</v>
      </c>
    </row>
    <row r="111" spans="1:12">
      <c r="A111" s="32" t="s">
        <v>204</v>
      </c>
      <c r="B111" s="32" t="s">
        <v>207</v>
      </c>
      <c r="C111" s="32" t="s">
        <v>214</v>
      </c>
      <c r="D111" s="32" t="s">
        <v>215</v>
      </c>
      <c r="E111" s="32" t="s">
        <v>34</v>
      </c>
      <c r="F111" s="32" t="str">
        <f t="shared" si="1"/>
        <v>14_03_02_01_fs</v>
      </c>
      <c r="H111" t="s">
        <v>204</v>
      </c>
      <c r="I111" t="s">
        <v>207</v>
      </c>
      <c r="J111" t="s">
        <v>208</v>
      </c>
      <c r="K111" t="s">
        <v>212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214</v>
      </c>
      <c r="D112" s="32" t="s">
        <v>216</v>
      </c>
      <c r="E112" s="32" t="s">
        <v>34</v>
      </c>
      <c r="F112" s="32" t="str">
        <f t="shared" si="1"/>
        <v>14_03_02_02_ccs</v>
      </c>
      <c r="H112" t="s">
        <v>204</v>
      </c>
      <c r="I112" t="s">
        <v>207</v>
      </c>
      <c r="J112" t="s">
        <v>208</v>
      </c>
      <c r="K112" t="s">
        <v>213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s="48" t="s">
        <v>46</v>
      </c>
      <c r="I113" s="48" t="s">
        <v>57</v>
      </c>
      <c r="J113" s="48" t="s">
        <v>63</v>
      </c>
      <c r="K113" s="48" t="s">
        <v>34</v>
      </c>
      <c r="L113" s="48" t="s">
        <v>34</v>
      </c>
    </row>
    <row r="114" spans="1:12">
      <c r="A114" s="32" t="s">
        <v>204</v>
      </c>
      <c r="B114" s="32" t="s">
        <v>207</v>
      </c>
      <c r="C114" s="32" t="s">
        <v>217</v>
      </c>
      <c r="D114" s="32" t="s">
        <v>34</v>
      </c>
      <c r="E114" s="32" t="s">
        <v>34</v>
      </c>
      <c r="F114" s="32" t="str">
        <f t="shared" si="1"/>
        <v>14_03_03_non_ferrous_metals</v>
      </c>
    </row>
    <row r="115" spans="1:12">
      <c r="A115" s="32" t="s">
        <v>204</v>
      </c>
      <c r="B115" s="32" t="s">
        <v>207</v>
      </c>
      <c r="C115" s="32" t="s">
        <v>218</v>
      </c>
      <c r="D115" s="32" t="s">
        <v>219</v>
      </c>
      <c r="E115" s="32" t="s">
        <v>34</v>
      </c>
      <c r="F115" s="32" t="str">
        <f t="shared" si="1"/>
        <v>14_03_04_01_ccs</v>
      </c>
      <c r="H115" t="s">
        <v>204</v>
      </c>
      <c r="I115" t="s">
        <v>207</v>
      </c>
      <c r="J115" t="s">
        <v>214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218</v>
      </c>
      <c r="D116" s="32" t="s">
        <v>220</v>
      </c>
      <c r="E116" s="32" t="s">
        <v>34</v>
      </c>
      <c r="F116" s="32" t="str">
        <f t="shared" si="1"/>
        <v>14_03_04_02_nonccs</v>
      </c>
      <c r="H116" t="s">
        <v>204</v>
      </c>
      <c r="I116" t="s">
        <v>207</v>
      </c>
      <c r="J116" t="s">
        <v>214</v>
      </c>
      <c r="K116" t="s">
        <v>215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s="48" t="s">
        <v>46</v>
      </c>
      <c r="I117" s="48" t="s">
        <v>57</v>
      </c>
      <c r="J117" s="48" t="s">
        <v>59</v>
      </c>
      <c r="K117" s="48" t="s">
        <v>34</v>
      </c>
      <c r="L117" s="48" t="s">
        <v>34</v>
      </c>
    </row>
    <row r="118" spans="1:12">
      <c r="A118" s="32" t="s">
        <v>204</v>
      </c>
      <c r="B118" s="32" t="s">
        <v>207</v>
      </c>
      <c r="C118" s="32" t="s">
        <v>221</v>
      </c>
      <c r="D118" s="32" t="s">
        <v>34</v>
      </c>
      <c r="E118" s="32" t="s">
        <v>34</v>
      </c>
      <c r="F118" s="32" t="str">
        <f t="shared" si="1"/>
        <v>14_03_05_transportation_equipment</v>
      </c>
      <c r="H118" t="s">
        <v>46</v>
      </c>
      <c r="I118" t="s">
        <v>66</v>
      </c>
      <c r="J118" t="s">
        <v>34</v>
      </c>
      <c r="K118" t="s">
        <v>34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222</v>
      </c>
      <c r="D119" s="32" t="s">
        <v>34</v>
      </c>
      <c r="E119" s="32" t="s">
        <v>34</v>
      </c>
      <c r="F119" s="32" t="str">
        <f t="shared" si="1"/>
        <v>14_03_06_machinery</v>
      </c>
      <c r="H119" t="s">
        <v>46</v>
      </c>
      <c r="I119" t="s">
        <v>68</v>
      </c>
      <c r="J119" t="s">
        <v>34</v>
      </c>
      <c r="K119" t="s">
        <v>34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223</v>
      </c>
      <c r="D120" s="32" t="s">
        <v>34</v>
      </c>
      <c r="E120" s="32" t="s">
        <v>34</v>
      </c>
      <c r="F120" s="32" t="str">
        <f t="shared" si="1"/>
        <v>14_03_07_food_beverages_and_tobacco</v>
      </c>
      <c r="H120" t="s">
        <v>46</v>
      </c>
      <c r="I120" t="s">
        <v>72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224</v>
      </c>
      <c r="D121" s="32" t="s">
        <v>34</v>
      </c>
      <c r="E121" s="32" t="s">
        <v>34</v>
      </c>
      <c r="F121" s="32" t="str">
        <f t="shared" si="1"/>
        <v>14_03_08_pulp_paper_and_printing</v>
      </c>
      <c r="H121" t="s">
        <v>228</v>
      </c>
      <c r="I121" t="s">
        <v>232</v>
      </c>
      <c r="J121" t="s">
        <v>262</v>
      </c>
      <c r="K121" t="s">
        <v>277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225</v>
      </c>
      <c r="D122" s="32" t="s">
        <v>34</v>
      </c>
      <c r="E122" s="32" t="s">
        <v>34</v>
      </c>
      <c r="F122" s="32" t="str">
        <f t="shared" si="1"/>
        <v>14_03_09_wood_and_wood_products</v>
      </c>
      <c r="H122" t="s">
        <v>228</v>
      </c>
      <c r="I122" t="s">
        <v>232</v>
      </c>
      <c r="J122" t="s">
        <v>262</v>
      </c>
      <c r="K122" t="s">
        <v>277</v>
      </c>
      <c r="L122" t="s">
        <v>278</v>
      </c>
    </row>
    <row r="123" spans="1:12">
      <c r="A123" s="32" t="s">
        <v>204</v>
      </c>
      <c r="B123" s="32" t="s">
        <v>207</v>
      </c>
      <c r="C123" s="32" t="s">
        <v>226</v>
      </c>
      <c r="D123" s="32" t="s">
        <v>34</v>
      </c>
      <c r="E123" s="32" t="s">
        <v>34</v>
      </c>
      <c r="F123" s="32" t="str">
        <f t="shared" si="1"/>
        <v>14_03_10_textiles_and_leather</v>
      </c>
      <c r="H123" t="s">
        <v>46</v>
      </c>
      <c r="I123" t="s">
        <v>72</v>
      </c>
      <c r="J123" t="s">
        <v>74</v>
      </c>
      <c r="K123" t="s">
        <v>34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227</v>
      </c>
      <c r="D124" s="32" t="s">
        <v>34</v>
      </c>
      <c r="E124" s="32" t="s">
        <v>34</v>
      </c>
      <c r="F124" s="32" t="str">
        <f t="shared" si="1"/>
        <v>14_03_11_nonspecified_industry</v>
      </c>
      <c r="H124" t="s">
        <v>46</v>
      </c>
      <c r="I124" t="s">
        <v>72</v>
      </c>
      <c r="J124" t="s">
        <v>76</v>
      </c>
      <c r="K124" t="s">
        <v>34</v>
      </c>
      <c r="L124" t="s">
        <v>34</v>
      </c>
    </row>
    <row r="125" spans="1:12">
      <c r="A125" s="32" t="s">
        <v>204</v>
      </c>
      <c r="B125" s="32" t="s">
        <v>207</v>
      </c>
      <c r="C125" s="32" t="s">
        <v>34</v>
      </c>
      <c r="D125" s="32" t="s">
        <v>34</v>
      </c>
      <c r="E125" s="32" t="s">
        <v>34</v>
      </c>
      <c r="F125" s="32" t="str">
        <f t="shared" si="1"/>
        <v>14_03_manufacturing</v>
      </c>
      <c r="H125" s="48" t="s">
        <v>314</v>
      </c>
      <c r="I125" s="48" t="s">
        <v>341</v>
      </c>
      <c r="J125" s="48" t="s">
        <v>342</v>
      </c>
      <c r="K125" s="48" t="s">
        <v>354</v>
      </c>
      <c r="L125" s="48" t="s">
        <v>356</v>
      </c>
    </row>
    <row r="126" spans="1:12">
      <c r="A126" s="32" t="s">
        <v>204</v>
      </c>
      <c r="B126" s="32" t="s">
        <v>34</v>
      </c>
      <c r="C126" s="32" t="s">
        <v>34</v>
      </c>
      <c r="D126" s="32" t="s">
        <v>34</v>
      </c>
      <c r="E126" s="32" t="s">
        <v>34</v>
      </c>
      <c r="F126" s="32" t="str">
        <f t="shared" si="1"/>
        <v>14_industry_sector</v>
      </c>
      <c r="H126" s="48" t="s">
        <v>314</v>
      </c>
      <c r="I126" s="48" t="s">
        <v>341</v>
      </c>
      <c r="J126" s="48" t="s">
        <v>342</v>
      </c>
      <c r="K126" s="48" t="s">
        <v>354</v>
      </c>
      <c r="L126" s="48" t="s">
        <v>358</v>
      </c>
    </row>
    <row r="127" spans="1:12">
      <c r="A127" s="32" t="s">
        <v>228</v>
      </c>
      <c r="B127" s="32" t="s">
        <v>229</v>
      </c>
      <c r="C127" s="32" t="s">
        <v>230</v>
      </c>
      <c r="D127" s="32" t="s">
        <v>34</v>
      </c>
      <c r="E127" s="32" t="s">
        <v>34</v>
      </c>
      <c r="F127" s="32" t="str">
        <f t="shared" si="1"/>
        <v>15_01_01_passenger</v>
      </c>
      <c r="H127" t="s">
        <v>46</v>
      </c>
      <c r="I127" t="s">
        <v>70</v>
      </c>
      <c r="J127" t="s">
        <v>34</v>
      </c>
      <c r="K127" t="s">
        <v>34</v>
      </c>
      <c r="L127" t="s">
        <v>34</v>
      </c>
    </row>
    <row r="128" spans="1:12">
      <c r="A128" s="32" t="s">
        <v>228</v>
      </c>
      <c r="B128" s="32" t="s">
        <v>229</v>
      </c>
      <c r="C128" s="32" t="s">
        <v>231</v>
      </c>
      <c r="D128" s="32" t="s">
        <v>34</v>
      </c>
      <c r="E128" s="32" t="s">
        <v>34</v>
      </c>
      <c r="F128" s="32" t="str">
        <f t="shared" si="1"/>
        <v>15_01_02_freight</v>
      </c>
      <c r="H128" t="s">
        <v>46</v>
      </c>
      <c r="I128" t="s">
        <v>72</v>
      </c>
      <c r="J128" t="s">
        <v>78</v>
      </c>
      <c r="K128" t="s">
        <v>34</v>
      </c>
      <c r="L128" t="s">
        <v>34</v>
      </c>
    </row>
    <row r="129" spans="1:12">
      <c r="A129" s="32" t="s">
        <v>228</v>
      </c>
      <c r="B129" s="32" t="s">
        <v>229</v>
      </c>
      <c r="C129" s="32" t="s">
        <v>34</v>
      </c>
      <c r="D129" s="32" t="s">
        <v>34</v>
      </c>
      <c r="E129" s="32" t="s">
        <v>34</v>
      </c>
      <c r="F129" s="32" t="str">
        <f t="shared" si="1"/>
        <v>15_01_domestic_air_transport</v>
      </c>
      <c r="H129" s="48" t="s">
        <v>314</v>
      </c>
      <c r="I129" s="48" t="s">
        <v>341</v>
      </c>
      <c r="J129" s="48" t="s">
        <v>342</v>
      </c>
      <c r="K129" s="48" t="s">
        <v>354</v>
      </c>
      <c r="L129" s="48" t="s">
        <v>34</v>
      </c>
    </row>
    <row r="130" spans="1:12">
      <c r="A130" s="32" t="s">
        <v>228</v>
      </c>
      <c r="B130" s="32" t="s">
        <v>232</v>
      </c>
      <c r="C130" s="32" t="s">
        <v>233</v>
      </c>
      <c r="D130" s="32" t="s">
        <v>234</v>
      </c>
      <c r="E130" s="32" t="s">
        <v>235</v>
      </c>
      <c r="F130" s="32" t="str">
        <f t="shared" ref="F130:F193" si="2">IF(E130&lt;&gt;"X", E130, IF(D130&lt;&gt;"X", D130, IF(C130&lt;&gt;"X", C130, IF(B130&lt;&gt;"X", B130,A130))))</f>
        <v>15_02_01_01_01_diesel_engine</v>
      </c>
      <c r="H130" s="48" t="s">
        <v>46</v>
      </c>
      <c r="I130" s="48" t="s">
        <v>119</v>
      </c>
      <c r="J130" s="48" t="s">
        <v>121</v>
      </c>
      <c r="K130" s="48" t="s">
        <v>123</v>
      </c>
      <c r="L130" s="48" t="s">
        <v>129</v>
      </c>
    </row>
    <row r="131" spans="1:12">
      <c r="A131" s="32" t="s">
        <v>228</v>
      </c>
      <c r="B131" s="32" t="s">
        <v>232</v>
      </c>
      <c r="C131" s="32" t="s">
        <v>233</v>
      </c>
      <c r="D131" s="32" t="s">
        <v>234</v>
      </c>
      <c r="E131" s="32" t="s">
        <v>236</v>
      </c>
      <c r="F131" s="32" t="str">
        <f t="shared" si="2"/>
        <v>15_02_01_01_02_gasoline_engine</v>
      </c>
      <c r="H131" s="48" t="s">
        <v>46</v>
      </c>
      <c r="I131" s="48" t="s">
        <v>119</v>
      </c>
      <c r="J131" s="48" t="s">
        <v>121</v>
      </c>
      <c r="K131" s="48" t="s">
        <v>123</v>
      </c>
      <c r="L131" s="48" t="s">
        <v>131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237</v>
      </c>
      <c r="F132" s="32" t="str">
        <f t="shared" si="2"/>
        <v>15_02_01_01_03_battery_ev</v>
      </c>
      <c r="H132" s="48" t="s">
        <v>46</v>
      </c>
      <c r="I132" s="48" t="s">
        <v>119</v>
      </c>
      <c r="J132" s="48" t="s">
        <v>121</v>
      </c>
      <c r="K132" s="48" t="s">
        <v>133</v>
      </c>
      <c r="L132" s="48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238</v>
      </c>
      <c r="F133" s="32" t="str">
        <f t="shared" si="2"/>
        <v>15_02_01_01_04_compressed_natual_gas</v>
      </c>
      <c r="H133" s="48" t="s">
        <v>46</v>
      </c>
      <c r="I133" s="48" t="s">
        <v>119</v>
      </c>
      <c r="J133" s="48" t="s">
        <v>121</v>
      </c>
      <c r="K133" s="48" t="s">
        <v>133</v>
      </c>
      <c r="L133" s="48" t="s">
        <v>135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239</v>
      </c>
      <c r="F134" s="32" t="str">
        <f t="shared" si="2"/>
        <v>15_02_01_01_05_plugin_hybrid_ev_gasoline</v>
      </c>
      <c r="H134" s="48" t="s">
        <v>46</v>
      </c>
      <c r="I134" s="48" t="s">
        <v>119</v>
      </c>
      <c r="J134" s="48" t="s">
        <v>121</v>
      </c>
      <c r="K134" s="48" t="s">
        <v>123</v>
      </c>
      <c r="L134" s="48" t="s">
        <v>127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240</v>
      </c>
      <c r="F135" s="32" t="str">
        <f t="shared" si="2"/>
        <v>15_02_01_01_06_plugin_hybrid_ev_diesel</v>
      </c>
      <c r="H135" s="48" t="s">
        <v>46</v>
      </c>
      <c r="I135" s="48" t="s">
        <v>119</v>
      </c>
      <c r="J135" s="48" t="s">
        <v>121</v>
      </c>
      <c r="K135" s="48" t="s">
        <v>133</v>
      </c>
      <c r="L135" s="48" t="s">
        <v>137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1562</v>
      </c>
      <c r="F136" s="32" t="str">
        <f t="shared" si="2"/>
        <v>15_02_01_01_07_liquified_petroleum_gas</v>
      </c>
      <c r="H136" s="48"/>
      <c r="I136" s="48"/>
      <c r="J136" s="48"/>
      <c r="K136" s="48"/>
      <c r="L136" s="48"/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1583</v>
      </c>
      <c r="F137" s="32" t="str">
        <f t="shared" si="2"/>
        <v>15_02_01_01_08_fuel_cell_ev</v>
      </c>
      <c r="H137" s="48"/>
      <c r="I137" s="48"/>
      <c r="J137" s="48"/>
      <c r="K137" s="48"/>
      <c r="L137" s="48"/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34</v>
      </c>
      <c r="F138" s="32" t="str">
        <f t="shared" si="2"/>
        <v>15_02_01_01_two_wheeler</v>
      </c>
      <c r="H138" t="s">
        <v>204</v>
      </c>
      <c r="I138" t="s">
        <v>207</v>
      </c>
      <c r="J138" t="s">
        <v>214</v>
      </c>
      <c r="K138" t="s">
        <v>216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1572</v>
      </c>
      <c r="E139" s="32" t="s">
        <v>242</v>
      </c>
      <c r="F139" s="32" t="str">
        <f t="shared" si="2"/>
        <v>15_02_01_02_01_diesel_engine</v>
      </c>
      <c r="H139" s="48" t="s">
        <v>46</v>
      </c>
      <c r="I139" s="48" t="s">
        <v>119</v>
      </c>
      <c r="J139" s="48" t="s">
        <v>121</v>
      </c>
      <c r="K139" s="48" t="s">
        <v>141</v>
      </c>
      <c r="L139" s="48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1572</v>
      </c>
      <c r="E140" s="32" t="s">
        <v>243</v>
      </c>
      <c r="F140" s="32" t="str">
        <f t="shared" si="2"/>
        <v>15_02_01_02_02_gasoline_engine</v>
      </c>
      <c r="H140" s="48" t="s">
        <v>46</v>
      </c>
      <c r="I140" s="48" t="s">
        <v>119</v>
      </c>
      <c r="J140" s="48" t="s">
        <v>121</v>
      </c>
      <c r="K140" s="48" t="s">
        <v>143</v>
      </c>
      <c r="L140" s="48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1572</v>
      </c>
      <c r="E141" s="32" t="s">
        <v>244</v>
      </c>
      <c r="F141" s="32" t="str">
        <f t="shared" si="2"/>
        <v>15_02_01_02_03_battery_ev</v>
      </c>
      <c r="H141" s="48" t="s">
        <v>46</v>
      </c>
      <c r="I141" s="48" t="s">
        <v>119</v>
      </c>
      <c r="J141" s="48" t="s">
        <v>121</v>
      </c>
      <c r="K141" s="48" t="s">
        <v>145</v>
      </c>
      <c r="L141" s="48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1572</v>
      </c>
      <c r="E142" s="32" t="s">
        <v>245</v>
      </c>
      <c r="F142" s="32" t="str">
        <f t="shared" si="2"/>
        <v>15_02_01_02_04_compressed_natual_gas</v>
      </c>
      <c r="H142" s="48" t="s">
        <v>46</v>
      </c>
      <c r="I142" s="48" t="s">
        <v>119</v>
      </c>
      <c r="J142" s="48" t="s">
        <v>121</v>
      </c>
      <c r="K142" s="48" t="s">
        <v>145</v>
      </c>
      <c r="L142" s="48" t="s">
        <v>147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246</v>
      </c>
      <c r="F143" s="32" t="str">
        <f t="shared" si="2"/>
        <v>15_02_01_02_05_plugin_hybrid_ev_gasoline</v>
      </c>
      <c r="H143" s="48" t="s">
        <v>46</v>
      </c>
      <c r="I143" s="48" t="s">
        <v>119</v>
      </c>
      <c r="J143" s="48" t="s">
        <v>121</v>
      </c>
      <c r="K143" s="48" t="s">
        <v>145</v>
      </c>
      <c r="L143" s="48" t="s">
        <v>149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247</v>
      </c>
      <c r="F144" s="32" t="str">
        <f t="shared" si="2"/>
        <v>15_02_01_02_06_plugin_hybrid_ev_diesel</v>
      </c>
      <c r="H144" s="48" t="s">
        <v>46</v>
      </c>
      <c r="I144" s="48" t="s">
        <v>119</v>
      </c>
      <c r="J144" s="48" t="s">
        <v>121</v>
      </c>
      <c r="K144" s="48" t="s">
        <v>133</v>
      </c>
      <c r="L144" s="48" t="s">
        <v>139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1563</v>
      </c>
      <c r="F145" s="32" t="str">
        <f t="shared" si="2"/>
        <v>15_02_01_02_07_liquified_petroleum_gas</v>
      </c>
      <c r="H145" s="48"/>
      <c r="I145" s="48"/>
      <c r="J145" s="48"/>
      <c r="K145" s="48"/>
      <c r="L145" s="48"/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1584</v>
      </c>
      <c r="F146" s="32" t="str">
        <f t="shared" si="2"/>
        <v>15_02_01_02_08_fuel_cell_ev</v>
      </c>
      <c r="H146" s="48"/>
      <c r="I146" s="48"/>
      <c r="J146" s="48"/>
      <c r="K146" s="48"/>
      <c r="L146" s="48"/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34</v>
      </c>
      <c r="F147" s="32" t="str">
        <f t="shared" si="2"/>
        <v>15_02_01_02_car</v>
      </c>
      <c r="H147" t="s">
        <v>204</v>
      </c>
      <c r="I147" t="s">
        <v>207</v>
      </c>
      <c r="J147" t="s">
        <v>217</v>
      </c>
      <c r="K147" t="s">
        <v>34</v>
      </c>
      <c r="L147" t="s">
        <v>34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1573</v>
      </c>
      <c r="E148" s="32" t="s">
        <v>34</v>
      </c>
      <c r="F148" s="32" t="str">
        <f t="shared" si="2"/>
        <v>15_02_01_03_sports_utility_vehicle</v>
      </c>
      <c r="H148" t="s">
        <v>204</v>
      </c>
      <c r="I148" t="s">
        <v>207</v>
      </c>
      <c r="J148" t="s">
        <v>218</v>
      </c>
      <c r="K148" t="s">
        <v>34</v>
      </c>
      <c r="L148" t="s">
        <v>34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1573</v>
      </c>
      <c r="E149" s="32" t="s">
        <v>249</v>
      </c>
      <c r="F149" s="32" t="str">
        <f t="shared" si="2"/>
        <v>15_02_01_03_01_diesel_engine</v>
      </c>
      <c r="H149" s="48" t="s">
        <v>46</v>
      </c>
      <c r="I149" s="48" t="s">
        <v>119</v>
      </c>
      <c r="J149" s="48" t="s">
        <v>121</v>
      </c>
      <c r="K149" s="48" t="s">
        <v>145</v>
      </c>
      <c r="L149" s="48" t="s">
        <v>151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1573</v>
      </c>
      <c r="E150" s="32" t="s">
        <v>250</v>
      </c>
      <c r="F150" s="32" t="str">
        <f t="shared" si="2"/>
        <v>15_02_01_03_02_gasoline_engine</v>
      </c>
      <c r="H150" s="48" t="s">
        <v>46</v>
      </c>
      <c r="I150" s="48" t="s">
        <v>119</v>
      </c>
      <c r="J150" s="48" t="s">
        <v>121</v>
      </c>
      <c r="K150" s="48" t="s">
        <v>153</v>
      </c>
      <c r="L150" s="48" t="s">
        <v>34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1573</v>
      </c>
      <c r="E151" s="32" t="s">
        <v>251</v>
      </c>
      <c r="F151" s="32" t="str">
        <f t="shared" si="2"/>
        <v>15_02_01_03_03_battery_ev</v>
      </c>
      <c r="H151" s="48" t="s">
        <v>46</v>
      </c>
      <c r="I151" s="48" t="s">
        <v>119</v>
      </c>
      <c r="J151" s="48" t="s">
        <v>121</v>
      </c>
      <c r="K151" s="48" t="s">
        <v>155</v>
      </c>
      <c r="L151" s="48" t="s">
        <v>34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1573</v>
      </c>
      <c r="E152" s="32" t="s">
        <v>252</v>
      </c>
      <c r="F152" s="32" t="str">
        <f t="shared" si="2"/>
        <v>15_02_01_03_04_compressed_natual_gas</v>
      </c>
      <c r="H152" s="48" t="s">
        <v>46</v>
      </c>
      <c r="I152" s="48" t="s">
        <v>119</v>
      </c>
      <c r="J152" s="48" t="s">
        <v>121</v>
      </c>
      <c r="K152" s="48" t="s">
        <v>157</v>
      </c>
      <c r="L152" s="48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253</v>
      </c>
      <c r="F153" s="32" t="str">
        <f t="shared" si="2"/>
        <v>15_02_01_03_05_plugin_hybrid_ev_gasoline</v>
      </c>
      <c r="H153" s="48" t="s">
        <v>46</v>
      </c>
      <c r="I153" s="48" t="s">
        <v>119</v>
      </c>
      <c r="J153" s="48" t="s">
        <v>121</v>
      </c>
      <c r="K153" s="48" t="s">
        <v>157</v>
      </c>
      <c r="L153" s="48" t="s">
        <v>161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254</v>
      </c>
      <c r="F154" s="32" t="str">
        <f t="shared" si="2"/>
        <v>15_02_01_03_06_plugin_hybrid_ev_diesel</v>
      </c>
      <c r="H154" s="48" t="s">
        <v>46</v>
      </c>
      <c r="I154" s="48" t="s">
        <v>119</v>
      </c>
      <c r="J154" s="48" t="s">
        <v>121</v>
      </c>
      <c r="K154" s="48" t="s">
        <v>157</v>
      </c>
      <c r="L154" s="48" t="s">
        <v>163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1564</v>
      </c>
      <c r="F155" s="32" t="str">
        <f t="shared" si="2"/>
        <v>15_02_01_03_07_liquified_petroleum_gas</v>
      </c>
      <c r="H155" s="48"/>
      <c r="I155" s="48"/>
      <c r="J155" s="48"/>
      <c r="K155" s="48"/>
      <c r="L155" s="48"/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1585</v>
      </c>
      <c r="F156" s="32" t="str">
        <f t="shared" si="2"/>
        <v>15_02_01_03_08_fuel_cell_ev</v>
      </c>
      <c r="H156" s="48"/>
      <c r="I156" s="48"/>
      <c r="J156" s="48"/>
      <c r="K156" s="48"/>
      <c r="L156" s="48"/>
    </row>
    <row r="157" spans="1:12">
      <c r="A157" s="32" t="s">
        <v>228</v>
      </c>
      <c r="B157" s="32" t="s">
        <v>232</v>
      </c>
      <c r="C157" s="32" t="s">
        <v>233</v>
      </c>
      <c r="D157" s="32" t="s">
        <v>1574</v>
      </c>
      <c r="E157" s="32" t="s">
        <v>34</v>
      </c>
      <c r="F157" s="32" t="str">
        <f t="shared" si="2"/>
        <v>15_02_01_04_light_truck</v>
      </c>
      <c r="H157" t="s">
        <v>172</v>
      </c>
      <c r="I157" t="s">
        <v>174</v>
      </c>
      <c r="J157" t="s">
        <v>198</v>
      </c>
      <c r="K157" t="s">
        <v>34</v>
      </c>
      <c r="L157" t="s">
        <v>34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1574</v>
      </c>
      <c r="E158" s="32" t="s">
        <v>256</v>
      </c>
      <c r="F158" s="32" t="str">
        <f t="shared" si="2"/>
        <v>15_02_01_04_01_diesel_engine</v>
      </c>
      <c r="H158" s="48" t="s">
        <v>46</v>
      </c>
      <c r="I158" s="48" t="s">
        <v>119</v>
      </c>
      <c r="J158" s="48" t="s">
        <v>121</v>
      </c>
      <c r="K158" s="48" t="s">
        <v>165</v>
      </c>
      <c r="L158" s="48" t="s">
        <v>34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1574</v>
      </c>
      <c r="E159" s="32" t="s">
        <v>257</v>
      </c>
      <c r="F159" s="32" t="str">
        <f t="shared" si="2"/>
        <v>15_02_01_04_02_gasoline_engine</v>
      </c>
      <c r="H159" s="48" t="s">
        <v>46</v>
      </c>
      <c r="I159" s="48" t="s">
        <v>119</v>
      </c>
      <c r="J159" s="48" t="s">
        <v>121</v>
      </c>
      <c r="K159" s="48" t="s">
        <v>165</v>
      </c>
      <c r="L159" s="48" t="s">
        <v>167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1574</v>
      </c>
      <c r="E160" s="32" t="s">
        <v>258</v>
      </c>
      <c r="F160" s="32" t="str">
        <f t="shared" si="2"/>
        <v>15_02_01_04_03_battery_ev</v>
      </c>
      <c r="H160" s="48" t="s">
        <v>46</v>
      </c>
      <c r="I160" s="48" t="s">
        <v>119</v>
      </c>
      <c r="J160" s="48" t="s">
        <v>121</v>
      </c>
      <c r="K160" s="48" t="s">
        <v>165</v>
      </c>
      <c r="L160" s="48" t="s">
        <v>169</v>
      </c>
    </row>
    <row r="161" spans="1:12">
      <c r="A161" s="32" t="s">
        <v>228</v>
      </c>
      <c r="B161" s="32" t="s">
        <v>232</v>
      </c>
      <c r="C161" s="32" t="s">
        <v>233</v>
      </c>
      <c r="D161" s="32" t="s">
        <v>1574</v>
      </c>
      <c r="E161" s="32" t="s">
        <v>259</v>
      </c>
      <c r="F161" s="32" t="str">
        <f t="shared" si="2"/>
        <v>15_02_01_04_04_compressed_natual_gas</v>
      </c>
      <c r="H161" s="48" t="s">
        <v>46</v>
      </c>
      <c r="I161" s="48" t="s">
        <v>119</v>
      </c>
      <c r="J161" s="48" t="s">
        <v>121</v>
      </c>
      <c r="K161" s="48" t="s">
        <v>171</v>
      </c>
      <c r="L161" s="48" t="s">
        <v>34</v>
      </c>
    </row>
    <row r="162" spans="1:12">
      <c r="A162" s="32" t="s">
        <v>228</v>
      </c>
      <c r="B162" s="32" t="s">
        <v>232</v>
      </c>
      <c r="C162" s="32" t="s">
        <v>233</v>
      </c>
      <c r="D162" s="32" t="s">
        <v>1574</v>
      </c>
      <c r="E162" s="32" t="s">
        <v>260</v>
      </c>
      <c r="F162" s="32" t="str">
        <f t="shared" si="2"/>
        <v>15_02_01_04_05_plugin_hybrid_ev_gasoline</v>
      </c>
      <c r="H162" s="48" t="s">
        <v>46</v>
      </c>
      <c r="I162" s="48" t="s">
        <v>119</v>
      </c>
      <c r="J162" s="48" t="s">
        <v>121</v>
      </c>
      <c r="K162" s="48" t="s">
        <v>157</v>
      </c>
      <c r="L162" s="48" t="s">
        <v>159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261</v>
      </c>
      <c r="F163" s="32" t="str">
        <f t="shared" si="2"/>
        <v>15_02_01_04_06_plugin_hybrid_ev_diesel</v>
      </c>
      <c r="H163" t="s">
        <v>46</v>
      </c>
      <c r="I163" t="s">
        <v>104</v>
      </c>
      <c r="J163" t="s">
        <v>114</v>
      </c>
      <c r="K163" t="s">
        <v>34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1565</v>
      </c>
      <c r="F164" s="32" t="str">
        <f t="shared" si="2"/>
        <v>15_02_01_04_07_liquified_petroleum_gas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1586</v>
      </c>
      <c r="F165" s="32" t="str">
        <f t="shared" si="2"/>
        <v>15_02_01_04_08_fuel_cell_ev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1575</v>
      </c>
      <c r="E166" s="32" t="s">
        <v>1576</v>
      </c>
      <c r="F166" s="32" t="str">
        <f t="shared" si="2"/>
        <v>15_02_01_05_01_diesel_engine</v>
      </c>
      <c r="H166" s="48" t="s">
        <v>46</v>
      </c>
      <c r="I166" s="48" t="s">
        <v>119</v>
      </c>
      <c r="J166" s="48" t="s">
        <v>121</v>
      </c>
      <c r="K166" s="48" t="s">
        <v>165</v>
      </c>
      <c r="L166" s="48" t="s">
        <v>34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1575</v>
      </c>
      <c r="E167" s="32" t="s">
        <v>1577</v>
      </c>
      <c r="F167" s="32" t="str">
        <f t="shared" si="2"/>
        <v>15_02_01_05_02_gasoline_engine</v>
      </c>
      <c r="H167" s="48" t="s">
        <v>46</v>
      </c>
      <c r="I167" s="48" t="s">
        <v>119</v>
      </c>
      <c r="J167" s="48" t="s">
        <v>121</v>
      </c>
      <c r="K167" s="48" t="s">
        <v>165</v>
      </c>
      <c r="L167" s="48" t="s">
        <v>167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1575</v>
      </c>
      <c r="E168" s="32" t="s">
        <v>1578</v>
      </c>
      <c r="F168" s="32" t="str">
        <f t="shared" si="2"/>
        <v>15_02_01_05_03_battery_ev</v>
      </c>
      <c r="H168" s="48" t="s">
        <v>46</v>
      </c>
      <c r="I168" s="48" t="s">
        <v>119</v>
      </c>
      <c r="J168" s="48" t="s">
        <v>121</v>
      </c>
      <c r="K168" s="48" t="s">
        <v>165</v>
      </c>
      <c r="L168" s="48" t="s">
        <v>169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1575</v>
      </c>
      <c r="E169" s="32" t="s">
        <v>1579</v>
      </c>
      <c r="F169" s="32" t="str">
        <f t="shared" si="2"/>
        <v>15_02_01_05_04_compressed_natual_gas</v>
      </c>
      <c r="H169" s="48" t="s">
        <v>46</v>
      </c>
      <c r="I169" s="48" t="s">
        <v>119</v>
      </c>
      <c r="J169" s="48" t="s">
        <v>121</v>
      </c>
      <c r="K169" s="48" t="s">
        <v>171</v>
      </c>
      <c r="L169" s="48" t="s">
        <v>34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1575</v>
      </c>
      <c r="E170" s="32" t="s">
        <v>1580</v>
      </c>
      <c r="F170" s="32" t="str">
        <f t="shared" si="2"/>
        <v>15_02_01_05_05_plugin_hybrid_ev_gasoline</v>
      </c>
      <c r="H170" s="48" t="s">
        <v>46</v>
      </c>
      <c r="I170" s="48" t="s">
        <v>119</v>
      </c>
      <c r="J170" s="48" t="s">
        <v>121</v>
      </c>
      <c r="K170" s="48" t="s">
        <v>157</v>
      </c>
      <c r="L170" s="48" t="s">
        <v>159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1575</v>
      </c>
      <c r="E171" s="32" t="s">
        <v>1581</v>
      </c>
      <c r="F171" s="32" t="str">
        <f t="shared" si="2"/>
        <v>15_02_01_05_06_plugin_hybrid_ev_diesel</v>
      </c>
      <c r="H171" t="s">
        <v>46</v>
      </c>
      <c r="I171" t="s">
        <v>104</v>
      </c>
      <c r="J171" t="s">
        <v>114</v>
      </c>
      <c r="K171" t="s">
        <v>34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1575</v>
      </c>
      <c r="E172" s="32" t="s">
        <v>1582</v>
      </c>
      <c r="F172" s="32" t="str">
        <f t="shared" si="2"/>
        <v>15_02_01_05_07_liquified_petroleum_gas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1587</v>
      </c>
      <c r="F173" s="32" t="str">
        <f t="shared" si="2"/>
        <v>15_02_01_05_08_fuel_cell_ev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34</v>
      </c>
      <c r="F174" s="32" t="str">
        <f t="shared" si="2"/>
        <v>15_02_01_05_bus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34</v>
      </c>
      <c r="E175" s="32" t="s">
        <v>34</v>
      </c>
      <c r="F175" s="32" t="str">
        <f t="shared" si="2"/>
        <v>15_02_01_passenger</v>
      </c>
      <c r="H175" t="s">
        <v>46</v>
      </c>
      <c r="I175" t="s">
        <v>72</v>
      </c>
      <c r="J175" t="s">
        <v>80</v>
      </c>
      <c r="K175" t="s">
        <v>34</v>
      </c>
      <c r="L175" t="s">
        <v>34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1570</v>
      </c>
      <c r="E176" s="32" t="s">
        <v>34</v>
      </c>
      <c r="F176" s="32" t="str">
        <f t="shared" si="2"/>
        <v>15_02_02_01_two_wheeler_freight</v>
      </c>
      <c r="H176" t="s">
        <v>172</v>
      </c>
      <c r="I176" t="s">
        <v>174</v>
      </c>
      <c r="J176" t="s">
        <v>195</v>
      </c>
      <c r="K176" t="s">
        <v>34</v>
      </c>
      <c r="L176" t="s">
        <v>34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1570</v>
      </c>
      <c r="E177" s="32" t="s">
        <v>264</v>
      </c>
      <c r="F177" s="32" t="str">
        <f t="shared" si="2"/>
        <v>15_02_02_01_01_diesel_engine</v>
      </c>
      <c r="H177" t="s">
        <v>46</v>
      </c>
      <c r="I177" t="s">
        <v>104</v>
      </c>
      <c r="J177" t="s">
        <v>116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1570</v>
      </c>
      <c r="E178" s="32" t="s">
        <v>265</v>
      </c>
      <c r="F178" s="32" t="str">
        <f t="shared" si="2"/>
        <v>15_02_02_01_02_gasoline_engine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1570</v>
      </c>
      <c r="E179" s="32" t="s">
        <v>266</v>
      </c>
      <c r="F179" s="32" t="str">
        <f t="shared" si="2"/>
        <v>15_02_02_01_03_battery_ev</v>
      </c>
      <c r="H179" s="48" t="s">
        <v>46</v>
      </c>
      <c r="I179" s="48" t="s">
        <v>119</v>
      </c>
      <c r="J179" s="48" t="s">
        <v>34</v>
      </c>
      <c r="K179" s="48" t="s">
        <v>34</v>
      </c>
      <c r="L179" s="48" t="s">
        <v>34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1570</v>
      </c>
      <c r="E180" s="32" t="s">
        <v>267</v>
      </c>
      <c r="F180" s="32" t="str">
        <f t="shared" si="2"/>
        <v>15_02_02_01_04_compressed_natual_gas</v>
      </c>
      <c r="H180" t="s">
        <v>46</v>
      </c>
      <c r="I180" t="s">
        <v>104</v>
      </c>
      <c r="J180" t="s">
        <v>112</v>
      </c>
      <c r="K180" t="s">
        <v>34</v>
      </c>
      <c r="L180" t="s">
        <v>34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1570</v>
      </c>
      <c r="E181" s="32" t="s">
        <v>268</v>
      </c>
      <c r="F181" s="32" t="str">
        <f t="shared" si="2"/>
        <v>15_02_02_01_05_plugin_hybrid_ev_gasoline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1570</v>
      </c>
      <c r="E182" s="32" t="s">
        <v>269</v>
      </c>
      <c r="F182" s="32" t="str">
        <f t="shared" si="2"/>
        <v>15_02_02_01_06_plugin_hybrid_ev_diesel</v>
      </c>
      <c r="H182" s="48" t="s">
        <v>46</v>
      </c>
      <c r="I182" s="48" t="s">
        <v>119</v>
      </c>
      <c r="J182" s="48" t="s">
        <v>177</v>
      </c>
      <c r="K182" s="48" t="s">
        <v>34</v>
      </c>
      <c r="L182" s="48" t="s">
        <v>34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1566</v>
      </c>
      <c r="F183" s="32" t="str">
        <f t="shared" si="2"/>
        <v>15_02_02_01_07_liquified_petroleum_gas</v>
      </c>
      <c r="H183" s="48"/>
      <c r="I183" s="48"/>
      <c r="J183" s="48"/>
      <c r="K183" s="48"/>
      <c r="L183" s="48"/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1588</v>
      </c>
      <c r="F184" s="32" t="str">
        <f t="shared" si="2"/>
        <v>15_02_02_01_08_fuel_cell_ev</v>
      </c>
      <c r="H184" s="48"/>
      <c r="I184" s="48"/>
      <c r="J184" s="48"/>
      <c r="K184" s="48"/>
      <c r="L184" s="48"/>
    </row>
    <row r="185" spans="1:12">
      <c r="A185" s="32" t="s">
        <v>228</v>
      </c>
      <c r="B185" s="32" t="s">
        <v>232</v>
      </c>
      <c r="C185" s="32" t="s">
        <v>262</v>
      </c>
      <c r="D185" s="32" t="s">
        <v>1593</v>
      </c>
      <c r="E185" s="32" t="s">
        <v>271</v>
      </c>
      <c r="F185" s="32" t="str">
        <f t="shared" si="2"/>
        <v>15_02_02_02_01_diesel_engine</v>
      </c>
      <c r="H185" s="48" t="s">
        <v>46</v>
      </c>
      <c r="I185" s="48" t="s">
        <v>119</v>
      </c>
      <c r="J185" s="48" t="s">
        <v>177</v>
      </c>
      <c r="K185" s="48" t="s">
        <v>179</v>
      </c>
      <c r="L185" s="48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1593</v>
      </c>
      <c r="E186" s="32" t="s">
        <v>272</v>
      </c>
      <c r="F186" s="32" t="str">
        <f t="shared" si="2"/>
        <v>15_02_02_02_02_gasoline_engine</v>
      </c>
      <c r="H186" s="48" t="s">
        <v>46</v>
      </c>
      <c r="I186" s="48" t="s">
        <v>119</v>
      </c>
      <c r="J186" s="48" t="s">
        <v>177</v>
      </c>
      <c r="K186" s="48" t="s">
        <v>181</v>
      </c>
      <c r="L186" s="48" t="s">
        <v>34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1593</v>
      </c>
      <c r="E187" s="32" t="s">
        <v>273</v>
      </c>
      <c r="F187" s="32" t="str">
        <f t="shared" si="2"/>
        <v>15_02_02_02_03_battery_ev</v>
      </c>
      <c r="H187" s="48" t="s">
        <v>46</v>
      </c>
      <c r="I187" s="48" t="s">
        <v>119</v>
      </c>
      <c r="J187" s="48" t="s">
        <v>177</v>
      </c>
      <c r="K187" s="48" t="s">
        <v>183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1593</v>
      </c>
      <c r="E188" s="32" t="s">
        <v>274</v>
      </c>
      <c r="F188" s="32" t="str">
        <f t="shared" si="2"/>
        <v>15_02_02_02_04_compressed_natual_gas</v>
      </c>
      <c r="H188" s="48" t="s">
        <v>46</v>
      </c>
      <c r="I188" s="48" t="s">
        <v>119</v>
      </c>
      <c r="J188" s="48" t="s">
        <v>177</v>
      </c>
      <c r="K188" s="48" t="s">
        <v>185</v>
      </c>
      <c r="L188" s="4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1593</v>
      </c>
      <c r="E189" s="32" t="s">
        <v>275</v>
      </c>
      <c r="F189" s="32" t="str">
        <f t="shared" si="2"/>
        <v>15_02_02_02_05_plugin_hybrid_ev_gasoline</v>
      </c>
      <c r="H189" s="48" t="s">
        <v>46</v>
      </c>
      <c r="I189" s="48" t="s">
        <v>119</v>
      </c>
      <c r="J189" s="48" t="s">
        <v>187</v>
      </c>
      <c r="K189" s="48" t="s">
        <v>34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1593</v>
      </c>
      <c r="E190" s="32" t="s">
        <v>276</v>
      </c>
      <c r="F190" s="32" t="str">
        <f t="shared" si="2"/>
        <v>15_02_02_02_06_plugin_hybrid_ev_diesel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1593</v>
      </c>
      <c r="E191" s="32" t="s">
        <v>1567</v>
      </c>
      <c r="F191" s="32" t="str">
        <f t="shared" si="2"/>
        <v>15_02_02_02_07_liquified_petroleum_gas</v>
      </c>
    </row>
    <row r="192" spans="1:12">
      <c r="A192" s="32" t="s">
        <v>228</v>
      </c>
      <c r="B192" s="32" t="s">
        <v>232</v>
      </c>
      <c r="C192" s="32" t="s">
        <v>262</v>
      </c>
      <c r="D192" s="32" t="s">
        <v>1593</v>
      </c>
      <c r="E192" s="32" t="s">
        <v>1589</v>
      </c>
      <c r="F192" s="32" t="str">
        <f t="shared" si="2"/>
        <v>15_02_02_02_08_fuel_cell_ev</v>
      </c>
    </row>
    <row r="193" spans="1:12">
      <c r="A193" s="32" t="s">
        <v>228</v>
      </c>
      <c r="B193" s="32" t="s">
        <v>232</v>
      </c>
      <c r="C193" s="32" t="s">
        <v>262</v>
      </c>
      <c r="D193" s="32" t="s">
        <v>1593</v>
      </c>
      <c r="E193" s="32" t="s">
        <v>34</v>
      </c>
      <c r="F193" s="32" t="str">
        <f t="shared" si="2"/>
        <v>15_02_02_02_light_commercial_vehicle</v>
      </c>
      <c r="H193" t="s">
        <v>204</v>
      </c>
      <c r="I193" t="s">
        <v>207</v>
      </c>
      <c r="J193" t="s">
        <v>221</v>
      </c>
      <c r="K193" t="s">
        <v>34</v>
      </c>
      <c r="L193" t="s">
        <v>34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1571</v>
      </c>
      <c r="E194" s="32" t="s">
        <v>34</v>
      </c>
      <c r="F194" s="32" t="str">
        <f t="shared" ref="F194:F257" si="3">IF(E194&lt;&gt;"X", E194, IF(D194&lt;&gt;"X", D194, IF(C194&lt;&gt;"X", C194, IF(B194&lt;&gt;"X", B194,A194))))</f>
        <v>15_02_02_03_medium_truck</v>
      </c>
      <c r="H194" t="s">
        <v>204</v>
      </c>
      <c r="I194" t="s">
        <v>207</v>
      </c>
      <c r="J194" t="s">
        <v>222</v>
      </c>
      <c r="K194" t="s">
        <v>34</v>
      </c>
      <c r="L194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1571</v>
      </c>
      <c r="E195" s="32" t="s">
        <v>278</v>
      </c>
      <c r="F195" s="32" t="str">
        <f t="shared" si="3"/>
        <v>15_02_02_03_01_diesel_engine</v>
      </c>
      <c r="H195" t="s">
        <v>172</v>
      </c>
      <c r="I195" t="s">
        <v>34</v>
      </c>
      <c r="J195" t="s">
        <v>34</v>
      </c>
      <c r="K195" t="s">
        <v>34</v>
      </c>
      <c r="L195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1571</v>
      </c>
      <c r="E196" s="32" t="s">
        <v>279</v>
      </c>
      <c r="F196" s="32" t="str">
        <f t="shared" si="3"/>
        <v>15_02_02_03_02_gasoline_engine</v>
      </c>
      <c r="H196" t="s">
        <v>172</v>
      </c>
      <c r="I196" t="s">
        <v>174</v>
      </c>
      <c r="J196" t="s">
        <v>34</v>
      </c>
      <c r="K196" t="s">
        <v>34</v>
      </c>
      <c r="L196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1571</v>
      </c>
      <c r="E197" s="32" t="s">
        <v>280</v>
      </c>
      <c r="F197" s="32" t="str">
        <f t="shared" si="3"/>
        <v>15_02_02_03_03_battery_ev</v>
      </c>
      <c r="H197" t="s">
        <v>172</v>
      </c>
      <c r="I197" t="s">
        <v>174</v>
      </c>
      <c r="J197" t="s">
        <v>176</v>
      </c>
      <c r="K197" t="s">
        <v>34</v>
      </c>
      <c r="L197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1571</v>
      </c>
      <c r="E198" s="32" t="s">
        <v>281</v>
      </c>
      <c r="F198" s="32" t="str">
        <f t="shared" si="3"/>
        <v>15_02_02_03_04_compressed_natual_gas</v>
      </c>
      <c r="H198" t="s">
        <v>172</v>
      </c>
      <c r="I198" t="s">
        <v>174</v>
      </c>
      <c r="J198" t="s">
        <v>178</v>
      </c>
      <c r="K198" t="s">
        <v>34</v>
      </c>
      <c r="L19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1571</v>
      </c>
      <c r="E199" s="32" t="s">
        <v>282</v>
      </c>
      <c r="F199" s="32" t="str">
        <f t="shared" si="3"/>
        <v>15_02_02_03_05_plugin_hybrid_ev_gasoline</v>
      </c>
      <c r="H199" t="s">
        <v>172</v>
      </c>
      <c r="I199" t="s">
        <v>174</v>
      </c>
      <c r="J199" t="s">
        <v>180</v>
      </c>
      <c r="K199" t="s">
        <v>34</v>
      </c>
      <c r="L199" t="s">
        <v>34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1571</v>
      </c>
      <c r="E200" s="32" t="s">
        <v>283</v>
      </c>
      <c r="F200" s="32" t="str">
        <f t="shared" si="3"/>
        <v>15_02_02_03_06_plugin_hybrid_ev_diesel</v>
      </c>
      <c r="H200" t="s">
        <v>172</v>
      </c>
      <c r="I200" t="s">
        <v>174</v>
      </c>
      <c r="J200" t="s">
        <v>182</v>
      </c>
      <c r="K200" t="s">
        <v>34</v>
      </c>
      <c r="L200" t="s">
        <v>34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1571</v>
      </c>
      <c r="E201" s="32" t="s">
        <v>1568</v>
      </c>
      <c r="F201" s="32" t="str">
        <f t="shared" si="3"/>
        <v>15_02_02_03_07_liquified_petroleum_gas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1571</v>
      </c>
      <c r="E202" s="32" t="s">
        <v>1590</v>
      </c>
      <c r="F202" s="32" t="str">
        <f t="shared" si="3"/>
        <v>15_02_02_03_08_fuel_cell_ev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284</v>
      </c>
      <c r="E203" s="32" t="s">
        <v>285</v>
      </c>
      <c r="F203" s="32" t="str">
        <f t="shared" si="3"/>
        <v>15_02_02_04_01_diesel_engine</v>
      </c>
      <c r="H203" t="s">
        <v>172</v>
      </c>
      <c r="I203" t="s">
        <v>174</v>
      </c>
      <c r="J203" t="s">
        <v>184</v>
      </c>
      <c r="K203" t="s">
        <v>34</v>
      </c>
      <c r="L203" t="s">
        <v>34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284</v>
      </c>
      <c r="E204" s="32" t="s">
        <v>286</v>
      </c>
      <c r="F204" s="32" t="str">
        <f t="shared" si="3"/>
        <v>15_02_02_04_02_gasoline_engine</v>
      </c>
      <c r="H204" t="s">
        <v>172</v>
      </c>
      <c r="I204" t="s">
        <v>174</v>
      </c>
      <c r="J204" t="s">
        <v>186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284</v>
      </c>
      <c r="E205" s="32" t="s">
        <v>287</v>
      </c>
      <c r="F205" s="32" t="str">
        <f t="shared" si="3"/>
        <v>15_02_02_04_03_battery_ev</v>
      </c>
      <c r="H205" t="s">
        <v>172</v>
      </c>
      <c r="I205" t="s">
        <v>174</v>
      </c>
      <c r="J205" t="s">
        <v>188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284</v>
      </c>
      <c r="E206" s="32" t="s">
        <v>288</v>
      </c>
      <c r="F206" s="32" t="str">
        <f t="shared" si="3"/>
        <v>15_02_02_04_04_compressed_natual_gas</v>
      </c>
      <c r="H206" t="s">
        <v>172</v>
      </c>
      <c r="I206" t="s">
        <v>174</v>
      </c>
      <c r="J206" t="s">
        <v>189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284</v>
      </c>
      <c r="E207" s="32" t="s">
        <v>289</v>
      </c>
      <c r="F207" s="32" t="str">
        <f t="shared" si="3"/>
        <v>15_02_02_04_05_plugin_hybrid_ev_gasoline</v>
      </c>
      <c r="H207" t="s">
        <v>172</v>
      </c>
      <c r="I207" t="s">
        <v>174</v>
      </c>
      <c r="J207" t="s">
        <v>190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284</v>
      </c>
      <c r="E208" s="32" t="s">
        <v>290</v>
      </c>
      <c r="F208" s="32" t="str">
        <f t="shared" si="3"/>
        <v>15_02_02_04_06_plugin_hybrid_ev_diesel</v>
      </c>
      <c r="H208" s="48" t="s">
        <v>46</v>
      </c>
      <c r="I208" s="48" t="s">
        <v>119</v>
      </c>
      <c r="J208" s="48" t="s">
        <v>121</v>
      </c>
      <c r="K208" s="48" t="s">
        <v>175</v>
      </c>
      <c r="L208" s="4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284</v>
      </c>
      <c r="E209" s="32" t="s">
        <v>1569</v>
      </c>
      <c r="F209" s="32" t="str">
        <f t="shared" si="3"/>
        <v>15_02_02_04_07_liquified_petroleum_gas</v>
      </c>
      <c r="H209" s="48"/>
      <c r="I209" s="48"/>
      <c r="J209" s="48"/>
      <c r="K209" s="48"/>
      <c r="L209" s="48"/>
    </row>
    <row r="210" spans="1:12">
      <c r="A210" s="32" t="s">
        <v>228</v>
      </c>
      <c r="B210" s="32" t="s">
        <v>232</v>
      </c>
      <c r="C210" s="32" t="s">
        <v>262</v>
      </c>
      <c r="D210" s="32" t="s">
        <v>284</v>
      </c>
      <c r="E210" s="32" t="s">
        <v>1591</v>
      </c>
      <c r="F210" s="32" t="str">
        <f t="shared" si="3"/>
        <v>15_02_02_04_08_fuel_cell_ev</v>
      </c>
      <c r="H210" s="48"/>
      <c r="I210" s="48"/>
      <c r="J210" s="48"/>
      <c r="K210" s="48"/>
      <c r="L210" s="48"/>
    </row>
    <row r="211" spans="1:12">
      <c r="A211" s="32" t="s">
        <v>228</v>
      </c>
      <c r="B211" s="32" t="s">
        <v>232</v>
      </c>
      <c r="C211" s="32" t="s">
        <v>262</v>
      </c>
      <c r="D211" s="32" t="s">
        <v>284</v>
      </c>
      <c r="E211" s="32" t="s">
        <v>34</v>
      </c>
      <c r="F211" s="32" t="str">
        <f t="shared" si="3"/>
        <v>15_02_02_04_heavy_truck</v>
      </c>
      <c r="H211" t="s">
        <v>204</v>
      </c>
      <c r="I211" t="s">
        <v>207</v>
      </c>
      <c r="J211" t="s">
        <v>218</v>
      </c>
      <c r="K211" t="s">
        <v>220</v>
      </c>
      <c r="L211" t="s">
        <v>34</v>
      </c>
    </row>
    <row r="212" spans="1:12">
      <c r="A212" s="32" t="s">
        <v>228</v>
      </c>
      <c r="B212" s="32" t="s">
        <v>232</v>
      </c>
      <c r="C212" s="32" t="s">
        <v>262</v>
      </c>
      <c r="D212" s="32" t="s">
        <v>34</v>
      </c>
      <c r="E212" s="32" t="s">
        <v>34</v>
      </c>
      <c r="F212" s="32" t="str">
        <f t="shared" si="3"/>
        <v>15_02_02_freight</v>
      </c>
      <c r="H212" t="s">
        <v>46</v>
      </c>
      <c r="I212" t="s">
        <v>84</v>
      </c>
      <c r="J212" t="s">
        <v>34</v>
      </c>
      <c r="K212" t="s">
        <v>34</v>
      </c>
      <c r="L212" t="s">
        <v>34</v>
      </c>
    </row>
    <row r="213" spans="1:12">
      <c r="A213" s="32" t="s">
        <v>228</v>
      </c>
      <c r="B213" s="32" t="s">
        <v>232</v>
      </c>
      <c r="C213" s="32" t="s">
        <v>34</v>
      </c>
      <c r="D213" s="32" t="s">
        <v>34</v>
      </c>
      <c r="E213" s="32" t="s">
        <v>34</v>
      </c>
      <c r="F213" s="32" t="str">
        <f t="shared" si="3"/>
        <v>15_02_road</v>
      </c>
      <c r="H213" s="48" t="s">
        <v>314</v>
      </c>
      <c r="I213" s="48" t="s">
        <v>341</v>
      </c>
      <c r="J213" s="48" t="s">
        <v>342</v>
      </c>
      <c r="K213" s="48" t="s">
        <v>354</v>
      </c>
      <c r="L213" s="48" t="s">
        <v>360</v>
      </c>
    </row>
    <row r="214" spans="1:12">
      <c r="A214" s="32" t="s">
        <v>228</v>
      </c>
      <c r="B214" s="32" t="s">
        <v>291</v>
      </c>
      <c r="C214" s="32" t="s">
        <v>292</v>
      </c>
      <c r="D214" s="32" t="s">
        <v>34</v>
      </c>
      <c r="E214" s="32" t="s">
        <v>34</v>
      </c>
      <c r="F214" s="32" t="str">
        <f t="shared" si="3"/>
        <v>15_03_01_passenger</v>
      </c>
      <c r="H214" t="s">
        <v>228</v>
      </c>
      <c r="I214" t="s">
        <v>232</v>
      </c>
      <c r="J214" t="s">
        <v>262</v>
      </c>
      <c r="K214" t="s">
        <v>277</v>
      </c>
      <c r="L214" t="s">
        <v>279</v>
      </c>
    </row>
    <row r="215" spans="1:12">
      <c r="A215" s="32" t="s">
        <v>228</v>
      </c>
      <c r="B215" s="32" t="s">
        <v>291</v>
      </c>
      <c r="C215" s="32" t="s">
        <v>293</v>
      </c>
      <c r="D215" s="32" t="s">
        <v>34</v>
      </c>
      <c r="E215" s="32" t="s">
        <v>34</v>
      </c>
      <c r="F215" s="32" t="str">
        <f t="shared" si="3"/>
        <v>15_03_02_freight</v>
      </c>
      <c r="H215" t="s">
        <v>46</v>
      </c>
      <c r="I215" t="s">
        <v>84</v>
      </c>
      <c r="J215" t="s">
        <v>86</v>
      </c>
      <c r="K215" t="s">
        <v>34</v>
      </c>
      <c r="L215" t="s">
        <v>34</v>
      </c>
    </row>
    <row r="216" spans="1:12">
      <c r="A216" s="32" t="s">
        <v>228</v>
      </c>
      <c r="B216" s="32" t="s">
        <v>291</v>
      </c>
      <c r="C216" s="32" t="s">
        <v>34</v>
      </c>
      <c r="D216" s="32" t="s">
        <v>34</v>
      </c>
      <c r="E216" s="32" t="s">
        <v>34</v>
      </c>
      <c r="F216" s="32" t="str">
        <f t="shared" si="3"/>
        <v>15_03_rail</v>
      </c>
      <c r="H216" s="48" t="s">
        <v>314</v>
      </c>
      <c r="I216" s="48" t="s">
        <v>341</v>
      </c>
      <c r="J216" s="48" t="s">
        <v>342</v>
      </c>
      <c r="K216" s="48" t="s">
        <v>362</v>
      </c>
      <c r="L216" s="48" t="s">
        <v>34</v>
      </c>
    </row>
    <row r="217" spans="1:12">
      <c r="A217" s="32" t="s">
        <v>228</v>
      </c>
      <c r="B217" s="32" t="s">
        <v>294</v>
      </c>
      <c r="C217" s="32" t="s">
        <v>295</v>
      </c>
      <c r="D217" s="32" t="s">
        <v>34</v>
      </c>
      <c r="E217" s="32" t="s">
        <v>34</v>
      </c>
      <c r="F217" s="32" t="str">
        <f t="shared" si="3"/>
        <v>15_04_01_passenger</v>
      </c>
      <c r="H217" t="s">
        <v>46</v>
      </c>
      <c r="I217" t="s">
        <v>84</v>
      </c>
      <c r="J217" t="s">
        <v>88</v>
      </c>
      <c r="K217" t="s">
        <v>34</v>
      </c>
      <c r="L217" t="s">
        <v>34</v>
      </c>
    </row>
    <row r="218" spans="1:12">
      <c r="A218" s="32" t="s">
        <v>228</v>
      </c>
      <c r="B218" s="32" t="s">
        <v>294</v>
      </c>
      <c r="C218" s="32" t="s">
        <v>296</v>
      </c>
      <c r="D218" s="32" t="s">
        <v>34</v>
      </c>
      <c r="E218" s="32" t="s">
        <v>34</v>
      </c>
      <c r="F218" s="32" t="str">
        <f t="shared" si="3"/>
        <v>15_04_02_freight</v>
      </c>
      <c r="H218" t="s">
        <v>46</v>
      </c>
      <c r="I218" t="s">
        <v>82</v>
      </c>
      <c r="J218" t="s">
        <v>34</v>
      </c>
      <c r="K218" t="s">
        <v>34</v>
      </c>
      <c r="L218" t="s">
        <v>34</v>
      </c>
    </row>
    <row r="219" spans="1:12">
      <c r="A219" s="32" t="s">
        <v>228</v>
      </c>
      <c r="B219" s="32" t="s">
        <v>294</v>
      </c>
      <c r="C219" s="32" t="s">
        <v>34</v>
      </c>
      <c r="D219" s="32" t="s">
        <v>34</v>
      </c>
      <c r="E219" s="32" t="s">
        <v>34</v>
      </c>
      <c r="F219" s="32" t="str">
        <f t="shared" si="3"/>
        <v>15_04_domestic_navigation</v>
      </c>
      <c r="H219" s="48" t="s">
        <v>314</v>
      </c>
      <c r="I219" s="48" t="s">
        <v>341</v>
      </c>
      <c r="J219" s="48" t="s">
        <v>342</v>
      </c>
      <c r="K219" s="48" t="s">
        <v>364</v>
      </c>
      <c r="L219" s="48" t="s">
        <v>34</v>
      </c>
    </row>
    <row r="220" spans="1:12">
      <c r="A220" s="32" t="s">
        <v>228</v>
      </c>
      <c r="B220" s="32" t="s">
        <v>297</v>
      </c>
      <c r="C220" s="32" t="s">
        <v>34</v>
      </c>
      <c r="D220" s="32" t="s">
        <v>34</v>
      </c>
      <c r="E220" s="32" t="s">
        <v>34</v>
      </c>
      <c r="F220" s="32" t="str">
        <f t="shared" si="3"/>
        <v>15_05_pipeline_transport</v>
      </c>
      <c r="H220" s="48" t="s">
        <v>299</v>
      </c>
      <c r="I220" s="48" t="s">
        <v>315</v>
      </c>
      <c r="J220" s="48" t="s">
        <v>317</v>
      </c>
      <c r="K220" s="48" t="s">
        <v>34</v>
      </c>
      <c r="L220" s="48" t="s">
        <v>34</v>
      </c>
    </row>
    <row r="221" spans="1:12">
      <c r="A221" s="32" t="s">
        <v>228</v>
      </c>
      <c r="B221" s="32" t="s">
        <v>298</v>
      </c>
      <c r="C221" s="32" t="s">
        <v>34</v>
      </c>
      <c r="D221" s="32" t="s">
        <v>34</v>
      </c>
      <c r="E221" s="32" t="s">
        <v>34</v>
      </c>
      <c r="F221" s="32" t="str">
        <f t="shared" si="3"/>
        <v>15_06_nonspecified_transport</v>
      </c>
      <c r="H221" s="48" t="s">
        <v>314</v>
      </c>
      <c r="I221" s="48" t="s">
        <v>341</v>
      </c>
      <c r="J221" s="48" t="s">
        <v>342</v>
      </c>
      <c r="K221" s="48" t="s">
        <v>366</v>
      </c>
      <c r="L221" s="48" t="s">
        <v>368</v>
      </c>
    </row>
    <row r="222" spans="1:12">
      <c r="A222" s="32" t="s">
        <v>228</v>
      </c>
      <c r="B222" s="32" t="s">
        <v>34</v>
      </c>
      <c r="C222" s="32" t="s">
        <v>34</v>
      </c>
      <c r="D222" s="32" t="s">
        <v>34</v>
      </c>
      <c r="E222" s="32" t="s">
        <v>34</v>
      </c>
      <c r="F222" s="32" t="str">
        <f t="shared" si="3"/>
        <v>15_transport_sector</v>
      </c>
      <c r="H222" s="48" t="s">
        <v>314</v>
      </c>
      <c r="I222" s="48" t="s">
        <v>341</v>
      </c>
      <c r="J222" s="48" t="s">
        <v>342</v>
      </c>
      <c r="K222" s="48" t="s">
        <v>366</v>
      </c>
      <c r="L222" s="48" t="s">
        <v>370</v>
      </c>
    </row>
    <row r="223" spans="1:12">
      <c r="A223" s="49" t="s">
        <v>299</v>
      </c>
      <c r="B223" s="49" t="s">
        <v>1554</v>
      </c>
      <c r="C223" s="49" t="s">
        <v>301</v>
      </c>
      <c r="D223" s="49" t="s">
        <v>34</v>
      </c>
      <c r="E223" s="49" t="s">
        <v>34</v>
      </c>
      <c r="F223" s="32" t="str">
        <f t="shared" si="3"/>
        <v>16_01_01_commercial_and_public_services</v>
      </c>
      <c r="H223" t="s">
        <v>46</v>
      </c>
      <c r="I223" t="s">
        <v>84</v>
      </c>
      <c r="J223" t="s">
        <v>92</v>
      </c>
      <c r="K223" t="s">
        <v>34</v>
      </c>
      <c r="L223" t="s">
        <v>34</v>
      </c>
    </row>
    <row r="224" spans="1:12">
      <c r="A224" s="49" t="s">
        <v>299</v>
      </c>
      <c r="B224" s="49" t="s">
        <v>1554</v>
      </c>
      <c r="C224" s="49" t="s">
        <v>302</v>
      </c>
      <c r="D224" s="49" t="s">
        <v>34</v>
      </c>
      <c r="E224" s="49" t="s">
        <v>34</v>
      </c>
      <c r="F224" s="32" t="str">
        <f t="shared" si="3"/>
        <v>16_01_02_residential</v>
      </c>
      <c r="H224" t="s">
        <v>46</v>
      </c>
      <c r="I224" t="s">
        <v>84</v>
      </c>
      <c r="J224" t="s">
        <v>94</v>
      </c>
      <c r="K224" t="s">
        <v>34</v>
      </c>
      <c r="L224" t="s">
        <v>34</v>
      </c>
    </row>
    <row r="225" spans="1:12">
      <c r="A225" s="49" t="s">
        <v>299</v>
      </c>
      <c r="B225" s="49" t="s">
        <v>1554</v>
      </c>
      <c r="C225" s="49" t="s">
        <v>34</v>
      </c>
      <c r="D225" s="49" t="s">
        <v>34</v>
      </c>
      <c r="E225" s="49" t="s">
        <v>34</v>
      </c>
      <c r="F225" s="32" t="str">
        <f t="shared" si="3"/>
        <v>16_01_buildings</v>
      </c>
      <c r="H225" s="48" t="s">
        <v>314</v>
      </c>
      <c r="I225" s="48" t="s">
        <v>341</v>
      </c>
      <c r="J225" s="48" t="s">
        <v>342</v>
      </c>
      <c r="K225" s="48" t="s">
        <v>366</v>
      </c>
      <c r="L225" s="48" t="s">
        <v>372</v>
      </c>
    </row>
    <row r="226" spans="1:12">
      <c r="A226" s="49" t="s">
        <v>299</v>
      </c>
      <c r="B226" s="49" t="s">
        <v>303</v>
      </c>
      <c r="C226" s="49" t="s">
        <v>1560</v>
      </c>
      <c r="D226" s="49" t="s">
        <v>34</v>
      </c>
      <c r="E226" s="49" t="s">
        <v>34</v>
      </c>
      <c r="F226" s="32" t="str">
        <f t="shared" si="3"/>
        <v>16_02_03_agriculture</v>
      </c>
      <c r="H226" t="s">
        <v>46</v>
      </c>
      <c r="I226" t="s">
        <v>84</v>
      </c>
      <c r="J226" t="s">
        <v>90</v>
      </c>
      <c r="K226" t="s">
        <v>34</v>
      </c>
      <c r="L226" t="s">
        <v>34</v>
      </c>
    </row>
    <row r="227" spans="1:12">
      <c r="A227" s="49" t="s">
        <v>299</v>
      </c>
      <c r="B227" s="49" t="s">
        <v>303</v>
      </c>
      <c r="C227" s="49" t="s">
        <v>1561</v>
      </c>
      <c r="D227" s="49" t="s">
        <v>34</v>
      </c>
      <c r="E227" s="49" t="s">
        <v>34</v>
      </c>
      <c r="F227" s="32" t="str">
        <f t="shared" si="3"/>
        <v>16_02_04_fishing</v>
      </c>
      <c r="H227" t="s">
        <v>228</v>
      </c>
      <c r="I227" t="s">
        <v>232</v>
      </c>
      <c r="J227" t="s">
        <v>262</v>
      </c>
      <c r="K227" t="s">
        <v>277</v>
      </c>
      <c r="L227" t="s">
        <v>280</v>
      </c>
    </row>
    <row r="228" spans="1:12">
      <c r="A228" s="49" t="s">
        <v>299</v>
      </c>
      <c r="B228" s="49" t="s">
        <v>303</v>
      </c>
      <c r="C228" s="49" t="s">
        <v>34</v>
      </c>
      <c r="D228" s="49" t="s">
        <v>34</v>
      </c>
      <c r="E228" s="49" t="s">
        <v>34</v>
      </c>
      <c r="F228" s="32" t="str">
        <f t="shared" si="3"/>
        <v>16_02_agriculture_and_fishing</v>
      </c>
      <c r="H228" s="48" t="s">
        <v>314</v>
      </c>
      <c r="I228" s="48" t="s">
        <v>341</v>
      </c>
      <c r="J228" s="48" t="s">
        <v>342</v>
      </c>
      <c r="K228" s="48" t="s">
        <v>374</v>
      </c>
      <c r="L228" s="48" t="s">
        <v>34</v>
      </c>
    </row>
    <row r="229" spans="1:12">
      <c r="A229" s="49" t="s">
        <v>299</v>
      </c>
      <c r="B229" s="49" t="s">
        <v>323</v>
      </c>
      <c r="C229" s="49" t="s">
        <v>34</v>
      </c>
      <c r="D229" s="49" t="s">
        <v>34</v>
      </c>
      <c r="E229" s="49" t="s">
        <v>34</v>
      </c>
      <c r="F229" s="32" t="str">
        <f t="shared" si="3"/>
        <v>16_05_nonspecified_others</v>
      </c>
      <c r="H229" s="48" t="s">
        <v>314</v>
      </c>
      <c r="I229" s="48" t="s">
        <v>341</v>
      </c>
      <c r="J229" s="48" t="s">
        <v>342</v>
      </c>
      <c r="K229" s="48" t="s">
        <v>366</v>
      </c>
      <c r="L229" s="48" t="s">
        <v>34</v>
      </c>
    </row>
    <row r="230" spans="1:12">
      <c r="A230" s="49" t="s">
        <v>299</v>
      </c>
      <c r="B230" s="49" t="s">
        <v>34</v>
      </c>
      <c r="C230" s="49" t="s">
        <v>34</v>
      </c>
      <c r="D230" s="49" t="s">
        <v>34</v>
      </c>
      <c r="E230" s="49" t="s">
        <v>34</v>
      </c>
      <c r="F230" s="32" t="str">
        <f t="shared" si="3"/>
        <v>16_other_sector</v>
      </c>
      <c r="H230" s="48" t="s">
        <v>299</v>
      </c>
      <c r="I230" s="48" t="s">
        <v>315</v>
      </c>
      <c r="J230" s="48" t="s">
        <v>34</v>
      </c>
      <c r="K230" s="48" t="s">
        <v>34</v>
      </c>
      <c r="L230" s="48" t="s">
        <v>34</v>
      </c>
    </row>
    <row r="231" spans="1:12">
      <c r="A231" s="32" t="s">
        <v>307</v>
      </c>
      <c r="B231" s="32" t="s">
        <v>308</v>
      </c>
      <c r="C231" s="32" t="s">
        <v>34</v>
      </c>
      <c r="D231" s="32" t="s">
        <v>34</v>
      </c>
      <c r="E231" s="32" t="s">
        <v>34</v>
      </c>
      <c r="F231" s="32" t="str">
        <f t="shared" si="3"/>
        <v>17_01_transformation_sector</v>
      </c>
      <c r="H231" s="48" t="s">
        <v>314</v>
      </c>
      <c r="I231" s="48" t="s">
        <v>341</v>
      </c>
      <c r="J231" s="48" t="s">
        <v>342</v>
      </c>
      <c r="K231" s="48" t="s">
        <v>378</v>
      </c>
      <c r="L231" s="48" t="s">
        <v>380</v>
      </c>
    </row>
    <row r="232" spans="1:12">
      <c r="A232" s="32" t="s">
        <v>307</v>
      </c>
      <c r="B232" s="32" t="s">
        <v>309</v>
      </c>
      <c r="C232" s="32" t="s">
        <v>34</v>
      </c>
      <c r="D232" s="32" t="s">
        <v>34</v>
      </c>
      <c r="E232" s="32" t="s">
        <v>34</v>
      </c>
      <c r="F232" s="32" t="str">
        <f t="shared" si="3"/>
        <v>17_02_industry_sector</v>
      </c>
      <c r="H232" s="48" t="s">
        <v>314</v>
      </c>
      <c r="I232" s="48" t="s">
        <v>341</v>
      </c>
      <c r="J232" s="48" t="s">
        <v>342</v>
      </c>
      <c r="K232" s="48" t="s">
        <v>378</v>
      </c>
      <c r="L232" s="48" t="s">
        <v>382</v>
      </c>
    </row>
    <row r="233" spans="1:12">
      <c r="A233" s="32" t="s">
        <v>307</v>
      </c>
      <c r="B233" s="32" t="s">
        <v>310</v>
      </c>
      <c r="C233" s="32" t="s">
        <v>34</v>
      </c>
      <c r="D233" s="32" t="s">
        <v>34</v>
      </c>
      <c r="E233" s="32" t="s">
        <v>34</v>
      </c>
      <c r="F233" s="32" t="str">
        <f t="shared" si="3"/>
        <v>17_03_transport_sector</v>
      </c>
      <c r="H233" s="48" t="s">
        <v>314</v>
      </c>
      <c r="I233" s="48" t="s">
        <v>341</v>
      </c>
      <c r="J233" s="48" t="s">
        <v>342</v>
      </c>
      <c r="K233" s="48" t="s">
        <v>378</v>
      </c>
      <c r="L233" s="48" t="s">
        <v>384</v>
      </c>
    </row>
    <row r="234" spans="1:12">
      <c r="A234" s="32" t="s">
        <v>307</v>
      </c>
      <c r="B234" s="32" t="s">
        <v>312</v>
      </c>
      <c r="C234" s="32" t="s">
        <v>34</v>
      </c>
      <c r="D234" s="32" t="s">
        <v>34</v>
      </c>
      <c r="E234" s="32" t="s">
        <v>34</v>
      </c>
      <c r="F234" s="32" t="str">
        <f t="shared" si="3"/>
        <v>17_04_other_sector</v>
      </c>
      <c r="H234" s="48" t="s">
        <v>314</v>
      </c>
      <c r="I234" s="48" t="s">
        <v>341</v>
      </c>
      <c r="J234" s="48" t="s">
        <v>342</v>
      </c>
      <c r="K234" s="48" t="s">
        <v>386</v>
      </c>
      <c r="L234" s="48" t="s">
        <v>34</v>
      </c>
    </row>
    <row r="235" spans="1:12">
      <c r="A235" s="32" t="s">
        <v>307</v>
      </c>
      <c r="B235" s="32" t="s">
        <v>34</v>
      </c>
      <c r="C235" s="32" t="s">
        <v>34</v>
      </c>
      <c r="D235" s="32" t="s">
        <v>34</v>
      </c>
      <c r="E235" s="32" t="s">
        <v>34</v>
      </c>
      <c r="F235" s="32" t="str">
        <f t="shared" si="3"/>
        <v>17_nonenergy_use</v>
      </c>
      <c r="H235" s="48" t="s">
        <v>314</v>
      </c>
      <c r="I235" s="48" t="s">
        <v>341</v>
      </c>
      <c r="J235" s="48" t="s">
        <v>342</v>
      </c>
      <c r="K235" s="48" t="s">
        <v>378</v>
      </c>
      <c r="L235" s="48" t="s">
        <v>34</v>
      </c>
    </row>
    <row r="236" spans="1:12">
      <c r="A236" s="49" t="s">
        <v>314</v>
      </c>
      <c r="B236" s="49" t="s">
        <v>316</v>
      </c>
      <c r="C236" s="49" t="s">
        <v>318</v>
      </c>
      <c r="D236" s="49" t="s">
        <v>320</v>
      </c>
      <c r="E236" s="49" t="s">
        <v>34</v>
      </c>
      <c r="F236" s="32" t="str">
        <f t="shared" si="3"/>
        <v>18_01_01_01_subcritical</v>
      </c>
      <c r="H236" t="s">
        <v>204</v>
      </c>
      <c r="I236" t="s">
        <v>207</v>
      </c>
      <c r="J236" t="s">
        <v>226</v>
      </c>
      <c r="K236" t="s">
        <v>34</v>
      </c>
      <c r="L236" t="s">
        <v>34</v>
      </c>
    </row>
    <row r="237" spans="1:12">
      <c r="A237" s="49" t="s">
        <v>314</v>
      </c>
      <c r="B237" s="49" t="s">
        <v>316</v>
      </c>
      <c r="C237" s="49" t="s">
        <v>318</v>
      </c>
      <c r="D237" s="49" t="s">
        <v>322</v>
      </c>
      <c r="E237" s="49" t="s">
        <v>34</v>
      </c>
      <c r="F237" s="32" t="str">
        <f t="shared" si="3"/>
        <v>18_01_01_02_superultracritical</v>
      </c>
      <c r="H237" t="s">
        <v>204</v>
      </c>
      <c r="I237" t="s">
        <v>207</v>
      </c>
      <c r="J237" t="s">
        <v>227</v>
      </c>
      <c r="K237" t="s">
        <v>34</v>
      </c>
      <c r="L237" t="s">
        <v>34</v>
      </c>
    </row>
    <row r="238" spans="1:12">
      <c r="A238" s="49" t="s">
        <v>314</v>
      </c>
      <c r="B238" s="49" t="s">
        <v>316</v>
      </c>
      <c r="C238" s="49" t="s">
        <v>318</v>
      </c>
      <c r="D238" s="49" t="s">
        <v>324</v>
      </c>
      <c r="E238" s="49" t="s">
        <v>34</v>
      </c>
      <c r="F238" s="32" t="str">
        <f t="shared" si="3"/>
        <v>18_01_01_03_advultracritical</v>
      </c>
      <c r="H238" t="s">
        <v>228</v>
      </c>
      <c r="I238" t="s">
        <v>34</v>
      </c>
      <c r="J238" t="s">
        <v>34</v>
      </c>
      <c r="K238" t="s">
        <v>34</v>
      </c>
      <c r="L238" t="s">
        <v>34</v>
      </c>
    </row>
    <row r="239" spans="1:12">
      <c r="A239" s="49" t="s">
        <v>314</v>
      </c>
      <c r="B239" s="49" t="s">
        <v>316</v>
      </c>
      <c r="C239" s="49" t="s">
        <v>318</v>
      </c>
      <c r="D239" s="49" t="s">
        <v>325</v>
      </c>
      <c r="E239" s="49" t="s">
        <v>34</v>
      </c>
      <c r="F239" s="32" t="str">
        <f t="shared" si="3"/>
        <v>18_01_01_04_ccs</v>
      </c>
      <c r="H239" t="s">
        <v>228</v>
      </c>
      <c r="I239" t="s">
        <v>229</v>
      </c>
      <c r="J239" t="s">
        <v>34</v>
      </c>
      <c r="K239" t="s">
        <v>34</v>
      </c>
      <c r="L239" t="s">
        <v>34</v>
      </c>
    </row>
    <row r="240" spans="1:12">
      <c r="A240" s="49" t="s">
        <v>314</v>
      </c>
      <c r="B240" s="49" t="s">
        <v>316</v>
      </c>
      <c r="C240" s="49" t="s">
        <v>318</v>
      </c>
      <c r="D240" s="49" t="s">
        <v>34</v>
      </c>
      <c r="E240" s="49" t="s">
        <v>34</v>
      </c>
      <c r="F240" s="32" t="str">
        <f t="shared" si="3"/>
        <v>18_01_01_coal_power</v>
      </c>
      <c r="H240" t="s">
        <v>46</v>
      </c>
      <c r="I240" t="s">
        <v>96</v>
      </c>
      <c r="J240" t="s">
        <v>34</v>
      </c>
      <c r="K240" t="s">
        <v>34</v>
      </c>
      <c r="L240" t="s">
        <v>34</v>
      </c>
    </row>
    <row r="241" spans="1:12">
      <c r="A241" s="49" t="s">
        <v>314</v>
      </c>
      <c r="B241" s="49" t="s">
        <v>316</v>
      </c>
      <c r="C241" s="49" t="s">
        <v>326</v>
      </c>
      <c r="D241" s="49" t="s">
        <v>327</v>
      </c>
      <c r="E241" s="49" t="s">
        <v>34</v>
      </c>
      <c r="F241" s="32" t="str">
        <f t="shared" si="3"/>
        <v>18_01_02_01_gasturbine</v>
      </c>
      <c r="H241" t="s">
        <v>228</v>
      </c>
      <c r="I241" t="s">
        <v>229</v>
      </c>
      <c r="J241" t="s">
        <v>230</v>
      </c>
      <c r="K241" t="s">
        <v>34</v>
      </c>
      <c r="L241" t="s">
        <v>34</v>
      </c>
    </row>
    <row r="242" spans="1:12">
      <c r="A242" s="49" t="s">
        <v>314</v>
      </c>
      <c r="B242" s="49" t="s">
        <v>316</v>
      </c>
      <c r="C242" s="49" t="s">
        <v>326</v>
      </c>
      <c r="D242" s="49" t="s">
        <v>328</v>
      </c>
      <c r="E242" s="49" t="s">
        <v>34</v>
      </c>
      <c r="F242" s="32" t="str">
        <f t="shared" si="3"/>
        <v>18_01_02_02_combinedcycle</v>
      </c>
      <c r="H242" t="s">
        <v>228</v>
      </c>
      <c r="I242" t="s">
        <v>229</v>
      </c>
      <c r="J242" t="s">
        <v>231</v>
      </c>
      <c r="K242" t="s">
        <v>34</v>
      </c>
      <c r="L242" t="s">
        <v>34</v>
      </c>
    </row>
    <row r="243" spans="1:12">
      <c r="A243" s="49" t="s">
        <v>314</v>
      </c>
      <c r="B243" s="49" t="s">
        <v>316</v>
      </c>
      <c r="C243" s="49" t="s">
        <v>326</v>
      </c>
      <c r="D243" s="49" t="s">
        <v>329</v>
      </c>
      <c r="E243" s="49" t="s">
        <v>34</v>
      </c>
      <c r="F243" s="32" t="str">
        <f t="shared" si="3"/>
        <v>18_01_02_03_ccs</v>
      </c>
      <c r="H243" t="s">
        <v>204</v>
      </c>
      <c r="I243" t="s">
        <v>207</v>
      </c>
      <c r="J243" t="s">
        <v>225</v>
      </c>
      <c r="K243" t="s">
        <v>34</v>
      </c>
      <c r="L243" t="s">
        <v>34</v>
      </c>
    </row>
    <row r="244" spans="1:12">
      <c r="A244" s="49" t="s">
        <v>314</v>
      </c>
      <c r="B244" s="49" t="s">
        <v>316</v>
      </c>
      <c r="C244" s="49" t="s">
        <v>326</v>
      </c>
      <c r="D244" s="49" t="s">
        <v>34</v>
      </c>
      <c r="E244" s="49" t="s">
        <v>34</v>
      </c>
      <c r="F244" s="32" t="str">
        <f t="shared" si="3"/>
        <v>18_01_02_gas_power</v>
      </c>
      <c r="H244" t="s">
        <v>46</v>
      </c>
      <c r="I244" t="s">
        <v>98</v>
      </c>
      <c r="J244" t="s">
        <v>34</v>
      </c>
      <c r="K244" t="s">
        <v>34</v>
      </c>
      <c r="L244" t="s">
        <v>34</v>
      </c>
    </row>
    <row r="245" spans="1:12">
      <c r="A245" s="49" t="s">
        <v>314</v>
      </c>
      <c r="B245" s="49" t="s">
        <v>316</v>
      </c>
      <c r="C245" s="49" t="s">
        <v>330</v>
      </c>
      <c r="D245" s="49" t="s">
        <v>34</v>
      </c>
      <c r="E245" s="49" t="s">
        <v>34</v>
      </c>
      <c r="F245" s="32" t="str">
        <f t="shared" si="3"/>
        <v>18_01_03_oil</v>
      </c>
      <c r="H245" t="s">
        <v>46</v>
      </c>
      <c r="I245" t="s">
        <v>100</v>
      </c>
      <c r="J245" t="s">
        <v>34</v>
      </c>
      <c r="K245" t="s">
        <v>34</v>
      </c>
      <c r="L245" t="s">
        <v>34</v>
      </c>
    </row>
    <row r="246" spans="1:12">
      <c r="A246" s="49" t="s">
        <v>314</v>
      </c>
      <c r="B246" s="49" t="s">
        <v>316</v>
      </c>
      <c r="C246" s="49" t="s">
        <v>331</v>
      </c>
      <c r="D246" s="49" t="s">
        <v>34</v>
      </c>
      <c r="E246" s="49" t="s">
        <v>34</v>
      </c>
      <c r="F246" s="32" t="str">
        <f t="shared" si="3"/>
        <v>18_01_04_nuclear</v>
      </c>
      <c r="H246" s="48" t="s">
        <v>46</v>
      </c>
      <c r="I246" s="48" t="s">
        <v>34</v>
      </c>
      <c r="J246" s="48" t="s">
        <v>34</v>
      </c>
      <c r="K246" s="48" t="s">
        <v>34</v>
      </c>
      <c r="L246" s="48" t="s">
        <v>34</v>
      </c>
    </row>
    <row r="247" spans="1:12">
      <c r="A247" s="49" t="s">
        <v>314</v>
      </c>
      <c r="B247" s="49" t="s">
        <v>316</v>
      </c>
      <c r="C247" s="49" t="s">
        <v>332</v>
      </c>
      <c r="D247" s="49" t="s">
        <v>334</v>
      </c>
      <c r="E247" s="49" t="s">
        <v>34</v>
      </c>
      <c r="F247" s="32" t="str">
        <f t="shared" si="3"/>
        <v>18_01_05_01_large</v>
      </c>
      <c r="H247" t="s">
        <v>228</v>
      </c>
      <c r="I247" t="s">
        <v>232</v>
      </c>
      <c r="J247" t="s">
        <v>233</v>
      </c>
      <c r="K247" t="s">
        <v>34</v>
      </c>
      <c r="L247" t="s">
        <v>34</v>
      </c>
    </row>
    <row r="248" spans="1:12">
      <c r="A248" s="49" t="s">
        <v>314</v>
      </c>
      <c r="B248" s="49" t="s">
        <v>316</v>
      </c>
      <c r="C248" s="49" t="s">
        <v>332</v>
      </c>
      <c r="D248" s="49" t="s">
        <v>336</v>
      </c>
      <c r="E248" s="49" t="s">
        <v>34</v>
      </c>
      <c r="F248" s="32" t="str">
        <f t="shared" si="3"/>
        <v>18_01_05_02_mediumsmall</v>
      </c>
      <c r="H248" t="s">
        <v>228</v>
      </c>
      <c r="I248" t="s">
        <v>232</v>
      </c>
      <c r="J248" t="s">
        <v>233</v>
      </c>
      <c r="K248" t="s">
        <v>234</v>
      </c>
      <c r="L248" t="s">
        <v>34</v>
      </c>
    </row>
    <row r="249" spans="1:12">
      <c r="A249" s="49" t="s">
        <v>314</v>
      </c>
      <c r="B249" s="49" t="s">
        <v>316</v>
      </c>
      <c r="C249" s="49" t="s">
        <v>332</v>
      </c>
      <c r="D249" s="49" t="s">
        <v>338</v>
      </c>
      <c r="E249" s="49" t="s">
        <v>34</v>
      </c>
      <c r="F249" s="32" t="str">
        <f t="shared" si="3"/>
        <v>18_01_05_03_pump</v>
      </c>
      <c r="H249" t="s">
        <v>228</v>
      </c>
      <c r="I249" t="s">
        <v>232</v>
      </c>
      <c r="J249" t="s">
        <v>233</v>
      </c>
      <c r="K249" t="s">
        <v>234</v>
      </c>
      <c r="L249" t="s">
        <v>235</v>
      </c>
    </row>
    <row r="250" spans="1:12">
      <c r="A250" s="49" t="s">
        <v>314</v>
      </c>
      <c r="B250" s="49" t="s">
        <v>316</v>
      </c>
      <c r="C250" s="49" t="s">
        <v>332</v>
      </c>
      <c r="D250" s="49" t="s">
        <v>34</v>
      </c>
      <c r="E250" s="49" t="s">
        <v>34</v>
      </c>
      <c r="F250" s="32" t="str">
        <f t="shared" si="3"/>
        <v>18_01_05_hydro</v>
      </c>
      <c r="H250" t="s">
        <v>46</v>
      </c>
      <c r="I250" t="s">
        <v>104</v>
      </c>
      <c r="J250" t="s">
        <v>34</v>
      </c>
      <c r="K250" t="s">
        <v>34</v>
      </c>
      <c r="L250" t="s">
        <v>34</v>
      </c>
    </row>
    <row r="251" spans="1:12">
      <c r="A251" s="49" t="s">
        <v>314</v>
      </c>
      <c r="B251" s="49" t="s">
        <v>316</v>
      </c>
      <c r="C251" s="49" t="s">
        <v>340</v>
      </c>
      <c r="D251" s="49" t="s">
        <v>34</v>
      </c>
      <c r="E251" s="49" t="s">
        <v>34</v>
      </c>
      <c r="F251" s="32" t="str">
        <f t="shared" si="3"/>
        <v>18_01_06_biomass</v>
      </c>
      <c r="H251" t="s">
        <v>46</v>
      </c>
      <c r="I251" t="s">
        <v>104</v>
      </c>
      <c r="J251" t="s">
        <v>106</v>
      </c>
      <c r="K251" t="s">
        <v>34</v>
      </c>
      <c r="L251" t="s">
        <v>34</v>
      </c>
    </row>
    <row r="252" spans="1:12">
      <c r="A252" s="49" t="s">
        <v>314</v>
      </c>
      <c r="B252" s="49" t="s">
        <v>316</v>
      </c>
      <c r="C252" s="49" t="s">
        <v>343</v>
      </c>
      <c r="D252" s="49" t="s">
        <v>34</v>
      </c>
      <c r="E252" s="49" t="s">
        <v>34</v>
      </c>
      <c r="F252" s="32" t="str">
        <f t="shared" si="3"/>
        <v>18_01_07_geothermal</v>
      </c>
      <c r="H252" t="s">
        <v>228</v>
      </c>
      <c r="I252" t="s">
        <v>232</v>
      </c>
      <c r="J252" t="s">
        <v>262</v>
      </c>
      <c r="K252" t="s">
        <v>277</v>
      </c>
      <c r="L252" t="s">
        <v>281</v>
      </c>
    </row>
    <row r="253" spans="1:12">
      <c r="A253" s="49" t="s">
        <v>314</v>
      </c>
      <c r="B253" s="49" t="s">
        <v>316</v>
      </c>
      <c r="C253" s="49" t="s">
        <v>345</v>
      </c>
      <c r="D253" s="49" t="s">
        <v>347</v>
      </c>
      <c r="E253" s="49" t="s">
        <v>34</v>
      </c>
      <c r="F253" s="32" t="str">
        <f t="shared" si="3"/>
        <v>18_01_08_01_utility</v>
      </c>
      <c r="H253" t="s">
        <v>228</v>
      </c>
      <c r="I253" t="s">
        <v>232</v>
      </c>
      <c r="J253" t="s">
        <v>233</v>
      </c>
      <c r="K253" t="s">
        <v>234</v>
      </c>
      <c r="L253" t="s">
        <v>236</v>
      </c>
    </row>
    <row r="254" spans="1:12">
      <c r="A254" s="49" t="s">
        <v>314</v>
      </c>
      <c r="B254" s="49" t="s">
        <v>316</v>
      </c>
      <c r="C254" s="49" t="s">
        <v>345</v>
      </c>
      <c r="D254" s="49" t="s">
        <v>349</v>
      </c>
      <c r="E254" s="49" t="s">
        <v>34</v>
      </c>
      <c r="F254" s="32" t="str">
        <f t="shared" si="3"/>
        <v>18_01_08_02_rooftop</v>
      </c>
      <c r="H254" t="s">
        <v>228</v>
      </c>
      <c r="I254" t="s">
        <v>232</v>
      </c>
      <c r="J254" t="s">
        <v>233</v>
      </c>
      <c r="K254" t="s">
        <v>234</v>
      </c>
      <c r="L254" t="s">
        <v>237</v>
      </c>
    </row>
    <row r="255" spans="1:12">
      <c r="A255" s="49" t="s">
        <v>314</v>
      </c>
      <c r="B255" s="49" t="s">
        <v>316</v>
      </c>
      <c r="C255" s="49" t="s">
        <v>345</v>
      </c>
      <c r="D255" s="49" t="s">
        <v>351</v>
      </c>
      <c r="E255" s="49" t="s">
        <v>34</v>
      </c>
      <c r="F255" s="32" t="str">
        <f t="shared" si="3"/>
        <v>18_01_08_03_csp</v>
      </c>
      <c r="H255" t="s">
        <v>228</v>
      </c>
      <c r="I255" t="s">
        <v>232</v>
      </c>
      <c r="J255" t="s">
        <v>233</v>
      </c>
      <c r="K255" t="s">
        <v>234</v>
      </c>
      <c r="L255" t="s">
        <v>238</v>
      </c>
    </row>
    <row r="256" spans="1:12">
      <c r="A256" s="49" t="s">
        <v>314</v>
      </c>
      <c r="B256" s="49" t="s">
        <v>316</v>
      </c>
      <c r="C256" s="49" t="s">
        <v>345</v>
      </c>
      <c r="D256" s="49" t="s">
        <v>34</v>
      </c>
      <c r="E256" s="49" t="s">
        <v>34</v>
      </c>
      <c r="F256" s="32" t="str">
        <f t="shared" si="3"/>
        <v>18_01_08_solar</v>
      </c>
      <c r="H256" t="s">
        <v>46</v>
      </c>
      <c r="I256" t="s">
        <v>104</v>
      </c>
      <c r="J256" t="s">
        <v>108</v>
      </c>
      <c r="K256" t="s">
        <v>34</v>
      </c>
      <c r="L256" t="s">
        <v>34</v>
      </c>
    </row>
    <row r="257" spans="1:12">
      <c r="A257" s="49" t="s">
        <v>314</v>
      </c>
      <c r="B257" s="49" t="s">
        <v>316</v>
      </c>
      <c r="C257" s="49" t="s">
        <v>353</v>
      </c>
      <c r="D257" s="49" t="s">
        <v>355</v>
      </c>
      <c r="E257" s="49" t="s">
        <v>34</v>
      </c>
      <c r="F257" s="32" t="str">
        <f t="shared" si="3"/>
        <v>18_01_09_01_onshore</v>
      </c>
      <c r="H257" t="s">
        <v>228</v>
      </c>
      <c r="I257" t="s">
        <v>232</v>
      </c>
      <c r="J257" t="s">
        <v>34</v>
      </c>
      <c r="K257" t="s">
        <v>34</v>
      </c>
      <c r="L257" t="s">
        <v>34</v>
      </c>
    </row>
    <row r="258" spans="1:12">
      <c r="A258" s="49" t="s">
        <v>314</v>
      </c>
      <c r="B258" s="49" t="s">
        <v>316</v>
      </c>
      <c r="C258" s="49" t="s">
        <v>353</v>
      </c>
      <c r="D258" s="49" t="s">
        <v>357</v>
      </c>
      <c r="E258" s="49" t="s">
        <v>34</v>
      </c>
      <c r="F258" s="32" t="str">
        <f t="shared" ref="F258:F321" si="4">IF(E258&lt;&gt;"X", E258, IF(D258&lt;&gt;"X", D258, IF(C258&lt;&gt;"X", C258, IF(B258&lt;&gt;"X", B258,A258))))</f>
        <v>18_01_09_02_offshore</v>
      </c>
      <c r="H258" t="s">
        <v>228</v>
      </c>
      <c r="I258" t="s">
        <v>232</v>
      </c>
      <c r="J258" t="s">
        <v>233</v>
      </c>
      <c r="K258" t="s">
        <v>234</v>
      </c>
      <c r="L258" t="s">
        <v>240</v>
      </c>
    </row>
    <row r="259" spans="1:12">
      <c r="A259" s="49" t="s">
        <v>314</v>
      </c>
      <c r="B259" s="49" t="s">
        <v>316</v>
      </c>
      <c r="C259" s="49" t="s">
        <v>353</v>
      </c>
      <c r="D259" s="49" t="s">
        <v>34</v>
      </c>
      <c r="E259" s="49" t="s">
        <v>34</v>
      </c>
      <c r="F259" s="32" t="str">
        <f t="shared" si="4"/>
        <v>18_01_09_wind</v>
      </c>
      <c r="H259" t="s">
        <v>46</v>
      </c>
      <c r="I259" t="s">
        <v>104</v>
      </c>
      <c r="J259" t="s">
        <v>110</v>
      </c>
      <c r="K259" t="s">
        <v>34</v>
      </c>
      <c r="L259" t="s">
        <v>34</v>
      </c>
    </row>
    <row r="260" spans="1:12">
      <c r="A260" s="49" t="s">
        <v>314</v>
      </c>
      <c r="B260" s="49" t="s">
        <v>316</v>
      </c>
      <c r="C260" s="49" t="s">
        <v>359</v>
      </c>
      <c r="D260" s="49" t="s">
        <v>34</v>
      </c>
      <c r="E260" s="49" t="s">
        <v>34</v>
      </c>
      <c r="F260" s="32" t="str">
        <f t="shared" si="4"/>
        <v>18_01_10_otherrenewable</v>
      </c>
      <c r="H260" t="s">
        <v>46</v>
      </c>
      <c r="I260" t="s">
        <v>102</v>
      </c>
      <c r="J260" t="s">
        <v>34</v>
      </c>
      <c r="K260" t="s">
        <v>34</v>
      </c>
      <c r="L260" t="s">
        <v>34</v>
      </c>
    </row>
    <row r="261" spans="1:12">
      <c r="A261" s="49" t="s">
        <v>314</v>
      </c>
      <c r="B261" s="49" t="s">
        <v>316</v>
      </c>
      <c r="C261" s="49" t="s">
        <v>361</v>
      </c>
      <c r="D261" s="49" t="s">
        <v>34</v>
      </c>
      <c r="E261" s="49" t="s">
        <v>34</v>
      </c>
      <c r="F261" s="32" t="str">
        <f t="shared" si="4"/>
        <v>18_01_11_otherfuel</v>
      </c>
      <c r="H261" s="48" t="s">
        <v>46</v>
      </c>
      <c r="I261" s="48" t="s">
        <v>119</v>
      </c>
      <c r="J261" s="48" t="s">
        <v>121</v>
      </c>
      <c r="K261" s="48" t="s">
        <v>34</v>
      </c>
      <c r="L261" s="48" t="s">
        <v>34</v>
      </c>
    </row>
    <row r="262" spans="1:12">
      <c r="A262" s="49" t="s">
        <v>314</v>
      </c>
      <c r="B262" s="49" t="s">
        <v>316</v>
      </c>
      <c r="C262" s="49" t="s">
        <v>363</v>
      </c>
      <c r="D262" s="49" t="s">
        <v>34</v>
      </c>
      <c r="E262" s="49" t="s">
        <v>34</v>
      </c>
      <c r="F262" s="32" t="str">
        <f t="shared" si="4"/>
        <v>18_01_12_storage</v>
      </c>
      <c r="H262" s="48" t="s">
        <v>46</v>
      </c>
      <c r="I262" s="48" t="s">
        <v>119</v>
      </c>
      <c r="J262" s="48" t="s">
        <v>121</v>
      </c>
      <c r="K262" s="48" t="s">
        <v>123</v>
      </c>
      <c r="L262" s="48" t="s">
        <v>34</v>
      </c>
    </row>
    <row r="263" spans="1:12">
      <c r="A263" s="49" t="s">
        <v>314</v>
      </c>
      <c r="B263" s="49" t="s">
        <v>316</v>
      </c>
      <c r="C263" s="49" t="s">
        <v>34</v>
      </c>
      <c r="D263" s="49" t="s">
        <v>34</v>
      </c>
      <c r="E263" s="49" t="s">
        <v>34</v>
      </c>
      <c r="F263" s="32" t="str">
        <f t="shared" si="4"/>
        <v>18_01_electricity_plants</v>
      </c>
      <c r="H263" s="48" t="s">
        <v>314</v>
      </c>
      <c r="I263" s="48" t="s">
        <v>341</v>
      </c>
      <c r="J263" s="48" t="s">
        <v>342</v>
      </c>
      <c r="K263" s="48" t="s">
        <v>386</v>
      </c>
      <c r="L263" s="48" t="s">
        <v>390</v>
      </c>
    </row>
    <row r="264" spans="1:12">
      <c r="A264" s="49" t="s">
        <v>314</v>
      </c>
      <c r="B264" s="49" t="s">
        <v>365</v>
      </c>
      <c r="C264" s="49" t="s">
        <v>367</v>
      </c>
      <c r="D264" s="49" t="s">
        <v>34</v>
      </c>
      <c r="E264" s="49" t="s">
        <v>34</v>
      </c>
      <c r="F264" s="32" t="str">
        <f t="shared" si="4"/>
        <v>18_02_01_coal</v>
      </c>
      <c r="H264" s="48" t="s">
        <v>46</v>
      </c>
      <c r="I264" s="48" t="s">
        <v>119</v>
      </c>
      <c r="J264" s="48" t="s">
        <v>121</v>
      </c>
      <c r="K264" s="48" t="s">
        <v>123</v>
      </c>
      <c r="L264" s="48" t="s">
        <v>125</v>
      </c>
    </row>
    <row r="265" spans="1:12">
      <c r="A265" s="49" t="s">
        <v>314</v>
      </c>
      <c r="B265" s="49" t="s">
        <v>365</v>
      </c>
      <c r="C265" s="49" t="s">
        <v>369</v>
      </c>
      <c r="D265" s="49" t="s">
        <v>34</v>
      </c>
      <c r="E265" s="49" t="s">
        <v>34</v>
      </c>
      <c r="F265" s="32" t="str">
        <f t="shared" si="4"/>
        <v>18_02_02_gas</v>
      </c>
      <c r="H265" t="s">
        <v>228</v>
      </c>
      <c r="I265" t="s">
        <v>232</v>
      </c>
      <c r="J265" t="s">
        <v>262</v>
      </c>
      <c r="K265" t="s">
        <v>270</v>
      </c>
      <c r="L265" t="s">
        <v>275</v>
      </c>
    </row>
    <row r="266" spans="1:12">
      <c r="A266" s="49" t="s">
        <v>314</v>
      </c>
      <c r="B266" s="49" t="s">
        <v>365</v>
      </c>
      <c r="C266" s="49" t="s">
        <v>371</v>
      </c>
      <c r="D266" s="49" t="s">
        <v>34</v>
      </c>
      <c r="E266" s="49" t="s">
        <v>34</v>
      </c>
      <c r="F266" s="32" t="str">
        <f t="shared" si="4"/>
        <v>18_02_03_oil</v>
      </c>
      <c r="H266" t="s">
        <v>228</v>
      </c>
      <c r="I266" t="s">
        <v>232</v>
      </c>
      <c r="J266" t="s">
        <v>233</v>
      </c>
      <c r="K266" t="s">
        <v>248</v>
      </c>
      <c r="L266" t="s">
        <v>253</v>
      </c>
    </row>
    <row r="267" spans="1:12">
      <c r="A267" s="49" t="s">
        <v>314</v>
      </c>
      <c r="B267" s="49" t="s">
        <v>365</v>
      </c>
      <c r="C267" s="49" t="s">
        <v>373</v>
      </c>
      <c r="D267" s="49" t="s">
        <v>34</v>
      </c>
      <c r="E267" s="49" t="s">
        <v>34</v>
      </c>
      <c r="F267" s="32" t="str">
        <f t="shared" si="4"/>
        <v>18_02_04_biomass</v>
      </c>
      <c r="H267" t="s">
        <v>204</v>
      </c>
      <c r="I267" t="s">
        <v>207</v>
      </c>
      <c r="J267" t="s">
        <v>223</v>
      </c>
      <c r="K267" t="s">
        <v>34</v>
      </c>
      <c r="L267" t="s">
        <v>34</v>
      </c>
    </row>
    <row r="268" spans="1:12">
      <c r="A268" s="49" t="s">
        <v>314</v>
      </c>
      <c r="B268" s="49" t="s">
        <v>365</v>
      </c>
      <c r="C268" s="49" t="s">
        <v>34</v>
      </c>
      <c r="D268" s="49" t="s">
        <v>34</v>
      </c>
      <c r="E268" s="49" t="s">
        <v>34</v>
      </c>
      <c r="F268" s="32" t="str">
        <f t="shared" si="4"/>
        <v>18_02_chp_plants</v>
      </c>
      <c r="H268" s="48" t="s">
        <v>314</v>
      </c>
      <c r="I268" s="48" t="s">
        <v>341</v>
      </c>
      <c r="J268" s="48" t="s">
        <v>342</v>
      </c>
      <c r="K268" s="48" t="s">
        <v>392</v>
      </c>
      <c r="L268" s="48" t="s">
        <v>34</v>
      </c>
    </row>
    <row r="269" spans="1:12">
      <c r="A269" s="49" t="s">
        <v>314</v>
      </c>
      <c r="B269" s="49" t="s">
        <v>34</v>
      </c>
      <c r="C269" s="49" t="s">
        <v>34</v>
      </c>
      <c r="D269" s="49" t="s">
        <v>34</v>
      </c>
      <c r="E269" s="49" t="s">
        <v>34</v>
      </c>
      <c r="F269" s="32" t="str">
        <f t="shared" si="4"/>
        <v>18_electricity_output_in_gwh</v>
      </c>
      <c r="H269" s="48" t="s">
        <v>314</v>
      </c>
      <c r="I269" s="48" t="s">
        <v>341</v>
      </c>
      <c r="J269" s="48" t="s">
        <v>342</v>
      </c>
      <c r="K269" s="48" t="s">
        <v>394</v>
      </c>
      <c r="L269" s="48" t="s">
        <v>34</v>
      </c>
    </row>
    <row r="270" spans="1:12">
      <c r="A270" s="49" t="s">
        <v>375</v>
      </c>
      <c r="B270" s="49" t="s">
        <v>377</v>
      </c>
      <c r="C270" s="49" t="s">
        <v>379</v>
      </c>
      <c r="D270" s="49" t="s">
        <v>34</v>
      </c>
      <c r="E270" s="49" t="s">
        <v>34</v>
      </c>
      <c r="F270" s="32" t="str">
        <f t="shared" si="4"/>
        <v>19_01_01_coal</v>
      </c>
      <c r="H270" t="s">
        <v>228</v>
      </c>
      <c r="I270" t="s">
        <v>232</v>
      </c>
      <c r="J270" t="s">
        <v>262</v>
      </c>
      <c r="K270" t="s">
        <v>277</v>
      </c>
      <c r="L270" t="s">
        <v>283</v>
      </c>
    </row>
    <row r="271" spans="1:12">
      <c r="A271" s="49" t="s">
        <v>375</v>
      </c>
      <c r="B271" s="49" t="s">
        <v>377</v>
      </c>
      <c r="C271" s="49" t="s">
        <v>381</v>
      </c>
      <c r="D271" s="49" t="s">
        <v>34</v>
      </c>
      <c r="E271" s="49" t="s">
        <v>34</v>
      </c>
      <c r="F271" s="32" t="str">
        <f t="shared" si="4"/>
        <v>19_01_02_gas</v>
      </c>
      <c r="H271" t="s">
        <v>228</v>
      </c>
      <c r="I271" t="s">
        <v>232</v>
      </c>
      <c r="J271" t="s">
        <v>262</v>
      </c>
      <c r="K271" t="s">
        <v>284</v>
      </c>
      <c r="L271" t="s">
        <v>34</v>
      </c>
    </row>
    <row r="272" spans="1:12">
      <c r="A272" s="49" t="s">
        <v>375</v>
      </c>
      <c r="B272" s="49" t="s">
        <v>377</v>
      </c>
      <c r="C272" s="49" t="s">
        <v>383</v>
      </c>
      <c r="D272" s="49" t="s">
        <v>34</v>
      </c>
      <c r="E272" s="49" t="s">
        <v>34</v>
      </c>
      <c r="F272" s="32" t="str">
        <f t="shared" si="4"/>
        <v>19_01_03_oil</v>
      </c>
      <c r="H272" t="s">
        <v>228</v>
      </c>
      <c r="I272" t="s">
        <v>232</v>
      </c>
      <c r="J272" t="s">
        <v>262</v>
      </c>
      <c r="K272" t="s">
        <v>277</v>
      </c>
      <c r="L272" t="s">
        <v>282</v>
      </c>
    </row>
    <row r="273" spans="1:12">
      <c r="A273" s="49" t="s">
        <v>375</v>
      </c>
      <c r="B273" s="49" t="s">
        <v>377</v>
      </c>
      <c r="C273" s="49" t="s">
        <v>385</v>
      </c>
      <c r="D273" s="49" t="s">
        <v>34</v>
      </c>
      <c r="E273" s="49" t="s">
        <v>34</v>
      </c>
      <c r="F273" s="32" t="str">
        <f t="shared" si="4"/>
        <v>19_01_04_biomass</v>
      </c>
      <c r="H273" t="s">
        <v>228</v>
      </c>
      <c r="I273" t="s">
        <v>232</v>
      </c>
      <c r="J273" t="s">
        <v>262</v>
      </c>
      <c r="K273" t="s">
        <v>284</v>
      </c>
      <c r="L273" t="s">
        <v>286</v>
      </c>
    </row>
    <row r="274" spans="1:12">
      <c r="A274" s="49" t="s">
        <v>375</v>
      </c>
      <c r="B274" s="49" t="s">
        <v>377</v>
      </c>
      <c r="C274" s="49" t="s">
        <v>34</v>
      </c>
      <c r="D274" s="49" t="s">
        <v>34</v>
      </c>
      <c r="E274" s="49" t="s">
        <v>34</v>
      </c>
      <c r="F274" s="32" t="str">
        <f t="shared" si="4"/>
        <v>19_01_chp plants</v>
      </c>
      <c r="H274" s="48" t="s">
        <v>314</v>
      </c>
      <c r="I274" s="48" t="s">
        <v>341</v>
      </c>
      <c r="J274" s="48" t="s">
        <v>342</v>
      </c>
      <c r="K274" s="48" t="s">
        <v>396</v>
      </c>
      <c r="L274" s="48" t="s">
        <v>34</v>
      </c>
    </row>
    <row r="275" spans="1:12">
      <c r="A275" s="49" t="s">
        <v>375</v>
      </c>
      <c r="B275" s="49" t="s">
        <v>387</v>
      </c>
      <c r="C275" s="49" t="s">
        <v>389</v>
      </c>
      <c r="D275" s="49" t="s">
        <v>34</v>
      </c>
      <c r="E275" s="49" t="s">
        <v>34</v>
      </c>
      <c r="F275" s="32" t="str">
        <f t="shared" si="4"/>
        <v>19_02_01_coal</v>
      </c>
      <c r="H275" t="s">
        <v>228</v>
      </c>
      <c r="I275" t="s">
        <v>232</v>
      </c>
      <c r="J275" t="s">
        <v>262</v>
      </c>
      <c r="K275" t="s">
        <v>284</v>
      </c>
      <c r="L275" t="s">
        <v>287</v>
      </c>
    </row>
    <row r="276" spans="1:12">
      <c r="A276" s="49" t="s">
        <v>375</v>
      </c>
      <c r="B276" s="49" t="s">
        <v>387</v>
      </c>
      <c r="C276" s="49" t="s">
        <v>391</v>
      </c>
      <c r="D276" s="49" t="s">
        <v>34</v>
      </c>
      <c r="E276" s="49" t="s">
        <v>34</v>
      </c>
      <c r="F276" s="32" t="str">
        <f t="shared" si="4"/>
        <v>19_02_02_gas</v>
      </c>
      <c r="H276" t="s">
        <v>228</v>
      </c>
      <c r="I276" t="s">
        <v>232</v>
      </c>
      <c r="J276" t="s">
        <v>262</v>
      </c>
      <c r="K276" t="s">
        <v>284</v>
      </c>
      <c r="L276" t="s">
        <v>285</v>
      </c>
    </row>
    <row r="277" spans="1:12">
      <c r="A277" s="49" t="s">
        <v>375</v>
      </c>
      <c r="B277" s="49" t="s">
        <v>387</v>
      </c>
      <c r="C277" s="49" t="s">
        <v>393</v>
      </c>
      <c r="D277" s="49" t="s">
        <v>34</v>
      </c>
      <c r="E277" s="49" t="s">
        <v>34</v>
      </c>
      <c r="F277" s="32" t="str">
        <f t="shared" si="4"/>
        <v>19_02_03_oil</v>
      </c>
      <c r="H277" t="s">
        <v>228</v>
      </c>
      <c r="I277" t="s">
        <v>232</v>
      </c>
      <c r="J277" t="s">
        <v>262</v>
      </c>
      <c r="K277" t="s">
        <v>284</v>
      </c>
      <c r="L277" t="s">
        <v>288</v>
      </c>
    </row>
    <row r="278" spans="1:12">
      <c r="A278" s="49" t="s">
        <v>375</v>
      </c>
      <c r="B278" s="49" t="s">
        <v>387</v>
      </c>
      <c r="C278" s="49" t="s">
        <v>395</v>
      </c>
      <c r="D278" s="49" t="s">
        <v>34</v>
      </c>
      <c r="E278" s="49" t="s">
        <v>34</v>
      </c>
      <c r="F278" s="32" t="str">
        <f t="shared" si="4"/>
        <v>19_02_04_biomass</v>
      </c>
      <c r="H278" t="s">
        <v>228</v>
      </c>
      <c r="I278" t="s">
        <v>232</v>
      </c>
      <c r="J278" t="s">
        <v>262</v>
      </c>
      <c r="K278" t="s">
        <v>284</v>
      </c>
      <c r="L278" t="s">
        <v>289</v>
      </c>
    </row>
    <row r="279" spans="1:12">
      <c r="A279" s="49" t="s">
        <v>375</v>
      </c>
      <c r="B279" s="49" t="s">
        <v>387</v>
      </c>
      <c r="C279" s="49" t="s">
        <v>34</v>
      </c>
      <c r="D279" s="49" t="s">
        <v>34</v>
      </c>
      <c r="E279" s="49" t="s">
        <v>34</v>
      </c>
      <c r="F279" s="32" t="str">
        <f t="shared" si="4"/>
        <v>19_02_heat_plants</v>
      </c>
      <c r="H279" s="48" t="s">
        <v>314</v>
      </c>
      <c r="I279" s="48" t="s">
        <v>341</v>
      </c>
      <c r="J279" s="48" t="s">
        <v>342</v>
      </c>
      <c r="K279" s="48" t="s">
        <v>386</v>
      </c>
      <c r="L279" s="48" t="s">
        <v>388</v>
      </c>
    </row>
    <row r="280" spans="1:12">
      <c r="A280" s="49" t="s">
        <v>375</v>
      </c>
      <c r="B280" s="49" t="s">
        <v>34</v>
      </c>
      <c r="C280" s="49" t="s">
        <v>34</v>
      </c>
      <c r="D280" s="49" t="s">
        <v>34</v>
      </c>
      <c r="E280" s="49" t="s">
        <v>34</v>
      </c>
      <c r="F280" s="32" t="str">
        <f t="shared" si="4"/>
        <v>19_heat_output_in_pj</v>
      </c>
      <c r="H280" s="48" t="s">
        <v>314</v>
      </c>
      <c r="I280" s="48" t="s">
        <v>341</v>
      </c>
      <c r="J280" s="48" t="s">
        <v>342</v>
      </c>
      <c r="K280" s="48" t="s">
        <v>376</v>
      </c>
      <c r="L280" s="48" t="s">
        <v>34</v>
      </c>
    </row>
  </sheetData>
  <autoFilter ref="A1:E276" xr:uid="{DE18E753-C1C0-41C0-9FB4-0A375450D152}">
    <sortState xmlns:xlrd2="http://schemas.microsoft.com/office/spreadsheetml/2017/richdata2" ref="A2:E280">
      <sortCondition ref="E1:E276"/>
    </sortState>
  </autoFilter>
  <sortState xmlns:xlrd2="http://schemas.microsoft.com/office/spreadsheetml/2017/richdata2" ref="A2:L280">
    <sortCondition ref="A2:A280"/>
    <sortCondition ref="B2:B280"/>
    <sortCondition ref="C2:C280"/>
    <sortCondition ref="D2:D280"/>
    <sortCondition ref="E2:E280"/>
    <sortCondition ref="F2:F280"/>
    <sortCondition ref="G2:G280"/>
    <sortCondition ref="H2:H280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zoomScale="115" zoomScaleNormal="115" workbookViewId="0">
      <selection activeCell="C210" sqref="C210"/>
    </sheetView>
  </sheetViews>
  <sheetFormatPr defaultRowHeight="14.5"/>
  <cols>
    <col min="1" max="1" width="35" bestFit="1" customWidth="1"/>
    <col min="2" max="2" width="46.453125" bestFit="1" customWidth="1"/>
    <col min="3" max="3" width="43.54296875" bestFit="1" customWidth="1"/>
    <col min="4" max="4" width="29.7265625" bestFit="1" customWidth="1"/>
    <col min="5" max="5" width="42.1796875" bestFit="1" customWidth="1"/>
    <col min="6" max="6" width="46.453125" bestFit="1" customWidth="1"/>
    <col min="7" max="7" width="39.453125" bestFit="1" customWidth="1"/>
    <col min="8" max="8" width="35" hidden="1" customWidth="1"/>
    <col min="9" max="9" width="46.453125" hidden="1" customWidth="1"/>
    <col min="10" max="10" width="43.54296875" hidden="1" customWidth="1"/>
    <col min="11" max="11" width="28.453125" hidden="1" customWidth="1"/>
    <col min="12" max="12" width="42.179687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4.5"/>
  <cols>
    <col min="1" max="1" width="35" bestFit="1" customWidth="1"/>
    <col min="2" max="2" width="46.453125" bestFit="1" customWidth="1"/>
    <col min="3" max="3" width="43.54296875" bestFit="1" customWidth="1"/>
    <col min="4" max="4" width="29.7265625" bestFit="1" customWidth="1"/>
    <col min="5" max="5" width="42.1796875" bestFit="1" customWidth="1"/>
    <col min="6" max="6" width="46.453125" bestFit="1" customWidth="1"/>
    <col min="7" max="7" width="39.453125" bestFit="1" customWidth="1"/>
    <col min="8" max="8" width="35" hidden="1" customWidth="1"/>
    <col min="9" max="9" width="46.453125" hidden="1" customWidth="1"/>
    <col min="10" max="10" width="43.54296875" hidden="1" customWidth="1"/>
    <col min="11" max="11" width="28.453125" hidden="1" customWidth="1"/>
    <col min="12" max="12" width="42.179687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4.5"/>
  <cols>
    <col min="1" max="1" width="15.453125" bestFit="1" customWidth="1"/>
    <col min="2" max="2" width="37" bestFit="1" customWidth="1"/>
    <col min="3" max="3" width="15.453125" bestFit="1" customWidth="1"/>
    <col min="4" max="5" width="11.453125" bestFit="1" customWidth="1"/>
    <col min="8" max="8" width="15.453125" bestFit="1" customWidth="1"/>
    <col min="9" max="9" width="28.453125" bestFit="1" customWidth="1"/>
    <col min="10" max="10" width="40.1796875" bestFit="1" customWidth="1"/>
    <col min="11" max="12" width="11.453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4.5"/>
  <cols>
    <col min="1" max="1" width="29.453125" bestFit="1" customWidth="1"/>
    <col min="2" max="2" width="27.7265625" bestFit="1" customWidth="1"/>
    <col min="3" max="3" width="25.81640625" bestFit="1" customWidth="1"/>
    <col min="4" max="4" width="28" bestFit="1" customWidth="1"/>
    <col min="5" max="6" width="31.7265625" bestFit="1" customWidth="1"/>
    <col min="7" max="7" width="33.1796875" bestFit="1" customWidth="1"/>
    <col min="8" max="8" width="22.7265625" bestFit="1" customWidth="1"/>
    <col min="9" max="9" width="24.81640625" bestFit="1" customWidth="1"/>
    <col min="10" max="10" width="28.54296875" bestFit="1" customWidth="1"/>
    <col min="11" max="11" width="13.5429687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6953125" defaultRowHeight="14.5"/>
  <cols>
    <col min="1" max="1" width="33.54296875" bestFit="1" customWidth="1"/>
    <col min="2" max="2" width="45.1796875" bestFit="1" customWidth="1"/>
    <col min="3" max="3" width="41.1796875" bestFit="1" customWidth="1"/>
    <col min="4" max="4" width="28" bestFit="1" customWidth="1"/>
    <col min="5" max="5" width="40.81640625" bestFit="1" customWidth="1"/>
    <col min="6" max="6" width="45.81640625" bestFit="1" customWidth="1"/>
    <col min="7" max="7" width="43.8164062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796875" defaultRowHeight="14.5"/>
  <cols>
    <col min="1" max="1" width="33.54296875" style="41" bestFit="1" customWidth="1"/>
    <col min="2" max="2" width="45.1796875" style="41" bestFit="1" customWidth="1"/>
    <col min="3" max="3" width="41.1796875" style="41" bestFit="1" customWidth="1"/>
    <col min="4" max="4" width="28" style="41" bestFit="1" customWidth="1"/>
    <col min="5" max="5" width="40.81640625" style="41" bestFit="1" customWidth="1"/>
    <col min="6" max="6" width="28.81640625" style="20" bestFit="1" customWidth="1"/>
    <col min="7" max="7" width="13.453125" style="25" bestFit="1" customWidth="1"/>
    <col min="8" max="8" width="36.453125" style="26" bestFit="1" customWidth="1"/>
    <col min="9" max="9" width="47.81640625" style="35" customWidth="1"/>
    <col min="10" max="16384" width="9.179687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29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58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3.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58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4.5"/>
  <cols>
    <col min="1" max="1" width="43.1796875" bestFit="1" customWidth="1"/>
    <col min="3" max="3" width="43.1796875" bestFit="1" customWidth="1"/>
    <col min="7" max="7" width="33.54296875" bestFit="1" customWidth="1"/>
    <col min="8" max="8" width="45.1796875" bestFit="1" customWidth="1"/>
    <col min="9" max="9" width="41.179687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796875" defaultRowHeight="14.5"/>
  <cols>
    <col min="1" max="1" width="32.7265625" style="24" bestFit="1" customWidth="1"/>
    <col min="2" max="2" width="42.7265625" style="24" bestFit="1" customWidth="1"/>
    <col min="3" max="3" width="39.81640625" style="24" bestFit="1" customWidth="1"/>
    <col min="4" max="4" width="27.7265625" style="24" bestFit="1" customWidth="1"/>
    <col min="5" max="5" width="38.81640625" style="24" bestFit="1" customWidth="1"/>
    <col min="6" max="6" width="28.81640625" style="20" bestFit="1" customWidth="1"/>
    <col min="7" max="7" width="11.54296875" style="25" bestFit="1" customWidth="1"/>
    <col min="8" max="8" width="36.81640625" style="26" bestFit="1" customWidth="1"/>
    <col min="9" max="9" width="47.81640625" style="35" customWidth="1"/>
    <col min="10" max="10" width="42.7265625" style="24" bestFit="1" customWidth="1"/>
    <col min="11" max="11" width="42.453125" style="24" bestFit="1" customWidth="1"/>
    <col min="12" max="14" width="44.7265625" style="24" bestFit="1" customWidth="1"/>
    <col min="15" max="15" width="14.26953125" style="24" bestFit="1" customWidth="1"/>
    <col min="16" max="16" width="39" style="24" bestFit="1" customWidth="1"/>
    <col min="17" max="17" width="9.1796875" style="24"/>
    <col min="18" max="18" width="34.26953125" style="24" bestFit="1" customWidth="1"/>
    <col min="19" max="19" width="44.7265625" style="24" bestFit="1" customWidth="1"/>
    <col min="20" max="20" width="40.26953125" style="24" bestFit="1" customWidth="1"/>
    <col min="21" max="21" width="26.7265625" style="24" bestFit="1" customWidth="1"/>
    <col min="22" max="22" width="40.81640625" style="24" bestFit="1" customWidth="1"/>
    <col min="23" max="16384" width="9.179687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29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58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3.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58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796875" defaultRowHeight="14.5"/>
  <cols>
    <col min="1" max="1" width="32.7265625" style="24" bestFit="1" customWidth="1"/>
    <col min="2" max="2" width="42.7265625" style="24" bestFit="1" customWidth="1"/>
    <col min="3" max="3" width="39.81640625" style="24" bestFit="1" customWidth="1"/>
    <col min="4" max="4" width="27.7265625" style="24" bestFit="1" customWidth="1"/>
    <col min="5" max="5" width="38.81640625" style="24" bestFit="1" customWidth="1"/>
    <col min="6" max="6" width="28.81640625" style="20" bestFit="1" customWidth="1"/>
    <col min="7" max="7" width="11.54296875" style="25" bestFit="1" customWidth="1"/>
    <col min="8" max="8" width="36.81640625" style="26" bestFit="1" customWidth="1"/>
    <col min="9" max="9" width="47.81640625" style="35" customWidth="1"/>
    <col min="10" max="10" width="42.7265625" style="24" bestFit="1" customWidth="1"/>
    <col min="11" max="11" width="42.453125" style="24" bestFit="1" customWidth="1"/>
    <col min="12" max="14" width="44.7265625" style="24" bestFit="1" customWidth="1"/>
    <col min="15" max="15" width="14.26953125" style="24" bestFit="1" customWidth="1"/>
    <col min="16" max="16" width="39" style="24" bestFit="1" customWidth="1"/>
    <col min="17" max="17" width="9.1796875" style="24"/>
    <col min="18" max="18" width="34.26953125" style="24" bestFit="1" customWidth="1"/>
    <col min="19" max="19" width="44.7265625" style="24" bestFit="1" customWidth="1"/>
    <col min="20" max="20" width="40.26953125" style="24" bestFit="1" customWidth="1"/>
    <col min="21" max="21" width="26.7265625" style="24" bestFit="1" customWidth="1"/>
    <col min="22" max="22" width="40.81640625" style="24" bestFit="1" customWidth="1"/>
    <col min="23" max="16384" width="9.179687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29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58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3.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58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6953125" defaultRowHeight="14.5"/>
  <cols>
    <col min="1" max="1" width="15.81640625" bestFit="1" customWidth="1"/>
    <col min="2" max="2" width="8.453125" bestFit="1" customWidth="1"/>
    <col min="3" max="3" width="10" bestFit="1" customWidth="1"/>
    <col min="4" max="4" width="11.81640625" bestFit="1" customWidth="1"/>
    <col min="5" max="5" width="6.54296875" bestFit="1" customWidth="1"/>
    <col min="7" max="7" width="18.54296875" bestFit="1" customWidth="1"/>
    <col min="8" max="8" width="26.1796875" bestFit="1" customWidth="1"/>
    <col min="9" max="9" width="18.453125" bestFit="1" customWidth="1"/>
    <col min="10" max="10" width="23.453125" bestFit="1" customWidth="1"/>
    <col min="11" max="11" width="38.7265625" bestFit="1" customWidth="1"/>
    <col min="13" max="13" width="6.54296875" bestFit="1" customWidth="1"/>
    <col min="14" max="14" width="24.8164062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796875" defaultRowHeight="14.5"/>
  <cols>
    <col min="1" max="1" width="29.1796875" style="24" bestFit="1" customWidth="1"/>
    <col min="2" max="2" width="14.26953125" style="24" bestFit="1" customWidth="1"/>
    <col min="3" max="3" width="24.453125" style="24" bestFit="1" customWidth="1"/>
    <col min="4" max="4" width="27.7265625" style="24" bestFit="1" customWidth="1"/>
    <col min="5" max="5" width="30.81640625" style="24" bestFit="1" customWidth="1"/>
    <col min="6" max="6" width="40.453125" style="20" bestFit="1" customWidth="1"/>
    <col min="7" max="16384" width="9.1796875" style="24"/>
  </cols>
  <sheetData>
    <row r="1" spans="1:6">
      <c r="F1" s="31" t="s">
        <v>1</v>
      </c>
    </row>
    <row r="2" spans="1:6" ht="29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3.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796875" defaultRowHeight="14.5"/>
  <cols>
    <col min="1" max="1" width="29.1796875" style="24" bestFit="1" customWidth="1"/>
    <col min="2" max="2" width="14.26953125" style="24" bestFit="1" customWidth="1"/>
    <col min="3" max="3" width="24.453125" style="24" bestFit="1" customWidth="1"/>
    <col min="4" max="4" width="27.7265625" style="24" bestFit="1" customWidth="1"/>
    <col min="5" max="5" width="30.81640625" style="24" bestFit="1" customWidth="1"/>
    <col min="6" max="6" width="40.453125" style="20" bestFit="1" customWidth="1"/>
    <col min="7" max="7" width="29.54296875" style="20" customWidth="1"/>
    <col min="8" max="16384" width="9.1796875" style="24"/>
  </cols>
  <sheetData>
    <row r="1" spans="1:6">
      <c r="F1" s="31" t="s">
        <v>1</v>
      </c>
    </row>
    <row r="2" spans="1:6" ht="29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3.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796875" defaultRowHeight="14.5"/>
  <cols>
    <col min="1" max="1" width="32.7265625" style="24" bestFit="1" customWidth="1"/>
    <col min="2" max="2" width="40.54296875" style="24" bestFit="1" customWidth="1"/>
    <col min="3" max="3" width="38.81640625" style="24" bestFit="1" customWidth="1"/>
    <col min="4" max="5" width="38.81640625" style="24" customWidth="1"/>
    <col min="6" max="6" width="28.81640625" style="20" bestFit="1" customWidth="1"/>
    <col min="7" max="7" width="9.7265625" style="25" bestFit="1" customWidth="1"/>
    <col min="8" max="8" width="46.81640625" style="26" customWidth="1"/>
    <col min="9" max="16384" width="9.179687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796875" defaultRowHeight="14.5"/>
  <cols>
    <col min="1" max="1" width="32.7265625" style="24" bestFit="1" customWidth="1"/>
    <col min="2" max="2" width="40.54296875" style="24" bestFit="1" customWidth="1"/>
    <col min="3" max="3" width="38.81640625" style="24" bestFit="1" customWidth="1"/>
    <col min="4" max="5" width="38.81640625" style="24" customWidth="1"/>
    <col min="6" max="6" width="28.81640625" style="20" bestFit="1" customWidth="1"/>
    <col min="7" max="7" width="9.7265625" style="25" bestFit="1" customWidth="1"/>
    <col min="8" max="8" width="46.81640625" style="26" customWidth="1"/>
    <col min="9" max="16384" width="9.179687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4.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796875" defaultRowHeight="23.5"/>
  <cols>
    <col min="1" max="1" width="16.81640625" style="9" bestFit="1" customWidth="1"/>
    <col min="2" max="2" width="59.54296875" style="1" bestFit="1" customWidth="1"/>
    <col min="3" max="16384" width="9.179687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Props1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Finbar Barton MAUNSELL</cp:lastModifiedBy>
  <cp:revision/>
  <dcterms:created xsi:type="dcterms:W3CDTF">2022-09-07T08:22:02Z</dcterms:created>
  <dcterms:modified xsi:type="dcterms:W3CDTF">2023-07-19T06:03:48Z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