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y\Documents\2021\Data Grid\Somalia\"/>
    </mc:Choice>
  </mc:AlternateContent>
  <xr:revisionPtr revIDLastSave="0" documentId="13_ncr:1_{1E373C2D-C974-46BB-BA3F-9CC0C09CEF21}" xr6:coauthVersionLast="45" xr6:coauthVersionMax="45" xr10:uidLastSave="{00000000-0000-0000-0000-000000000000}"/>
  <bookViews>
    <workbookView xWindow="-108" yWindow="-108" windowWidth="23256" windowHeight="12576" xr2:uid="{236BC854-41B7-494A-B3D9-4F6E2B4178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C47" i="1"/>
  <c r="D47" i="1"/>
  <c r="E47" i="1"/>
  <c r="F47" i="1"/>
  <c r="G47" i="1"/>
  <c r="Z9" i="1" l="1"/>
  <c r="P47" i="1" l="1"/>
  <c r="Q47" i="1"/>
  <c r="N47" i="1"/>
  <c r="O47" i="1"/>
  <c r="L47" i="1" l="1"/>
  <c r="M47" i="1"/>
  <c r="K47" i="1"/>
  <c r="J47" i="1"/>
  <c r="I47" i="1"/>
  <c r="H47" i="1"/>
</calcChain>
</file>

<file path=xl/sharedStrings.xml><?xml version="1.0" encoding="utf-8"?>
<sst xmlns="http://schemas.openxmlformats.org/spreadsheetml/2006/main" count="241" uniqueCount="70">
  <si>
    <t>Population Assessed</t>
  </si>
  <si>
    <t>GAM</t>
  </si>
  <si>
    <t>Guban Pastoral</t>
  </si>
  <si>
    <t>West Golis</t>
  </si>
  <si>
    <t>NW Agropastoral</t>
  </si>
  <si>
    <t>Burao IDP (Togdheer)</t>
  </si>
  <si>
    <t>Berbera IDPs (N. Galbeed)</t>
  </si>
  <si>
    <t>Hargeisa IDPs (W. Galbeed)</t>
  </si>
  <si>
    <t>Hawd Pastoral NW</t>
  </si>
  <si>
    <t>East Golis</t>
  </si>
  <si>
    <t>Bosasso IDP (Bari)</t>
  </si>
  <si>
    <t>Nothern Inland Pastoral NE</t>
  </si>
  <si>
    <t>Hawd Pastoral NE</t>
  </si>
  <si>
    <t>Qardho IDPs (Bari)</t>
  </si>
  <si>
    <t>Coastal Deeh NE</t>
  </si>
  <si>
    <t>Garoowe IDP (Nugaal)</t>
  </si>
  <si>
    <t>Galkacyo IDPs (Mudug)</t>
  </si>
  <si>
    <t>Dhusamareb IDPs (Galgadud)</t>
  </si>
  <si>
    <t>Addun Pastoral</t>
  </si>
  <si>
    <t>Beledwein District (Riverine)</t>
  </si>
  <si>
    <t>Beledwein Urban</t>
  </si>
  <si>
    <t>Shabelle riverine</t>
  </si>
  <si>
    <t>Shabelle Agropastoral</t>
  </si>
  <si>
    <t>Mogadishu Urban (Banadir)</t>
  </si>
  <si>
    <t>Mogadishu IDPs (Banadir)</t>
  </si>
  <si>
    <t>Bay Agropastoral</t>
  </si>
  <si>
    <t>Dolow IDPs (N Gedo)</t>
  </si>
  <si>
    <t>North Gedo Pastoral</t>
  </si>
  <si>
    <t>North Gedo Riverine</t>
  </si>
  <si>
    <t>Dobley IDPs (L.Juba)</t>
  </si>
  <si>
    <t>Kismayo Urban (L.Juba)</t>
  </si>
  <si>
    <t>Kismayo IDPs (L.Juba)</t>
  </si>
  <si>
    <t>Median GAM and SAM</t>
  </si>
  <si>
    <t>Post Gu 2019</t>
  </si>
  <si>
    <t>Post Deyr 2018/19</t>
  </si>
  <si>
    <t>Post Gu 2018</t>
  </si>
  <si>
    <t>SAM</t>
  </si>
  <si>
    <t>Bakool Pastoral (Elbarde District Survey ACF, Nov 2018</t>
  </si>
  <si>
    <t>Nothern Inland Pastoral NW</t>
  </si>
  <si>
    <t>Baidoa IDPs (Bay)</t>
  </si>
  <si>
    <t>Post Gu 2017</t>
  </si>
  <si>
    <t>Post Deyr 2017/18</t>
  </si>
  <si>
    <t>Gu 2015</t>
  </si>
  <si>
    <t>Deyr 2016</t>
  </si>
  <si>
    <t>Gu 2017</t>
  </si>
  <si>
    <t>Deyr 2017</t>
  </si>
  <si>
    <t>Gu 2018</t>
  </si>
  <si>
    <t>Deyr 2018</t>
  </si>
  <si>
    <t>Gu 2019</t>
  </si>
  <si>
    <t>GAM Burden</t>
  </si>
  <si>
    <t>GAM rates</t>
  </si>
  <si>
    <t>SAM rates</t>
  </si>
  <si>
    <t>Dey 2019</t>
  </si>
  <si>
    <t>Gu 2020</t>
  </si>
  <si>
    <t>Deyr 2020</t>
  </si>
  <si>
    <t>Post Deyr 2019/2020</t>
  </si>
  <si>
    <t>Gu' 2020</t>
  </si>
  <si>
    <t>Deyr 2020/2021</t>
  </si>
  <si>
    <t>Burao Urban (Togdheer)</t>
  </si>
  <si>
    <t>Bosasso Urban (Bari)</t>
  </si>
  <si>
    <t>Garoowe Urban (Nugaal)</t>
  </si>
  <si>
    <t>Galkacyo Urban (Mudug)</t>
  </si>
  <si>
    <t>Dhusamareb Urban (Galgadud)</t>
  </si>
  <si>
    <t>Hudur Urban</t>
  </si>
  <si>
    <t>Baidoa Urban (Bay)</t>
  </si>
  <si>
    <t>Dolow Urban (N Gedo)</t>
  </si>
  <si>
    <t>Hargeisa urban (W. Galbeed)</t>
  </si>
  <si>
    <t>Lasanood IDP (Sool)</t>
  </si>
  <si>
    <t>Lasanood Urban (Sool)</t>
  </si>
  <si>
    <t>no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</si>
</sst>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0.0%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165" fontId="2" fillId="4" borderId="1" xfId="0" applyNumberFormat="1" applyFont="1" applyFill="1" applyBorder="1"/>
    <xf numFmtId="165" fontId="2" fillId="3" borderId="1" xfId="0" applyNumberFormat="1" applyFont="1" applyFill="1" applyBorder="1"/>
    <xf numFmtId="166" fontId="0" fillId="0" borderId="0" xfId="0" applyNumberFormat="1"/>
    <xf numFmtId="3" fontId="0" fillId="0" borderId="0" xfId="0" applyNumberFormat="1"/>
    <xf numFmtId="164" fontId="0" fillId="0" borderId="0" xfId="0" applyNumberFormat="1"/>
    <xf numFmtId="166" fontId="0" fillId="0" borderId="1" xfId="0" applyNumberFormat="1" applyBorder="1"/>
    <xf numFmtId="167" fontId="0" fillId="0" borderId="1" xfId="1" applyNumberFormat="1" applyFont="1" applyBorder="1"/>
    <xf numFmtId="167" fontId="0" fillId="0" borderId="1" xfId="0" applyNumberFormat="1" applyBorder="1"/>
    <xf numFmtId="167" fontId="0" fillId="0" borderId="1" xfId="0" applyNumberFormat="1" applyBorder="1" applyAlignment="1">
      <alignment horizontal="center"/>
    </xf>
    <xf numFmtId="0" fontId="0" fillId="4" borderId="1" xfId="0" applyFont="1" applyFill="1" applyBorder="1"/>
    <xf numFmtId="0" fontId="0" fillId="3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Acute Malnutrition rates Trends and Burden in Somalia 2015-2020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GAM 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Sheet1!$V$2:$AE$2</c:f>
              <c:strCache>
                <c:ptCount val="10"/>
                <c:pt idx="0">
                  <c:v>Gu 2015</c:v>
                </c:pt>
                <c:pt idx="1">
                  <c:v>Deyr 2016</c:v>
                </c:pt>
                <c:pt idx="2">
                  <c:v>Gu 2017</c:v>
                </c:pt>
                <c:pt idx="3">
                  <c:v>Deyr 2017</c:v>
                </c:pt>
                <c:pt idx="4">
                  <c:v>Gu 2018</c:v>
                </c:pt>
                <c:pt idx="5">
                  <c:v>Deyr 2018</c:v>
                </c:pt>
                <c:pt idx="6">
                  <c:v>Gu 2019</c:v>
                </c:pt>
                <c:pt idx="7">
                  <c:v>Dey 2019</c:v>
                </c:pt>
                <c:pt idx="8">
                  <c:v>Gu 2020</c:v>
                </c:pt>
                <c:pt idx="9">
                  <c:v>Deyr 2020</c:v>
                </c:pt>
              </c:strCache>
            </c:strRef>
          </c:cat>
          <c:val>
            <c:numRef>
              <c:f>Sheet1!$V$3:$AE$3</c:f>
              <c:numCache>
                <c:formatCode>_(* #,##0_);_(* \(#,##0\);_(* "-"??_);_(@_)</c:formatCode>
                <c:ptCount val="10"/>
                <c:pt idx="0">
                  <c:v>801083</c:v>
                </c:pt>
                <c:pt idx="1">
                  <c:v>955137</c:v>
                </c:pt>
                <c:pt idx="2">
                  <c:v>1260568</c:v>
                </c:pt>
                <c:pt idx="3">
                  <c:v>850000</c:v>
                </c:pt>
                <c:pt idx="4">
                  <c:v>954007</c:v>
                </c:pt>
                <c:pt idx="5">
                  <c:v>903100</c:v>
                </c:pt>
                <c:pt idx="6">
                  <c:v>1008545.3686268551</c:v>
                </c:pt>
                <c:pt idx="7">
                  <c:v>962885.24482372741</c:v>
                </c:pt>
                <c:pt idx="8">
                  <c:v>849900</c:v>
                </c:pt>
                <c:pt idx="9">
                  <c:v>838800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0-486A-81AD-19F98E9A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87215"/>
        <c:axId val="581941551"/>
      </c:barChart>
      <c:lineChart>
        <c:grouping val="standard"/>
        <c:varyColors val="0"/>
        <c:ser>
          <c:idx val="1"/>
          <c:order val="1"/>
          <c:tx>
            <c:strRef>
              <c:f>Sheet1!$U$4</c:f>
              <c:strCache>
                <c:ptCount val="1"/>
                <c:pt idx="0">
                  <c:v>GAM rates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Sheet1!$V$2:$AE$2</c:f>
              <c:strCache>
                <c:ptCount val="10"/>
                <c:pt idx="0">
                  <c:v>Gu 2015</c:v>
                </c:pt>
                <c:pt idx="1">
                  <c:v>Deyr 2016</c:v>
                </c:pt>
                <c:pt idx="2">
                  <c:v>Gu 2017</c:v>
                </c:pt>
                <c:pt idx="3">
                  <c:v>Deyr 2017</c:v>
                </c:pt>
                <c:pt idx="4">
                  <c:v>Gu 2018</c:v>
                </c:pt>
                <c:pt idx="5">
                  <c:v>Deyr 2018</c:v>
                </c:pt>
                <c:pt idx="6">
                  <c:v>Gu 2019</c:v>
                </c:pt>
                <c:pt idx="7">
                  <c:v>Dey 2019</c:v>
                </c:pt>
                <c:pt idx="8">
                  <c:v>Gu 2020</c:v>
                </c:pt>
                <c:pt idx="9">
                  <c:v>Deyr 2020</c:v>
                </c:pt>
              </c:strCache>
            </c:strRef>
          </c:cat>
          <c:val>
            <c:numRef>
              <c:f>Sheet1!$V$4:$AE$4</c:f>
              <c:numCache>
                <c:formatCode>0.0%</c:formatCode>
                <c:ptCount val="10"/>
                <c:pt idx="0">
                  <c:v>0.13600000000000001</c:v>
                </c:pt>
                <c:pt idx="1">
                  <c:v>0.14899999999999999</c:v>
                </c:pt>
                <c:pt idx="2">
                  <c:v>0.17399999999999999</c:v>
                </c:pt>
                <c:pt idx="3">
                  <c:v>0.13800000000000001</c:v>
                </c:pt>
                <c:pt idx="4">
                  <c:v>0.14000000000000001</c:v>
                </c:pt>
                <c:pt idx="5">
                  <c:v>0.126</c:v>
                </c:pt>
                <c:pt idx="6">
                  <c:v>0.13800000000000001</c:v>
                </c:pt>
                <c:pt idx="7">
                  <c:v>0.13100000000000001</c:v>
                </c:pt>
                <c:pt idx="8">
                  <c:v>0.11800000000000001</c:v>
                </c:pt>
                <c:pt idx="9">
                  <c:v>0.11800000000000001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0-486A-81AD-19F98E9A5651}"/>
            </c:ext>
          </c:extLst>
        </c:ser>
        <c:ser>
          <c:idx val="2"/>
          <c:order val="2"/>
          <c:tx>
            <c:strRef>
              <c:f>Sheet1!$U$5</c:f>
              <c:strCache>
                <c:ptCount val="1"/>
                <c:pt idx="0">
                  <c:v>SAM rates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Sheet1!$V$2:$AE$2</c:f>
              <c:strCache>
                <c:ptCount val="10"/>
                <c:pt idx="0">
                  <c:v>Gu 2015</c:v>
                </c:pt>
                <c:pt idx="1">
                  <c:v>Deyr 2016</c:v>
                </c:pt>
                <c:pt idx="2">
                  <c:v>Gu 2017</c:v>
                </c:pt>
                <c:pt idx="3">
                  <c:v>Deyr 2017</c:v>
                </c:pt>
                <c:pt idx="4">
                  <c:v>Gu 2018</c:v>
                </c:pt>
                <c:pt idx="5">
                  <c:v>Deyr 2018</c:v>
                </c:pt>
                <c:pt idx="6">
                  <c:v>Gu 2019</c:v>
                </c:pt>
                <c:pt idx="7">
                  <c:v>Dey 2019</c:v>
                </c:pt>
                <c:pt idx="8">
                  <c:v>Gu 2020</c:v>
                </c:pt>
                <c:pt idx="9">
                  <c:v>Deyr 2020</c:v>
                </c:pt>
              </c:strCache>
            </c:strRef>
          </c:cat>
          <c:val>
            <c:numRef>
              <c:f>Sheet1!$V$5:$AE$5</c:f>
              <c:numCache>
                <c:formatCode>0.0%</c:formatCode>
                <c:ptCount val="10"/>
                <c:pt idx="0">
                  <c:v>2.3E-2</c:v>
                </c:pt>
                <c:pt idx="1">
                  <c:v>0.03</c:v>
                </c:pt>
                <c:pt idx="2">
                  <c:v>3.2000000000000001E-2</c:v>
                </c:pt>
                <c:pt idx="3">
                  <c:v>1.9E-2</c:v>
                </c:pt>
                <c:pt idx="4">
                  <c:v>2.1999999999999999E-2</c:v>
                </c:pt>
                <c:pt idx="5">
                  <c:v>1.6E-2</c:v>
                </c:pt>
                <c:pt idx="6">
                  <c:v>2.3E-2</c:v>
                </c:pt>
                <c:pt idx="7">
                  <c:v>2.1000000000000001E-2</c:v>
                </c:pt>
                <c:pt idx="8">
                  <c:v>1.7999999999999999E-2</c:v>
                </c:pt>
                <c:pt idx="9">
                  <c:v>1.8000000000000002E-2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0-486A-81AD-19F98E9A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86015"/>
        <c:axId val="581942799"/>
      </c:lineChart>
      <c:catAx>
        <c:axId val="5570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81941551"/>
        <c:crosses val="autoZero"/>
        <c:auto val="1"/>
        <c:lblAlgn val="ctr"/>
        <c:lblOffset val="100"/>
        <c:noMultiLvlLbl val="0"/>
      </c:catAx>
      <c:valAx>
        <c:axId val="5819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57087215"/>
        <c:crosses val="autoZero"/>
        <c:crossBetween val="between"/>
      </c:valAx>
      <c:valAx>
        <c:axId val="58194279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57086015"/>
        <c:crosses val="max"/>
        <c:crossBetween val="between"/>
      </c:valAx>
      <c:catAx>
        <c:axId val="557086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194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13</xdr:row>
      <xdr:rowOff>42862</xdr:rowOff>
    </xdr:from>
    <xdr:to>
      <xdr:col>26</xdr:col>
      <xdr:colOff>352425</xdr:colOff>
      <xdr:row>31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3A39E-7982-477E-8CA2-02200C10C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348B-2B42-4B21-A330-C15D21D72314}">
  <dimension ref="A1:AE51"/>
  <sheetViews>
    <sheetView tabSelected="1" workbookViewId="0">
      <selection sqref="A1:XFD3"/>
    </sheetView>
  </sheetViews>
  <sheetFormatPr defaultRowHeight="14.4" x14ac:dyDescent="0.3"/>
  <cols>
    <col min="1" max="1" width="25.5546875" bestFit="1" customWidth="1"/>
    <col min="2" max="7" width="10.6640625" customWidth="1"/>
    <col min="21" max="21" width="12.21875" bestFit="1" customWidth="1"/>
    <col min="22" max="23" width="12.109375" bestFit="1" customWidth="1"/>
    <col min="24" max="24" width="13.6640625" bestFit="1" customWidth="1"/>
    <col min="25" max="27" width="12.109375" bestFit="1" customWidth="1"/>
    <col min="28" max="28" width="13.6640625" bestFit="1" customWidth="1"/>
    <col min="29" max="31" width="12.109375" bestFit="1" customWidth="1"/>
  </cols>
  <sheetData>
    <row r="1" spans="1:31" x14ac:dyDescent="0.3">
      <c r="A1" s="2"/>
      <c r="B1" s="24" t="s">
        <v>57</v>
      </c>
      <c r="C1" s="25"/>
      <c r="D1" s="24" t="s">
        <v>56</v>
      </c>
      <c r="E1" s="25"/>
      <c r="F1" s="24" t="s">
        <v>55</v>
      </c>
      <c r="G1" s="25"/>
      <c r="H1" s="26" t="s">
        <v>33</v>
      </c>
      <c r="I1" s="26"/>
      <c r="J1" s="27" t="s">
        <v>34</v>
      </c>
      <c r="K1" s="27"/>
      <c r="L1" s="26" t="s">
        <v>35</v>
      </c>
      <c r="M1" s="26"/>
      <c r="N1" s="27" t="s">
        <v>41</v>
      </c>
      <c r="O1" s="27"/>
      <c r="P1" s="26" t="s">
        <v>40</v>
      </c>
      <c r="Q1" s="26"/>
    </row>
    <row r="2" spans="1:31" x14ac:dyDescent="0.3">
      <c r="A2" s="2" t="s">
        <v>0</v>
      </c>
      <c r="B2" s="11" t="s">
        <v>1</v>
      </c>
      <c r="C2" s="11" t="s">
        <v>36</v>
      </c>
      <c r="D2" s="8" t="s">
        <v>1</v>
      </c>
      <c r="E2" s="8" t="s">
        <v>36</v>
      </c>
      <c r="F2" s="11" t="s">
        <v>1</v>
      </c>
      <c r="G2" s="11" t="s">
        <v>36</v>
      </c>
      <c r="H2" s="8" t="s">
        <v>1</v>
      </c>
      <c r="I2" s="8" t="s">
        <v>36</v>
      </c>
      <c r="J2" s="11" t="s">
        <v>1</v>
      </c>
      <c r="K2" s="11" t="s">
        <v>36</v>
      </c>
      <c r="L2" s="8" t="s">
        <v>1</v>
      </c>
      <c r="M2" s="8" t="s">
        <v>36</v>
      </c>
      <c r="N2" s="11" t="s">
        <v>1</v>
      </c>
      <c r="O2" s="11" t="s">
        <v>36</v>
      </c>
      <c r="P2" s="8" t="s">
        <v>1</v>
      </c>
      <c r="Q2" s="8" t="s">
        <v>36</v>
      </c>
      <c r="U2" s="3"/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52</v>
      </c>
      <c r="AD2" s="3" t="s">
        <v>53</v>
      </c>
      <c r="AE2" s="3" t="s">
        <v>54</v>
      </c>
    </row>
    <row r="3" spans="1:31" x14ac:dyDescent="0.3">
      <c r="A3" s="3" t="s">
        <v>2</v>
      </c>
      <c r="B3" s="22">
        <v>5.9</v>
      </c>
      <c r="C3" s="22">
        <v>0.6</v>
      </c>
      <c r="D3" s="23">
        <v>8.8000000000000007</v>
      </c>
      <c r="E3" s="23">
        <v>1.9</v>
      </c>
      <c r="F3" s="22">
        <v>11.3</v>
      </c>
      <c r="G3" s="22">
        <v>1.1000000000000001</v>
      </c>
      <c r="H3" s="9">
        <v>8.1999999999999993</v>
      </c>
      <c r="I3" s="9">
        <v>1.5</v>
      </c>
      <c r="J3" s="12">
        <v>8.8000000000000007</v>
      </c>
      <c r="K3" s="12">
        <v>1.1000000000000001</v>
      </c>
      <c r="L3" s="9">
        <v>15.6</v>
      </c>
      <c r="M3" s="9">
        <v>4.7</v>
      </c>
      <c r="N3" s="12">
        <v>6.6</v>
      </c>
      <c r="O3" s="12">
        <v>0.5</v>
      </c>
      <c r="P3" s="9">
        <v>18.8</v>
      </c>
      <c r="Q3" s="9">
        <v>3.1</v>
      </c>
      <c r="U3" s="3" t="s">
        <v>49</v>
      </c>
      <c r="V3" s="19">
        <v>801083</v>
      </c>
      <c r="W3" s="19">
        <v>955137</v>
      </c>
      <c r="X3" s="19">
        <v>1260568</v>
      </c>
      <c r="Y3" s="19">
        <v>850000</v>
      </c>
      <c r="Z3" s="19">
        <v>954007</v>
      </c>
      <c r="AA3" s="19">
        <v>903100</v>
      </c>
      <c r="AB3" s="19">
        <v>1008545.3686268551</v>
      </c>
      <c r="AC3" s="20">
        <v>962885.24482372741</v>
      </c>
      <c r="AD3" s="21">
        <v>849900</v>
      </c>
      <c r="AE3" s="21">
        <v>838800</v>
      </c>
    </row>
    <row r="4" spans="1:31" x14ac:dyDescent="0.3">
      <c r="A4" s="3" t="s">
        <v>3</v>
      </c>
      <c r="B4" s="22">
        <v>7.8</v>
      </c>
      <c r="C4" s="22">
        <v>0.7</v>
      </c>
      <c r="D4" s="23">
        <v>7.5</v>
      </c>
      <c r="E4" s="23">
        <v>0.5</v>
      </c>
      <c r="F4" s="22">
        <v>8.1</v>
      </c>
      <c r="G4" s="22">
        <v>1.3</v>
      </c>
      <c r="H4" s="9">
        <v>10.4</v>
      </c>
      <c r="I4" s="9">
        <v>1.6</v>
      </c>
      <c r="J4" s="12">
        <v>8.9</v>
      </c>
      <c r="K4" s="12">
        <v>1.3</v>
      </c>
      <c r="L4" s="9">
        <v>9.6999999999999993</v>
      </c>
      <c r="M4" s="9">
        <v>1.1000000000000001</v>
      </c>
      <c r="N4" s="12">
        <v>6.3</v>
      </c>
      <c r="O4" s="12">
        <v>0.6</v>
      </c>
      <c r="P4" s="9">
        <v>10.4</v>
      </c>
      <c r="Q4" s="9">
        <v>3</v>
      </c>
      <c r="U4" s="3" t="s">
        <v>50</v>
      </c>
      <c r="V4" s="18">
        <v>0.13600000000000001</v>
      </c>
      <c r="W4" s="18">
        <v>0.14899999999999999</v>
      </c>
      <c r="X4" s="18">
        <v>0.17399999999999999</v>
      </c>
      <c r="Y4" s="18">
        <v>0.13800000000000001</v>
      </c>
      <c r="Z4" s="18">
        <v>0.14000000000000001</v>
      </c>
      <c r="AA4" s="18">
        <v>0.126</v>
      </c>
      <c r="AB4" s="18">
        <v>0.13800000000000001</v>
      </c>
      <c r="AC4" s="18">
        <v>0.13100000000000001</v>
      </c>
      <c r="AD4" s="18">
        <v>0.11800000000000001</v>
      </c>
      <c r="AE4" s="18">
        <v>0.11800000000000001</v>
      </c>
    </row>
    <row r="5" spans="1:31" x14ac:dyDescent="0.3">
      <c r="A5" s="3" t="s">
        <v>4</v>
      </c>
      <c r="B5" s="22">
        <v>5.9</v>
      </c>
      <c r="C5" s="22">
        <v>0.5</v>
      </c>
      <c r="D5" s="23">
        <v>6.4</v>
      </c>
      <c r="E5" s="23">
        <v>1</v>
      </c>
      <c r="F5" s="22">
        <v>12.2</v>
      </c>
      <c r="G5" s="22">
        <v>1.8</v>
      </c>
      <c r="H5" s="9">
        <v>9.6</v>
      </c>
      <c r="I5" s="9">
        <v>2.2000000000000002</v>
      </c>
      <c r="J5" s="12">
        <v>5.8</v>
      </c>
      <c r="K5" s="12">
        <v>0.7</v>
      </c>
      <c r="L5" s="9">
        <v>8.6</v>
      </c>
      <c r="M5" s="9">
        <v>1.1000000000000001</v>
      </c>
      <c r="N5" s="12">
        <v>8.8000000000000007</v>
      </c>
      <c r="O5" s="12">
        <v>1.7</v>
      </c>
      <c r="P5" s="9">
        <v>13</v>
      </c>
      <c r="Q5" s="9">
        <v>3.2</v>
      </c>
      <c r="U5" t="s">
        <v>51</v>
      </c>
      <c r="V5" s="15">
        <v>2.3E-2</v>
      </c>
      <c r="W5" s="15">
        <v>0.03</v>
      </c>
      <c r="X5" s="15">
        <v>3.2000000000000001E-2</v>
      </c>
      <c r="Y5" s="15">
        <v>1.9E-2</v>
      </c>
      <c r="Z5" s="15">
        <v>2.1999999999999999E-2</v>
      </c>
      <c r="AA5" s="15">
        <v>1.6E-2</v>
      </c>
      <c r="AB5" s="15">
        <v>2.3E-2</v>
      </c>
      <c r="AC5" s="15">
        <v>2.1000000000000001E-2</v>
      </c>
      <c r="AD5" s="15">
        <v>1.7999999999999999E-2</v>
      </c>
      <c r="AE5" s="15">
        <v>1.8000000000000002E-2</v>
      </c>
    </row>
    <row r="6" spans="1:31" x14ac:dyDescent="0.3">
      <c r="A6" s="3" t="s">
        <v>7</v>
      </c>
      <c r="B6" s="22">
        <v>9.1999999999999993</v>
      </c>
      <c r="C6" s="22">
        <v>1.2</v>
      </c>
      <c r="D6" s="23">
        <v>5.8</v>
      </c>
      <c r="E6" s="23">
        <v>0.4</v>
      </c>
      <c r="F6" s="22">
        <v>7.6</v>
      </c>
      <c r="G6" s="22">
        <v>1.2</v>
      </c>
      <c r="H6" s="9">
        <v>11.6</v>
      </c>
      <c r="I6" s="9">
        <v>1.8</v>
      </c>
      <c r="J6" s="12">
        <v>7.7</v>
      </c>
      <c r="K6" s="12">
        <v>1</v>
      </c>
      <c r="L6" s="9">
        <v>9.8000000000000007</v>
      </c>
      <c r="M6" s="9">
        <v>1.8</v>
      </c>
      <c r="N6" s="12">
        <v>8.6</v>
      </c>
      <c r="O6" s="12">
        <v>1.7</v>
      </c>
      <c r="P6" s="9">
        <v>17.3</v>
      </c>
      <c r="Q6" s="9">
        <v>3</v>
      </c>
    </row>
    <row r="7" spans="1:31" x14ac:dyDescent="0.3">
      <c r="A7" s="3" t="s">
        <v>66</v>
      </c>
      <c r="B7" s="22" t="s">
        <v>69</v>
      </c>
      <c r="C7" s="22" t="s">
        <v>69</v>
      </c>
      <c r="D7" s="23">
        <v>3.4</v>
      </c>
      <c r="E7" s="23">
        <v>0.2</v>
      </c>
      <c r="F7" s="22">
        <v>6.1</v>
      </c>
      <c r="G7" s="22">
        <v>0.8</v>
      </c>
      <c r="H7" s="22" t="s">
        <v>69</v>
      </c>
      <c r="I7" s="22" t="s">
        <v>69</v>
      </c>
      <c r="J7" s="22" t="s">
        <v>69</v>
      </c>
      <c r="K7" s="22" t="s">
        <v>69</v>
      </c>
      <c r="L7" s="22" t="s">
        <v>69</v>
      </c>
      <c r="M7" s="22" t="s">
        <v>69</v>
      </c>
      <c r="N7" s="22" t="s">
        <v>69</v>
      </c>
      <c r="O7" s="22" t="s">
        <v>69</v>
      </c>
      <c r="P7" s="22" t="s">
        <v>69</v>
      </c>
      <c r="Q7" s="22" t="s">
        <v>69</v>
      </c>
    </row>
    <row r="8" spans="1:31" x14ac:dyDescent="0.3">
      <c r="A8" s="3" t="s">
        <v>6</v>
      </c>
      <c r="B8" s="22" t="s">
        <v>69</v>
      </c>
      <c r="C8" s="22" t="s">
        <v>69</v>
      </c>
      <c r="D8" s="22" t="s">
        <v>69</v>
      </c>
      <c r="E8" s="22" t="s">
        <v>69</v>
      </c>
      <c r="F8" s="22" t="s">
        <v>69</v>
      </c>
      <c r="G8" s="22" t="s">
        <v>69</v>
      </c>
      <c r="H8" s="9">
        <v>5.5</v>
      </c>
      <c r="I8" s="9">
        <v>0.4</v>
      </c>
      <c r="J8" s="12">
        <v>8.6999999999999993</v>
      </c>
      <c r="K8" s="12">
        <v>1.9</v>
      </c>
      <c r="L8" s="9">
        <v>8.6999999999999993</v>
      </c>
      <c r="M8" s="9">
        <v>1.7</v>
      </c>
      <c r="N8" s="12">
        <v>10.9</v>
      </c>
      <c r="O8" s="12">
        <v>2.2999999999999998</v>
      </c>
      <c r="P8" s="9">
        <v>18.7</v>
      </c>
      <c r="Q8" s="9">
        <v>4.3</v>
      </c>
      <c r="Z8" s="16">
        <v>177534</v>
      </c>
    </row>
    <row r="9" spans="1:31" x14ac:dyDescent="0.3">
      <c r="A9" s="3" t="s">
        <v>5</v>
      </c>
      <c r="B9" s="22">
        <v>5.8</v>
      </c>
      <c r="C9" s="22">
        <v>1.8</v>
      </c>
      <c r="D9" s="23">
        <v>7.4</v>
      </c>
      <c r="E9" s="23">
        <v>1.4</v>
      </c>
      <c r="F9" s="22">
        <v>7.1</v>
      </c>
      <c r="G9" s="22">
        <v>0.4</v>
      </c>
      <c r="H9" s="9">
        <v>9.6</v>
      </c>
      <c r="I9" s="9">
        <v>1.7</v>
      </c>
      <c r="J9" s="12">
        <v>4.9000000000000004</v>
      </c>
      <c r="K9" s="12">
        <v>0.4</v>
      </c>
      <c r="L9" s="9">
        <v>6.3</v>
      </c>
      <c r="M9" s="9">
        <v>0.5</v>
      </c>
      <c r="N9" s="12">
        <v>8.5</v>
      </c>
      <c r="O9" s="12">
        <v>1.7</v>
      </c>
      <c r="P9" s="9">
        <v>9.1999999999999993</v>
      </c>
      <c r="Q9" s="9">
        <v>1.5</v>
      </c>
      <c r="Z9" s="17">
        <f>Z3-Z8</f>
        <v>776473</v>
      </c>
    </row>
    <row r="10" spans="1:31" x14ac:dyDescent="0.3">
      <c r="A10" s="3" t="s">
        <v>58</v>
      </c>
      <c r="B10" s="22">
        <v>4.3</v>
      </c>
      <c r="C10" s="22">
        <v>0.5</v>
      </c>
      <c r="D10" s="23">
        <v>2.5</v>
      </c>
      <c r="E10" s="23">
        <v>0.3</v>
      </c>
      <c r="F10" s="22">
        <v>6.2</v>
      </c>
      <c r="G10" s="22">
        <v>0.9</v>
      </c>
      <c r="H10" s="22" t="s">
        <v>69</v>
      </c>
      <c r="I10" s="22" t="s">
        <v>69</v>
      </c>
      <c r="J10" s="22" t="s">
        <v>69</v>
      </c>
      <c r="K10" s="22" t="s">
        <v>69</v>
      </c>
      <c r="L10" s="22" t="s">
        <v>69</v>
      </c>
      <c r="M10" s="22" t="s">
        <v>69</v>
      </c>
      <c r="N10" s="22" t="s">
        <v>69</v>
      </c>
      <c r="O10" s="22" t="s">
        <v>69</v>
      </c>
      <c r="P10" s="22" t="s">
        <v>69</v>
      </c>
      <c r="Q10" s="22" t="s">
        <v>69</v>
      </c>
      <c r="Z10" s="17"/>
    </row>
    <row r="11" spans="1:31" x14ac:dyDescent="0.3">
      <c r="A11" s="6" t="s">
        <v>67</v>
      </c>
      <c r="B11" s="22" t="s">
        <v>69</v>
      </c>
      <c r="C11" s="22" t="s">
        <v>69</v>
      </c>
      <c r="D11" s="22" t="s">
        <v>69</v>
      </c>
      <c r="E11" s="22" t="s">
        <v>69</v>
      </c>
      <c r="F11" s="22">
        <v>12.2</v>
      </c>
      <c r="G11" s="22">
        <v>1.6</v>
      </c>
      <c r="H11" s="22" t="s">
        <v>69</v>
      </c>
      <c r="I11" s="22" t="s">
        <v>69</v>
      </c>
      <c r="J11" s="22" t="s">
        <v>69</v>
      </c>
      <c r="K11" s="22" t="s">
        <v>69</v>
      </c>
      <c r="L11" s="22" t="s">
        <v>69</v>
      </c>
      <c r="M11" s="22" t="s">
        <v>69</v>
      </c>
      <c r="N11" s="22" t="s">
        <v>69</v>
      </c>
      <c r="O11" s="22" t="s">
        <v>69</v>
      </c>
      <c r="P11" s="22" t="s">
        <v>69</v>
      </c>
      <c r="Q11" s="22" t="s">
        <v>69</v>
      </c>
      <c r="Z11" s="17"/>
    </row>
    <row r="12" spans="1:31" s="7" customFormat="1" x14ac:dyDescent="0.3">
      <c r="A12" s="6" t="s">
        <v>68</v>
      </c>
      <c r="B12" s="22" t="s">
        <v>69</v>
      </c>
      <c r="C12" s="22" t="s">
        <v>69</v>
      </c>
      <c r="D12" s="22" t="s">
        <v>69</v>
      </c>
      <c r="E12" s="22" t="s">
        <v>69</v>
      </c>
      <c r="F12" s="22">
        <v>11.4</v>
      </c>
      <c r="G12" s="22">
        <v>1.8</v>
      </c>
      <c r="H12" s="9">
        <v>9.8000000000000007</v>
      </c>
      <c r="I12" s="9">
        <v>2.8</v>
      </c>
      <c r="J12" s="12">
        <v>10.5</v>
      </c>
      <c r="K12" s="12">
        <v>2.1</v>
      </c>
      <c r="L12" s="22" t="s">
        <v>69</v>
      </c>
      <c r="M12" s="22" t="s">
        <v>69</v>
      </c>
      <c r="N12" s="22" t="s">
        <v>69</v>
      </c>
      <c r="O12" s="22" t="s">
        <v>69</v>
      </c>
      <c r="P12" s="22" t="s">
        <v>69</v>
      </c>
      <c r="Q12" s="22" t="s">
        <v>69</v>
      </c>
    </row>
    <row r="13" spans="1:31" x14ac:dyDescent="0.3">
      <c r="A13" s="3" t="s">
        <v>38</v>
      </c>
      <c r="B13" s="22">
        <v>11.2</v>
      </c>
      <c r="C13" s="22">
        <v>2</v>
      </c>
      <c r="D13" s="23">
        <v>9</v>
      </c>
      <c r="E13" s="23">
        <v>1.8</v>
      </c>
      <c r="F13" s="22">
        <v>13.9</v>
      </c>
      <c r="G13" s="22">
        <v>1.6</v>
      </c>
      <c r="H13" s="9">
        <v>14.6</v>
      </c>
      <c r="I13" s="9">
        <v>2.2999999999999998</v>
      </c>
      <c r="J13" s="12">
        <v>16.5</v>
      </c>
      <c r="K13" s="12">
        <v>3</v>
      </c>
      <c r="L13" s="9">
        <v>8.6999999999999993</v>
      </c>
      <c r="M13" s="9">
        <v>1.7</v>
      </c>
      <c r="N13" s="12">
        <v>14.1</v>
      </c>
      <c r="O13" s="12">
        <v>3.1</v>
      </c>
      <c r="P13" s="9">
        <v>20.8</v>
      </c>
      <c r="Q13" s="9">
        <v>4.7</v>
      </c>
    </row>
    <row r="14" spans="1:31" x14ac:dyDescent="0.3">
      <c r="A14" s="3" t="s">
        <v>8</v>
      </c>
      <c r="B14" s="22">
        <v>6.6</v>
      </c>
      <c r="C14" s="22">
        <v>1.3</v>
      </c>
      <c r="D14" s="23">
        <v>3</v>
      </c>
      <c r="E14" s="23">
        <v>0.6</v>
      </c>
      <c r="F14" s="22">
        <v>6.8</v>
      </c>
      <c r="G14" s="22">
        <v>0.9</v>
      </c>
      <c r="H14" s="9">
        <v>10.8</v>
      </c>
      <c r="I14" s="9">
        <v>1.8</v>
      </c>
      <c r="J14" s="12">
        <v>7.1</v>
      </c>
      <c r="K14" s="12">
        <v>1.2</v>
      </c>
      <c r="L14" s="9">
        <v>7.4</v>
      </c>
      <c r="M14" s="9">
        <v>1.1000000000000001</v>
      </c>
      <c r="N14" s="12">
        <v>6.8</v>
      </c>
      <c r="O14" s="12">
        <v>1.4</v>
      </c>
      <c r="P14" s="9">
        <v>13.2</v>
      </c>
      <c r="Q14" s="9">
        <v>3.3</v>
      </c>
    </row>
    <row r="15" spans="1:31" x14ac:dyDescent="0.3">
      <c r="A15" s="3" t="s">
        <v>9</v>
      </c>
      <c r="B15" s="22">
        <v>11.8</v>
      </c>
      <c r="C15" s="22">
        <v>1.9</v>
      </c>
      <c r="D15" s="23">
        <v>16.2</v>
      </c>
      <c r="E15" s="23">
        <v>2.2000000000000002</v>
      </c>
      <c r="F15" s="22">
        <v>14.3</v>
      </c>
      <c r="G15" s="22">
        <v>2.9</v>
      </c>
      <c r="H15" s="9">
        <v>15.8</v>
      </c>
      <c r="I15" s="9">
        <v>1.8</v>
      </c>
      <c r="J15" s="12">
        <v>17.7</v>
      </c>
      <c r="K15" s="12">
        <v>2.8</v>
      </c>
      <c r="L15" s="9">
        <v>11.7</v>
      </c>
      <c r="M15" s="9">
        <v>2.1</v>
      </c>
      <c r="N15" s="12">
        <v>10.3</v>
      </c>
      <c r="O15" s="12">
        <v>1.3</v>
      </c>
      <c r="P15" s="9">
        <v>13.4</v>
      </c>
      <c r="Q15" s="9">
        <v>2.6</v>
      </c>
    </row>
    <row r="16" spans="1:31" x14ac:dyDescent="0.3">
      <c r="A16" s="3" t="s">
        <v>10</v>
      </c>
      <c r="B16" s="22">
        <v>15.8</v>
      </c>
      <c r="C16" s="22">
        <v>2.5</v>
      </c>
      <c r="D16" s="23">
        <v>15.8</v>
      </c>
      <c r="E16" s="23">
        <v>3.3</v>
      </c>
      <c r="F16" s="22">
        <v>16.5</v>
      </c>
      <c r="G16" s="22">
        <v>2.7</v>
      </c>
      <c r="H16" s="9">
        <v>14.2</v>
      </c>
      <c r="I16" s="9">
        <v>3</v>
      </c>
      <c r="J16" s="12">
        <v>11.9</v>
      </c>
      <c r="K16" s="12">
        <v>1.6</v>
      </c>
      <c r="L16" s="9">
        <v>17.100000000000001</v>
      </c>
      <c r="M16" s="9">
        <v>3.3</v>
      </c>
      <c r="N16" s="12">
        <v>14.7</v>
      </c>
      <c r="O16" s="12">
        <v>2.2999999999999998</v>
      </c>
      <c r="P16" s="9">
        <v>18.600000000000001</v>
      </c>
      <c r="Q16" s="9">
        <v>4.5</v>
      </c>
    </row>
    <row r="17" spans="1:17" x14ac:dyDescent="0.3">
      <c r="A17" s="3" t="s">
        <v>59</v>
      </c>
      <c r="B17" s="22">
        <v>7.5</v>
      </c>
      <c r="C17" s="22">
        <v>1.3</v>
      </c>
      <c r="D17" s="23">
        <v>10.5</v>
      </c>
      <c r="E17" s="23">
        <v>1.8</v>
      </c>
      <c r="F17" s="22">
        <v>10.5</v>
      </c>
      <c r="G17" s="22">
        <v>2</v>
      </c>
      <c r="H17" s="22" t="s">
        <v>69</v>
      </c>
      <c r="I17" s="22" t="s">
        <v>69</v>
      </c>
      <c r="J17" s="22" t="s">
        <v>69</v>
      </c>
      <c r="K17" s="22" t="s">
        <v>69</v>
      </c>
      <c r="L17" s="22" t="s">
        <v>69</v>
      </c>
      <c r="M17" s="22" t="s">
        <v>69</v>
      </c>
      <c r="N17" s="22" t="s">
        <v>69</v>
      </c>
      <c r="O17" s="22" t="s">
        <v>69</v>
      </c>
      <c r="P17" s="22" t="s">
        <v>69</v>
      </c>
      <c r="Q17" s="22" t="s">
        <v>69</v>
      </c>
    </row>
    <row r="18" spans="1:17" x14ac:dyDescent="0.3">
      <c r="A18" s="3" t="s">
        <v>11</v>
      </c>
      <c r="B18" s="22">
        <v>7.7</v>
      </c>
      <c r="C18" s="22">
        <v>1</v>
      </c>
      <c r="D18" s="23">
        <v>6.2</v>
      </c>
      <c r="E18" s="23">
        <v>0.2</v>
      </c>
      <c r="F18" s="22">
        <v>7.4</v>
      </c>
      <c r="G18" s="22">
        <v>0.8</v>
      </c>
      <c r="H18" s="9">
        <v>13.8</v>
      </c>
      <c r="I18" s="9">
        <v>1.1000000000000001</v>
      </c>
      <c r="J18" s="12">
        <v>11</v>
      </c>
      <c r="K18" s="12">
        <v>1.1000000000000001</v>
      </c>
      <c r="L18" s="9">
        <v>15.1</v>
      </c>
      <c r="M18" s="9">
        <v>2</v>
      </c>
      <c r="N18" s="12">
        <v>15.6</v>
      </c>
      <c r="O18" s="12">
        <v>1.5</v>
      </c>
      <c r="P18" s="9">
        <v>15.6</v>
      </c>
      <c r="Q18" s="9">
        <v>2</v>
      </c>
    </row>
    <row r="19" spans="1:17" x14ac:dyDescent="0.3">
      <c r="A19" s="3" t="s">
        <v>12</v>
      </c>
      <c r="B19" s="22">
        <v>14.9</v>
      </c>
      <c r="C19" s="22">
        <v>3.5</v>
      </c>
      <c r="D19" s="23">
        <v>12.3</v>
      </c>
      <c r="E19" s="23">
        <v>1.3</v>
      </c>
      <c r="F19" s="22">
        <v>14.4</v>
      </c>
      <c r="G19" s="22">
        <v>3.4</v>
      </c>
      <c r="H19" s="9">
        <v>17.399999999999999</v>
      </c>
      <c r="I19" s="9">
        <v>3.2</v>
      </c>
      <c r="J19" s="12">
        <v>14.5</v>
      </c>
      <c r="K19" s="12">
        <v>1.9</v>
      </c>
      <c r="L19" s="9">
        <v>16</v>
      </c>
      <c r="M19" s="9">
        <v>3.5</v>
      </c>
      <c r="N19" s="12">
        <v>14.5</v>
      </c>
      <c r="O19" s="12">
        <v>2.8</v>
      </c>
      <c r="P19" s="9">
        <v>21.8</v>
      </c>
      <c r="Q19" s="9">
        <v>5.6</v>
      </c>
    </row>
    <row r="20" spans="1:17" x14ac:dyDescent="0.3">
      <c r="A20" s="3" t="s">
        <v>13</v>
      </c>
      <c r="B20" s="22" t="s">
        <v>69</v>
      </c>
      <c r="C20" s="22" t="s">
        <v>69</v>
      </c>
      <c r="D20" s="22" t="s">
        <v>69</v>
      </c>
      <c r="E20" s="22" t="s">
        <v>69</v>
      </c>
      <c r="F20" s="22" t="s">
        <v>69</v>
      </c>
      <c r="G20" s="22" t="s">
        <v>69</v>
      </c>
      <c r="H20" s="9">
        <v>14.3</v>
      </c>
      <c r="I20" s="9">
        <v>2.9</v>
      </c>
      <c r="J20" s="12">
        <v>20.399999999999999</v>
      </c>
      <c r="K20" s="12">
        <v>2.9</v>
      </c>
      <c r="L20" s="9">
        <v>20.7</v>
      </c>
      <c r="M20" s="9">
        <v>1.6</v>
      </c>
      <c r="N20" s="12">
        <v>21.9</v>
      </c>
      <c r="O20" s="12">
        <v>2.7</v>
      </c>
      <c r="P20" s="9">
        <v>19.399999999999999</v>
      </c>
      <c r="Q20" s="9">
        <v>3.2</v>
      </c>
    </row>
    <row r="21" spans="1:17" x14ac:dyDescent="0.3">
      <c r="A21" s="3" t="s">
        <v>14</v>
      </c>
      <c r="B21" s="22">
        <v>5.0999999999999996</v>
      </c>
      <c r="C21" s="22">
        <v>0</v>
      </c>
      <c r="D21" s="23">
        <v>5.4</v>
      </c>
      <c r="E21" s="23">
        <v>0.4</v>
      </c>
      <c r="F21" s="22">
        <v>5.3</v>
      </c>
      <c r="G21" s="22">
        <v>0.4</v>
      </c>
      <c r="H21" s="9">
        <v>6.9</v>
      </c>
      <c r="I21" s="9">
        <v>1.2</v>
      </c>
      <c r="J21" s="12">
        <v>13.2</v>
      </c>
      <c r="K21" s="12">
        <v>1.2</v>
      </c>
      <c r="L21" s="9">
        <v>9.8000000000000007</v>
      </c>
      <c r="M21" s="9">
        <v>2.1</v>
      </c>
      <c r="N21" s="12">
        <v>13.8</v>
      </c>
      <c r="O21" s="12">
        <v>1.6</v>
      </c>
      <c r="P21" s="9">
        <v>17.399999999999999</v>
      </c>
      <c r="Q21" s="9">
        <v>2.8</v>
      </c>
    </row>
    <row r="22" spans="1:17" x14ac:dyDescent="0.3">
      <c r="A22" s="3" t="s">
        <v>15</v>
      </c>
      <c r="B22" s="22">
        <v>15.8</v>
      </c>
      <c r="C22" s="22">
        <v>1.9</v>
      </c>
      <c r="D22" s="23">
        <v>18.8</v>
      </c>
      <c r="E22" s="23">
        <v>3.9</v>
      </c>
      <c r="F22" s="22">
        <v>12</v>
      </c>
      <c r="G22" s="22">
        <v>1.4</v>
      </c>
      <c r="H22" s="9">
        <v>9.4</v>
      </c>
      <c r="I22" s="9">
        <v>1.3</v>
      </c>
      <c r="J22" s="12">
        <v>14.5</v>
      </c>
      <c r="K22" s="12">
        <v>2.4</v>
      </c>
      <c r="L22" s="9">
        <v>16.7</v>
      </c>
      <c r="M22" s="9">
        <v>2.5</v>
      </c>
      <c r="N22" s="12">
        <v>17.600000000000001</v>
      </c>
      <c r="O22" s="12">
        <v>2.9</v>
      </c>
      <c r="P22" s="9">
        <v>19.899999999999999</v>
      </c>
      <c r="Q22" s="9">
        <v>4.9000000000000004</v>
      </c>
    </row>
    <row r="23" spans="1:17" x14ac:dyDescent="0.3">
      <c r="A23" s="3" t="s">
        <v>60</v>
      </c>
      <c r="B23" s="22">
        <v>5.2</v>
      </c>
      <c r="C23" s="22">
        <v>0.3</v>
      </c>
      <c r="D23" s="23">
        <v>7.8</v>
      </c>
      <c r="E23" s="23">
        <v>0.7</v>
      </c>
      <c r="F23" s="22">
        <v>6.2</v>
      </c>
      <c r="G23" s="22">
        <v>0.3</v>
      </c>
      <c r="H23" s="22" t="s">
        <v>69</v>
      </c>
      <c r="I23" s="22" t="s">
        <v>69</v>
      </c>
      <c r="J23" s="22" t="s">
        <v>69</v>
      </c>
      <c r="K23" s="22" t="s">
        <v>69</v>
      </c>
      <c r="L23" s="22" t="s">
        <v>69</v>
      </c>
      <c r="M23" s="22" t="s">
        <v>69</v>
      </c>
      <c r="N23" s="22" t="s">
        <v>69</v>
      </c>
      <c r="O23" s="22" t="s">
        <v>69</v>
      </c>
      <c r="P23" s="22" t="s">
        <v>69</v>
      </c>
      <c r="Q23" s="22" t="s">
        <v>69</v>
      </c>
    </row>
    <row r="24" spans="1:17" x14ac:dyDescent="0.3">
      <c r="A24" s="3" t="s">
        <v>16</v>
      </c>
      <c r="B24" s="22">
        <v>10.8</v>
      </c>
      <c r="C24" s="22">
        <v>2.2000000000000002</v>
      </c>
      <c r="D24" s="23">
        <v>15.6</v>
      </c>
      <c r="E24" s="23">
        <v>3.3</v>
      </c>
      <c r="F24" s="22">
        <v>16.8</v>
      </c>
      <c r="G24" s="22">
        <v>3.3</v>
      </c>
      <c r="H24" s="9">
        <v>20.2</v>
      </c>
      <c r="I24" s="9">
        <v>3.8</v>
      </c>
      <c r="J24" s="12">
        <v>14.7</v>
      </c>
      <c r="K24" s="12">
        <v>2.8</v>
      </c>
      <c r="L24" s="9">
        <v>16.600000000000001</v>
      </c>
      <c r="M24" s="9">
        <v>3.4</v>
      </c>
      <c r="N24" s="12">
        <v>21.8</v>
      </c>
      <c r="O24" s="12">
        <v>4.8</v>
      </c>
      <c r="P24" s="9">
        <v>21.6</v>
      </c>
      <c r="Q24" s="9">
        <v>4.0999999999999996</v>
      </c>
    </row>
    <row r="25" spans="1:17" x14ac:dyDescent="0.3">
      <c r="A25" s="3" t="s">
        <v>61</v>
      </c>
      <c r="B25" s="22">
        <v>11.8</v>
      </c>
      <c r="C25" s="22">
        <v>1.4</v>
      </c>
      <c r="D25" s="23">
        <v>12.8</v>
      </c>
      <c r="E25" s="23">
        <v>1.1000000000000001</v>
      </c>
      <c r="F25" s="22">
        <v>14.2</v>
      </c>
      <c r="G25" s="22">
        <v>2.8</v>
      </c>
      <c r="H25" s="22" t="s">
        <v>69</v>
      </c>
      <c r="I25" s="22" t="s">
        <v>69</v>
      </c>
      <c r="J25" s="22" t="s">
        <v>69</v>
      </c>
      <c r="K25" s="22" t="s">
        <v>69</v>
      </c>
      <c r="L25" s="22" t="s">
        <v>69</v>
      </c>
      <c r="M25" s="22" t="s">
        <v>69</v>
      </c>
      <c r="N25" s="22" t="s">
        <v>69</v>
      </c>
      <c r="O25" s="22" t="s">
        <v>69</v>
      </c>
      <c r="P25" s="22" t="s">
        <v>69</v>
      </c>
      <c r="Q25" s="22" t="s">
        <v>69</v>
      </c>
    </row>
    <row r="26" spans="1:17" x14ac:dyDescent="0.3">
      <c r="A26" s="3" t="s">
        <v>17</v>
      </c>
      <c r="B26" s="22" t="s">
        <v>69</v>
      </c>
      <c r="C26" s="22" t="s">
        <v>69</v>
      </c>
      <c r="D26" s="23">
        <v>12.2</v>
      </c>
      <c r="E26" s="23">
        <v>1.5</v>
      </c>
      <c r="F26" s="22">
        <v>13.1</v>
      </c>
      <c r="G26" s="22">
        <v>2</v>
      </c>
      <c r="H26" s="9">
        <v>8.3000000000000007</v>
      </c>
      <c r="I26" s="9">
        <v>0.9</v>
      </c>
      <c r="J26" s="12">
        <v>9.4</v>
      </c>
      <c r="K26" s="12">
        <v>3</v>
      </c>
      <c r="L26" s="9">
        <v>14</v>
      </c>
      <c r="M26" s="9">
        <v>1.6</v>
      </c>
      <c r="N26" s="12">
        <v>14.8</v>
      </c>
      <c r="O26" s="12">
        <v>3.6</v>
      </c>
      <c r="P26" s="9">
        <v>33.4</v>
      </c>
      <c r="Q26" s="9">
        <v>11.4</v>
      </c>
    </row>
    <row r="27" spans="1:17" x14ac:dyDescent="0.3">
      <c r="A27" s="3" t="s">
        <v>62</v>
      </c>
      <c r="B27" s="22">
        <v>5.8</v>
      </c>
      <c r="C27" s="22">
        <v>0.2</v>
      </c>
      <c r="D27" s="23">
        <v>9.5</v>
      </c>
      <c r="E27" s="23">
        <v>1.1000000000000001</v>
      </c>
      <c r="F27" s="22">
        <v>14.9</v>
      </c>
      <c r="G27" s="22">
        <v>4</v>
      </c>
      <c r="H27" s="22" t="s">
        <v>69</v>
      </c>
      <c r="I27" s="22" t="s">
        <v>69</v>
      </c>
      <c r="J27" s="22" t="s">
        <v>69</v>
      </c>
      <c r="K27" s="22" t="s">
        <v>69</v>
      </c>
      <c r="L27" s="22" t="s">
        <v>69</v>
      </c>
      <c r="M27" s="22" t="s">
        <v>69</v>
      </c>
      <c r="N27" s="22" t="s">
        <v>69</v>
      </c>
      <c r="O27" s="22" t="s">
        <v>69</v>
      </c>
      <c r="P27" s="22" t="s">
        <v>69</v>
      </c>
      <c r="Q27" s="22" t="s">
        <v>69</v>
      </c>
    </row>
    <row r="28" spans="1:17" x14ac:dyDescent="0.3">
      <c r="A28" s="3" t="s">
        <v>18</v>
      </c>
      <c r="B28" s="22">
        <v>10.4</v>
      </c>
      <c r="C28" s="22">
        <v>1.5</v>
      </c>
      <c r="D28" s="23">
        <v>9.9</v>
      </c>
      <c r="E28" s="23">
        <v>1.1000000000000001</v>
      </c>
      <c r="F28" s="22">
        <v>11.4</v>
      </c>
      <c r="G28" s="22">
        <v>1.5</v>
      </c>
      <c r="H28" s="9">
        <v>13.6</v>
      </c>
      <c r="I28" s="9">
        <v>2</v>
      </c>
      <c r="J28" s="12">
        <v>9.8000000000000007</v>
      </c>
      <c r="K28" s="12">
        <v>1</v>
      </c>
      <c r="L28" s="9">
        <v>11.2</v>
      </c>
      <c r="M28" s="9">
        <v>1.5</v>
      </c>
      <c r="N28" s="12">
        <v>17.899999999999999</v>
      </c>
      <c r="O28" s="12">
        <v>2.2999999999999998</v>
      </c>
      <c r="P28" s="9">
        <v>18.2</v>
      </c>
      <c r="Q28" s="9">
        <v>3.6</v>
      </c>
    </row>
    <row r="29" spans="1:17" x14ac:dyDescent="0.3">
      <c r="A29" s="3" t="s">
        <v>19</v>
      </c>
      <c r="B29" s="22" t="s">
        <v>69</v>
      </c>
      <c r="C29" s="22" t="s">
        <v>69</v>
      </c>
      <c r="D29" s="23">
        <v>13.6</v>
      </c>
      <c r="E29" s="23">
        <v>2.4</v>
      </c>
      <c r="F29" s="22">
        <v>15.3</v>
      </c>
      <c r="G29" s="22">
        <v>2.8</v>
      </c>
      <c r="H29" s="9">
        <v>19.600000000000001</v>
      </c>
      <c r="I29" s="9">
        <v>4.0999999999999996</v>
      </c>
      <c r="J29" s="12">
        <v>14.9</v>
      </c>
      <c r="K29" s="12">
        <v>2.2999999999999998</v>
      </c>
      <c r="L29" s="9">
        <v>15.7</v>
      </c>
      <c r="M29" s="9">
        <v>3.3</v>
      </c>
      <c r="N29" s="22" t="s">
        <v>69</v>
      </c>
      <c r="O29" s="22" t="s">
        <v>69</v>
      </c>
      <c r="P29" s="22" t="s">
        <v>69</v>
      </c>
      <c r="Q29" s="22" t="s">
        <v>69</v>
      </c>
    </row>
    <row r="30" spans="1:17" x14ac:dyDescent="0.3">
      <c r="A30" s="3" t="s">
        <v>20</v>
      </c>
      <c r="B30" s="22" t="s">
        <v>69</v>
      </c>
      <c r="C30" s="22" t="s">
        <v>69</v>
      </c>
      <c r="D30" s="23">
        <v>15.4</v>
      </c>
      <c r="E30" s="23">
        <v>1.5</v>
      </c>
      <c r="F30" s="22">
        <v>15.7</v>
      </c>
      <c r="G30" s="22">
        <v>3</v>
      </c>
      <c r="H30" s="9">
        <v>17.399999999999999</v>
      </c>
      <c r="I30" s="9">
        <v>4.2</v>
      </c>
      <c r="J30" s="12">
        <v>14.1</v>
      </c>
      <c r="K30" s="12">
        <v>1.9</v>
      </c>
      <c r="L30" s="9">
        <v>14.3</v>
      </c>
      <c r="M30" s="9">
        <v>1.6</v>
      </c>
      <c r="N30" s="22" t="s">
        <v>69</v>
      </c>
      <c r="O30" s="22" t="s">
        <v>69</v>
      </c>
      <c r="P30" s="22" t="s">
        <v>69</v>
      </c>
      <c r="Q30" s="22" t="s">
        <v>69</v>
      </c>
    </row>
    <row r="31" spans="1:17" x14ac:dyDescent="0.3">
      <c r="A31" s="3" t="s">
        <v>21</v>
      </c>
      <c r="B31" s="22">
        <v>15.4</v>
      </c>
      <c r="C31" s="22">
        <v>2.5</v>
      </c>
      <c r="D31" s="23">
        <v>16</v>
      </c>
      <c r="E31" s="23">
        <v>2.8</v>
      </c>
      <c r="F31" s="22">
        <v>15</v>
      </c>
      <c r="G31" s="22">
        <v>2</v>
      </c>
      <c r="H31" s="9">
        <v>13.2</v>
      </c>
      <c r="I31" s="9">
        <v>2.2000000000000002</v>
      </c>
      <c r="J31" s="12">
        <v>12.4</v>
      </c>
      <c r="K31" s="12">
        <v>1.8</v>
      </c>
      <c r="L31" s="9">
        <v>14.5</v>
      </c>
      <c r="M31" s="9">
        <v>2.9</v>
      </c>
      <c r="N31" s="12">
        <v>13.2</v>
      </c>
      <c r="O31" s="12">
        <v>2.9</v>
      </c>
      <c r="P31" s="9">
        <v>13.1</v>
      </c>
      <c r="Q31" s="9">
        <v>2.7</v>
      </c>
    </row>
    <row r="32" spans="1:17" x14ac:dyDescent="0.3">
      <c r="A32" s="3" t="s">
        <v>22</v>
      </c>
      <c r="B32" s="22">
        <v>14.9</v>
      </c>
      <c r="C32" s="22">
        <v>2.9</v>
      </c>
      <c r="D32" s="23">
        <v>14</v>
      </c>
      <c r="E32" s="23">
        <v>2.4</v>
      </c>
      <c r="F32" s="22">
        <v>13.8</v>
      </c>
      <c r="G32" s="22">
        <v>1.4</v>
      </c>
      <c r="H32" s="9">
        <v>15.9</v>
      </c>
      <c r="I32" s="9">
        <v>2.4</v>
      </c>
      <c r="J32" s="12">
        <v>15.3</v>
      </c>
      <c r="K32" s="12">
        <v>2.7</v>
      </c>
      <c r="L32" s="9">
        <v>12.4</v>
      </c>
      <c r="M32" s="9">
        <v>2.2000000000000002</v>
      </c>
      <c r="N32" s="12">
        <v>13.8</v>
      </c>
      <c r="O32" s="12">
        <v>3.3</v>
      </c>
      <c r="P32" s="9">
        <v>15.3</v>
      </c>
      <c r="Q32" s="9">
        <v>3.7</v>
      </c>
    </row>
    <row r="33" spans="1:17" x14ac:dyDescent="0.3">
      <c r="A33" s="3" t="s">
        <v>23</v>
      </c>
      <c r="B33" s="22">
        <v>13.2</v>
      </c>
      <c r="C33" s="22">
        <v>2.2999999999999998</v>
      </c>
      <c r="D33" s="23">
        <v>14.8</v>
      </c>
      <c r="E33" s="23">
        <v>2.2000000000000002</v>
      </c>
      <c r="F33" s="22">
        <v>14.2</v>
      </c>
      <c r="G33" s="22">
        <v>2.8</v>
      </c>
      <c r="H33" s="9">
        <v>14.6</v>
      </c>
      <c r="I33" s="9">
        <v>2.5</v>
      </c>
      <c r="J33" s="12">
        <v>13.3</v>
      </c>
      <c r="K33" s="12">
        <v>2.2000000000000002</v>
      </c>
      <c r="L33" s="9">
        <v>13.6</v>
      </c>
      <c r="M33" s="9">
        <v>2.6</v>
      </c>
      <c r="N33" s="12">
        <v>11.2</v>
      </c>
      <c r="O33" s="12">
        <v>1.5</v>
      </c>
      <c r="P33" s="9">
        <v>13.8</v>
      </c>
      <c r="Q33" s="9">
        <v>2.8</v>
      </c>
    </row>
    <row r="34" spans="1:17" x14ac:dyDescent="0.3">
      <c r="A34" s="3" t="s">
        <v>24</v>
      </c>
      <c r="B34" s="22">
        <v>16.7</v>
      </c>
      <c r="C34" s="22">
        <v>3.7</v>
      </c>
      <c r="D34" s="23">
        <v>17.100000000000001</v>
      </c>
      <c r="E34" s="23">
        <v>3.9</v>
      </c>
      <c r="F34" s="22">
        <v>16.8</v>
      </c>
      <c r="G34" s="22">
        <v>3.6</v>
      </c>
      <c r="H34" s="9">
        <v>16</v>
      </c>
      <c r="I34" s="9">
        <v>3.4</v>
      </c>
      <c r="J34" s="12">
        <v>15.2</v>
      </c>
      <c r="K34" s="12">
        <v>2.8</v>
      </c>
      <c r="L34" s="9">
        <v>16.7</v>
      </c>
      <c r="M34" s="9">
        <v>4.0999999999999996</v>
      </c>
      <c r="N34" s="12">
        <v>16.100000000000001</v>
      </c>
      <c r="O34" s="12">
        <v>4.0999999999999996</v>
      </c>
      <c r="P34" s="9">
        <v>20.399999999999999</v>
      </c>
      <c r="Q34" s="9">
        <v>6.6</v>
      </c>
    </row>
    <row r="35" spans="1:17" x14ac:dyDescent="0.3">
      <c r="A35" s="3" t="s">
        <v>25</v>
      </c>
      <c r="B35" s="22">
        <v>14.4</v>
      </c>
      <c r="C35" s="22">
        <v>2.4</v>
      </c>
      <c r="D35" s="23">
        <v>12</v>
      </c>
      <c r="E35" s="23">
        <v>2.1</v>
      </c>
      <c r="F35" s="22">
        <v>17.399999999999999</v>
      </c>
      <c r="G35" s="22">
        <v>3.3</v>
      </c>
      <c r="H35" s="9">
        <v>12.6</v>
      </c>
      <c r="I35" s="9">
        <v>2.5</v>
      </c>
      <c r="J35" s="12">
        <v>12.1</v>
      </c>
      <c r="K35" s="12">
        <v>1.7</v>
      </c>
      <c r="L35" s="9">
        <v>13.1</v>
      </c>
      <c r="M35" s="9">
        <v>2.2999999999999998</v>
      </c>
      <c r="N35" s="12">
        <v>11.1</v>
      </c>
      <c r="O35" s="12">
        <v>1.5</v>
      </c>
      <c r="P35" s="9">
        <v>13.8</v>
      </c>
      <c r="Q35" s="9">
        <v>4.3</v>
      </c>
    </row>
    <row r="36" spans="1:17" x14ac:dyDescent="0.3">
      <c r="A36" s="3" t="s">
        <v>39</v>
      </c>
      <c r="B36" s="22">
        <v>11.9</v>
      </c>
      <c r="C36" s="22">
        <v>2.1</v>
      </c>
      <c r="D36" s="23">
        <v>13.5</v>
      </c>
      <c r="E36" s="23">
        <v>3</v>
      </c>
      <c r="F36" s="22" t="s">
        <v>69</v>
      </c>
      <c r="G36" s="22" t="s">
        <v>69</v>
      </c>
      <c r="H36" s="9">
        <v>14.5</v>
      </c>
      <c r="I36" s="9">
        <v>3.3</v>
      </c>
      <c r="J36" s="12">
        <v>12.7</v>
      </c>
      <c r="K36" s="12">
        <v>2.2000000000000002</v>
      </c>
      <c r="L36" s="9">
        <v>17.7</v>
      </c>
      <c r="M36" s="9">
        <v>3.6</v>
      </c>
      <c r="N36" s="12">
        <v>15.1</v>
      </c>
      <c r="O36" s="12">
        <v>3.5</v>
      </c>
      <c r="P36" s="9">
        <v>29.4</v>
      </c>
      <c r="Q36" s="9">
        <v>10.4</v>
      </c>
    </row>
    <row r="37" spans="1:17" x14ac:dyDescent="0.3">
      <c r="A37" s="3" t="s">
        <v>64</v>
      </c>
      <c r="B37" s="22">
        <v>9</v>
      </c>
      <c r="C37" s="22">
        <v>1.2</v>
      </c>
      <c r="D37" s="23">
        <v>10.7</v>
      </c>
      <c r="E37" s="23">
        <v>1.7</v>
      </c>
      <c r="F37" s="22">
        <v>15.8</v>
      </c>
      <c r="G37" s="22">
        <v>2.2000000000000002</v>
      </c>
      <c r="H37" s="22" t="s">
        <v>69</v>
      </c>
      <c r="I37" s="22" t="s">
        <v>69</v>
      </c>
      <c r="J37" s="22" t="s">
        <v>69</v>
      </c>
      <c r="K37" s="22" t="s">
        <v>69</v>
      </c>
      <c r="L37" s="22" t="s">
        <v>69</v>
      </c>
      <c r="M37" s="22" t="s">
        <v>69</v>
      </c>
      <c r="N37" s="22" t="s">
        <v>69</v>
      </c>
      <c r="O37" s="22" t="s">
        <v>69</v>
      </c>
      <c r="P37" s="22" t="s">
        <v>69</v>
      </c>
      <c r="Q37" s="22" t="s">
        <v>69</v>
      </c>
    </row>
    <row r="38" spans="1:17" ht="28.8" x14ac:dyDescent="0.3">
      <c r="A38" s="4" t="s">
        <v>37</v>
      </c>
      <c r="B38" s="22">
        <v>20.9</v>
      </c>
      <c r="C38" s="22">
        <v>4.0999999999999996</v>
      </c>
      <c r="D38" s="22" t="s">
        <v>69</v>
      </c>
      <c r="E38" s="22" t="s">
        <v>69</v>
      </c>
      <c r="F38" s="22">
        <v>20.399999999999999</v>
      </c>
      <c r="G38" s="22">
        <v>5</v>
      </c>
      <c r="H38" s="22" t="s">
        <v>69</v>
      </c>
      <c r="I38" s="22" t="s">
        <v>69</v>
      </c>
      <c r="J38" s="12">
        <v>20.3</v>
      </c>
      <c r="K38" s="12">
        <v>6.1</v>
      </c>
      <c r="L38" s="9">
        <v>10.1</v>
      </c>
      <c r="M38" s="9">
        <v>0.6</v>
      </c>
      <c r="N38" s="22" t="s">
        <v>69</v>
      </c>
      <c r="O38" s="22" t="s">
        <v>69</v>
      </c>
      <c r="P38" s="9">
        <v>23.6</v>
      </c>
      <c r="Q38" s="9">
        <v>6.5</v>
      </c>
    </row>
    <row r="39" spans="1:17" x14ac:dyDescent="0.3">
      <c r="A39" s="4" t="s">
        <v>63</v>
      </c>
      <c r="B39" s="22">
        <v>16.399999999999999</v>
      </c>
      <c r="C39" s="22">
        <v>5.8</v>
      </c>
      <c r="D39" s="22" t="s">
        <v>69</v>
      </c>
      <c r="E39" s="22" t="s">
        <v>69</v>
      </c>
      <c r="F39" s="22">
        <v>8.6999999999999993</v>
      </c>
      <c r="G39" s="22">
        <v>1</v>
      </c>
      <c r="H39" s="22" t="s">
        <v>69</v>
      </c>
      <c r="I39" s="22" t="s">
        <v>69</v>
      </c>
      <c r="J39" s="22" t="s">
        <v>69</v>
      </c>
      <c r="K39" s="22" t="s">
        <v>69</v>
      </c>
      <c r="L39" s="22" t="s">
        <v>69</v>
      </c>
      <c r="M39" s="22" t="s">
        <v>69</v>
      </c>
      <c r="N39" s="22" t="s">
        <v>69</v>
      </c>
      <c r="O39" s="22" t="s">
        <v>69</v>
      </c>
      <c r="P39" s="22" t="s">
        <v>69</v>
      </c>
      <c r="Q39" s="22" t="s">
        <v>69</v>
      </c>
    </row>
    <row r="40" spans="1:17" x14ac:dyDescent="0.3">
      <c r="A40" s="3" t="s">
        <v>26</v>
      </c>
      <c r="B40" s="22">
        <v>13.6</v>
      </c>
      <c r="C40" s="22">
        <v>1.6</v>
      </c>
      <c r="D40" s="23">
        <v>12.5</v>
      </c>
      <c r="E40" s="23">
        <v>2.2999999999999998</v>
      </c>
      <c r="F40" s="22">
        <v>14.3</v>
      </c>
      <c r="G40" s="22">
        <v>3.1</v>
      </c>
      <c r="H40" s="9">
        <v>18.600000000000001</v>
      </c>
      <c r="I40" s="9">
        <v>3.4</v>
      </c>
      <c r="J40" s="12">
        <v>12.8</v>
      </c>
      <c r="K40" s="12">
        <v>2</v>
      </c>
      <c r="L40" s="9">
        <v>18.3</v>
      </c>
      <c r="M40" s="9">
        <v>2.8</v>
      </c>
      <c r="N40" s="12">
        <v>13.9</v>
      </c>
      <c r="O40" s="12">
        <v>2</v>
      </c>
      <c r="P40" s="9">
        <v>17.600000000000001</v>
      </c>
      <c r="Q40" s="9">
        <v>3.1</v>
      </c>
    </row>
    <row r="41" spans="1:17" x14ac:dyDescent="0.3">
      <c r="A41" s="3" t="s">
        <v>65</v>
      </c>
      <c r="B41" s="22">
        <v>12.4</v>
      </c>
      <c r="C41" s="22">
        <v>0.8</v>
      </c>
      <c r="D41" s="23">
        <v>9.1999999999999993</v>
      </c>
      <c r="E41" s="23">
        <v>0.9</v>
      </c>
      <c r="F41" s="22">
        <v>13.1</v>
      </c>
      <c r="G41" s="22">
        <v>0.5</v>
      </c>
      <c r="H41" s="22" t="s">
        <v>69</v>
      </c>
      <c r="I41" s="22" t="s">
        <v>69</v>
      </c>
      <c r="J41" s="22" t="s">
        <v>69</v>
      </c>
      <c r="K41" s="22" t="s">
        <v>69</v>
      </c>
      <c r="L41" s="22" t="s">
        <v>69</v>
      </c>
      <c r="M41" s="22" t="s">
        <v>69</v>
      </c>
      <c r="N41" s="22" t="s">
        <v>69</v>
      </c>
      <c r="O41" s="22" t="s">
        <v>69</v>
      </c>
      <c r="P41" s="22" t="s">
        <v>69</v>
      </c>
      <c r="Q41" s="22" t="s">
        <v>69</v>
      </c>
    </row>
    <row r="42" spans="1:17" x14ac:dyDescent="0.3">
      <c r="A42" s="3" t="s">
        <v>27</v>
      </c>
      <c r="B42" s="22">
        <v>12.5</v>
      </c>
      <c r="C42" s="22">
        <v>1.7</v>
      </c>
      <c r="D42" s="23">
        <v>12.9</v>
      </c>
      <c r="E42" s="23">
        <v>2.1</v>
      </c>
      <c r="F42" s="22">
        <v>14.3</v>
      </c>
      <c r="G42" s="22">
        <v>1.3</v>
      </c>
      <c r="H42" s="9">
        <v>16.399999999999999</v>
      </c>
      <c r="I42" s="9">
        <v>2.5</v>
      </c>
      <c r="J42" s="12">
        <v>14.3</v>
      </c>
      <c r="K42" s="12">
        <v>1.9</v>
      </c>
      <c r="L42" s="9">
        <v>14.1</v>
      </c>
      <c r="M42" s="9">
        <v>1.8</v>
      </c>
      <c r="N42" s="12">
        <v>15.7</v>
      </c>
      <c r="O42" s="12">
        <v>1.8</v>
      </c>
      <c r="P42" s="9">
        <v>17.5</v>
      </c>
      <c r="Q42" s="9">
        <v>3.2</v>
      </c>
    </row>
    <row r="43" spans="1:17" x14ac:dyDescent="0.3">
      <c r="A43" s="3" t="s">
        <v>28</v>
      </c>
      <c r="B43" s="22">
        <v>14.8</v>
      </c>
      <c r="C43" s="22">
        <v>1.9</v>
      </c>
      <c r="D43" s="23">
        <v>11.8</v>
      </c>
      <c r="E43" s="23">
        <v>1.9</v>
      </c>
      <c r="F43" s="22">
        <v>13.8</v>
      </c>
      <c r="G43" s="22">
        <v>2.4</v>
      </c>
      <c r="H43" s="9">
        <v>17.899999999999999</v>
      </c>
      <c r="I43" s="9">
        <v>2.7</v>
      </c>
      <c r="J43" s="12">
        <v>13.6</v>
      </c>
      <c r="K43" s="12">
        <v>2.9</v>
      </c>
      <c r="L43" s="9">
        <v>18.3</v>
      </c>
      <c r="M43" s="9">
        <v>2.5</v>
      </c>
      <c r="N43" s="12">
        <v>14.5</v>
      </c>
      <c r="O43" s="12">
        <v>1.1000000000000001</v>
      </c>
      <c r="P43" s="9">
        <v>15.7</v>
      </c>
      <c r="Q43" s="9">
        <v>1.8</v>
      </c>
    </row>
    <row r="44" spans="1:17" x14ac:dyDescent="0.3">
      <c r="A44" s="3" t="s">
        <v>29</v>
      </c>
      <c r="B44" s="22" t="s">
        <v>69</v>
      </c>
      <c r="C44" s="22" t="s">
        <v>69</v>
      </c>
      <c r="D44" s="22" t="s">
        <v>69</v>
      </c>
      <c r="E44" s="22" t="s">
        <v>69</v>
      </c>
      <c r="F44" s="22" t="s">
        <v>69</v>
      </c>
      <c r="G44" s="22" t="s">
        <v>69</v>
      </c>
      <c r="H44" s="9">
        <v>14.4</v>
      </c>
      <c r="I44" s="9">
        <v>2.7</v>
      </c>
      <c r="J44" s="12">
        <v>11.5</v>
      </c>
      <c r="K44" s="12">
        <v>1.1000000000000001</v>
      </c>
      <c r="L44" s="9">
        <v>12.1</v>
      </c>
      <c r="M44" s="9">
        <v>2.6</v>
      </c>
      <c r="N44" s="12">
        <v>13.3</v>
      </c>
      <c r="O44" s="12">
        <v>1.8</v>
      </c>
      <c r="P44" s="9">
        <v>14</v>
      </c>
      <c r="Q44" s="9">
        <v>2.7</v>
      </c>
    </row>
    <row r="45" spans="1:17" x14ac:dyDescent="0.3">
      <c r="A45" s="3" t="s">
        <v>30</v>
      </c>
      <c r="B45" s="22">
        <v>12.2</v>
      </c>
      <c r="C45" s="22">
        <v>2.4</v>
      </c>
      <c r="D45" s="23">
        <v>11.4</v>
      </c>
      <c r="E45" s="23">
        <v>3.2</v>
      </c>
      <c r="F45" s="22">
        <v>11.5</v>
      </c>
      <c r="G45" s="22">
        <v>1.5</v>
      </c>
      <c r="H45" s="9">
        <v>11.7</v>
      </c>
      <c r="I45" s="9">
        <v>1.1000000000000001</v>
      </c>
      <c r="J45" s="12">
        <v>10.8</v>
      </c>
      <c r="K45" s="12">
        <v>1.3</v>
      </c>
      <c r="L45" s="9">
        <v>11.4</v>
      </c>
      <c r="M45" s="9">
        <v>3.5</v>
      </c>
      <c r="N45" s="12">
        <v>8.8000000000000007</v>
      </c>
      <c r="O45" s="12">
        <v>1.2</v>
      </c>
      <c r="P45" s="9">
        <v>13.1</v>
      </c>
      <c r="Q45" s="9">
        <v>2.2999999999999998</v>
      </c>
    </row>
    <row r="46" spans="1:17" x14ac:dyDescent="0.3">
      <c r="A46" s="3" t="s">
        <v>31</v>
      </c>
      <c r="B46" s="22">
        <v>12.9</v>
      </c>
      <c r="C46" s="22">
        <v>2.2999999999999998</v>
      </c>
      <c r="D46" s="23">
        <v>12.4</v>
      </c>
      <c r="E46" s="23">
        <v>2.6</v>
      </c>
      <c r="F46" s="22">
        <v>11.8</v>
      </c>
      <c r="G46" s="22">
        <v>1.8</v>
      </c>
      <c r="H46" s="9">
        <v>10.5</v>
      </c>
      <c r="I46" s="9">
        <v>1.5</v>
      </c>
      <c r="J46" s="12">
        <v>6.6</v>
      </c>
      <c r="K46" s="12">
        <v>1.1000000000000001</v>
      </c>
      <c r="L46" s="9">
        <v>14.4</v>
      </c>
      <c r="M46" s="9">
        <v>2.6</v>
      </c>
      <c r="N46" s="12">
        <v>13.5</v>
      </c>
      <c r="O46" s="12">
        <v>3.6</v>
      </c>
      <c r="P46" s="9">
        <v>11.3</v>
      </c>
      <c r="Q46" s="9">
        <v>2.2000000000000002</v>
      </c>
    </row>
    <row r="47" spans="1:17" ht="15.6" x14ac:dyDescent="0.3">
      <c r="A47" s="5" t="s">
        <v>32</v>
      </c>
      <c r="B47" s="10">
        <f t="shared" ref="B47:G47" si="0">MEDIAN(B3:B46)</f>
        <v>11.8</v>
      </c>
      <c r="C47" s="10">
        <f t="shared" si="0"/>
        <v>1.8</v>
      </c>
      <c r="D47" s="10">
        <f t="shared" si="0"/>
        <v>11.8</v>
      </c>
      <c r="E47" s="10">
        <f t="shared" si="0"/>
        <v>1.8</v>
      </c>
      <c r="F47" s="10">
        <f t="shared" si="0"/>
        <v>13.1</v>
      </c>
      <c r="G47" s="10">
        <f t="shared" si="0"/>
        <v>1.8</v>
      </c>
      <c r="H47" s="10">
        <f t="shared" ref="H47:Q47" si="1">MEDIAN(H3:H46)</f>
        <v>13.8</v>
      </c>
      <c r="I47" s="10">
        <f t="shared" si="1"/>
        <v>2.2999999999999998</v>
      </c>
      <c r="J47" s="13">
        <f t="shared" si="1"/>
        <v>12.55</v>
      </c>
      <c r="K47" s="13">
        <f t="shared" si="1"/>
        <v>1.9</v>
      </c>
      <c r="L47" s="14">
        <f t="shared" si="1"/>
        <v>14</v>
      </c>
      <c r="M47" s="14">
        <f t="shared" si="1"/>
        <v>2.2000000000000002</v>
      </c>
      <c r="N47" s="13">
        <f t="shared" si="1"/>
        <v>13.8</v>
      </c>
      <c r="O47" s="13">
        <f t="shared" si="1"/>
        <v>1.9</v>
      </c>
      <c r="P47" s="14">
        <f t="shared" si="1"/>
        <v>17.399999999999999</v>
      </c>
      <c r="Q47" s="14">
        <f t="shared" si="1"/>
        <v>3.2</v>
      </c>
    </row>
    <row r="51" spans="1:7" x14ac:dyDescent="0.3">
      <c r="A51" s="1"/>
      <c r="B51" s="1"/>
      <c r="C51" s="1"/>
      <c r="D51" s="1"/>
      <c r="E51" s="1"/>
      <c r="F51" s="1"/>
      <c r="G51" s="1"/>
    </row>
  </sheetData>
  <mergeCells count="8">
    <mergeCell ref="P1:Q1"/>
    <mergeCell ref="F1:G1"/>
    <mergeCell ref="D1:E1"/>
    <mergeCell ref="B1:C1"/>
    <mergeCell ref="H1:I1"/>
    <mergeCell ref="J1:K1"/>
    <mergeCell ref="L1:M1"/>
    <mergeCell ref="N1:O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2780-C854-4D56-B17D-DA0EDA444FA0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Mety</cp:lastModifiedBy>
  <dcterms:created xsi:type="dcterms:W3CDTF">2019-09-03T06:01:27Z</dcterms:created>
  <dcterms:modified xsi:type="dcterms:W3CDTF">2021-07-02T11:36:49Z</dcterms:modified>
</cp:coreProperties>
</file>