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3.xml" ContentType="application/vnd.openxmlformats-officedocument.spreadsheetml.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560" windowWidth="25040" windowHeight="17820" tabRatio="500" activeTab="1"/>
  </bookViews>
  <sheets>
    <sheet name="Chart (Avg)" sheetId="5" r:id="rId1"/>
    <sheet name="Chart (split)" sheetId="6" r:id="rId2"/>
    <sheet name="Sheet1" sheetId="1" r:id="rId3"/>
    <sheet name="Sheet2" sheetId="2" r:id="rId4"/>
    <sheet name="Sheet3" sheetId="3" r:id="rId5"/>
    <sheet name="avg" sheetId="4" r:id="rId6"/>
  </sheets>
  <definedNames>
    <definedName name="aggregate_dcamp_1m_1" localSheetId="2">Sheet1!$A$2:$L$55</definedName>
    <definedName name="aggregate_dcamp_1m_2.1" localSheetId="3">Sheet2!$A$1:$L$55</definedName>
    <definedName name="aggregate_dcamp_1m_2.2" localSheetId="3">Sheet2!$A$26:$L$55</definedName>
    <definedName name="aggregate_dcamp_1m_3.1" localSheetId="4">Sheet3!$A$1:$L$55</definedName>
    <definedName name="aggregate_dcamp_1m_3.2" localSheetId="4">Sheet3!$A$38:$L$55</definedName>
    <definedName name="aggregate_dcamp1m_1" localSheetId="2">Sheet1!$A$1:$L$1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" i="4"/>
  <c r="C20" i="3"/>
  <c r="C2" i="3"/>
  <c r="C38" i="3"/>
  <c r="C21" i="3"/>
  <c r="C3" i="3"/>
  <c r="C39" i="3"/>
  <c r="C22" i="3"/>
  <c r="C4" i="3"/>
  <c r="C40" i="3"/>
  <c r="C23" i="3"/>
  <c r="C5" i="3"/>
  <c r="C41" i="3"/>
  <c r="C24" i="3"/>
  <c r="C6" i="3"/>
  <c r="C42" i="3"/>
  <c r="C25" i="3"/>
  <c r="C7" i="3"/>
  <c r="C43" i="3"/>
  <c r="C26" i="3"/>
  <c r="C8" i="3"/>
  <c r="C44" i="3"/>
  <c r="C27" i="3"/>
  <c r="C9" i="3"/>
  <c r="C45" i="3"/>
  <c r="C28" i="3"/>
  <c r="C10" i="3"/>
  <c r="C46" i="3"/>
  <c r="C29" i="3"/>
  <c r="C11" i="3"/>
  <c r="C47" i="3"/>
  <c r="C30" i="3"/>
  <c r="C12" i="3"/>
  <c r="C48" i="3"/>
  <c r="C31" i="3"/>
  <c r="C13" i="3"/>
  <c r="C49" i="3"/>
  <c r="C32" i="3"/>
  <c r="C14" i="3"/>
  <c r="C50" i="3"/>
  <c r="C33" i="3"/>
  <c r="C15" i="3"/>
  <c r="C51" i="3"/>
  <c r="C34" i="3"/>
  <c r="C16" i="3"/>
  <c r="C52" i="3"/>
  <c r="C35" i="3"/>
  <c r="C17" i="3"/>
  <c r="C53" i="3"/>
  <c r="C36" i="3"/>
  <c r="C18" i="3"/>
  <c r="C54" i="3"/>
  <c r="C37" i="3"/>
  <c r="C19" i="3"/>
  <c r="C55" i="3"/>
  <c r="B20" i="3"/>
  <c r="B2" i="3"/>
  <c r="B38" i="3"/>
  <c r="B21" i="3"/>
  <c r="B3" i="3"/>
  <c r="B39" i="3"/>
  <c r="B22" i="3"/>
  <c r="B4" i="3"/>
  <c r="B40" i="3"/>
  <c r="B23" i="3"/>
  <c r="B5" i="3"/>
  <c r="B41" i="3"/>
  <c r="B24" i="3"/>
  <c r="B6" i="3"/>
  <c r="B42" i="3"/>
  <c r="B25" i="3"/>
  <c r="B7" i="3"/>
  <c r="B43" i="3"/>
  <c r="B26" i="3"/>
  <c r="B8" i="3"/>
  <c r="B44" i="3"/>
  <c r="B27" i="3"/>
  <c r="B9" i="3"/>
  <c r="B45" i="3"/>
  <c r="B28" i="3"/>
  <c r="B10" i="3"/>
  <c r="B46" i="3"/>
  <c r="B29" i="3"/>
  <c r="B11" i="3"/>
  <c r="B47" i="3"/>
  <c r="B30" i="3"/>
  <c r="B12" i="3"/>
  <c r="B48" i="3"/>
  <c r="B31" i="3"/>
  <c r="B13" i="3"/>
  <c r="B49" i="3"/>
  <c r="B32" i="3"/>
  <c r="B14" i="3"/>
  <c r="B50" i="3"/>
  <c r="B33" i="3"/>
  <c r="B15" i="3"/>
  <c r="B51" i="3"/>
  <c r="B34" i="3"/>
  <c r="B16" i="3"/>
  <c r="B52" i="3"/>
  <c r="B35" i="3"/>
  <c r="B17" i="3"/>
  <c r="B53" i="3"/>
  <c r="B36" i="3"/>
  <c r="B18" i="3"/>
  <c r="B54" i="3"/>
  <c r="B37" i="3"/>
  <c r="B19" i="3"/>
  <c r="B55" i="3"/>
  <c r="C20" i="2"/>
  <c r="C2" i="2"/>
  <c r="C38" i="2"/>
  <c r="C21" i="2"/>
  <c r="C3" i="2"/>
  <c r="C39" i="2"/>
  <c r="C22" i="2"/>
  <c r="C4" i="2"/>
  <c r="C40" i="2"/>
  <c r="C23" i="2"/>
  <c r="C5" i="2"/>
  <c r="C41" i="2"/>
  <c r="C24" i="2"/>
  <c r="C6" i="2"/>
  <c r="C42" i="2"/>
  <c r="C25" i="2"/>
  <c r="C7" i="2"/>
  <c r="C43" i="2"/>
  <c r="C26" i="2"/>
  <c r="C8" i="2"/>
  <c r="C44" i="2"/>
  <c r="C27" i="2"/>
  <c r="C9" i="2"/>
  <c r="C45" i="2"/>
  <c r="C28" i="2"/>
  <c r="C10" i="2"/>
  <c r="C46" i="2"/>
  <c r="C29" i="2"/>
  <c r="C11" i="2"/>
  <c r="C47" i="2"/>
  <c r="C30" i="2"/>
  <c r="C12" i="2"/>
  <c r="C48" i="2"/>
  <c r="C31" i="2"/>
  <c r="C13" i="2"/>
  <c r="C49" i="2"/>
  <c r="C32" i="2"/>
  <c r="C14" i="2"/>
  <c r="C50" i="2"/>
  <c r="C33" i="2"/>
  <c r="C15" i="2"/>
  <c r="C51" i="2"/>
  <c r="C34" i="2"/>
  <c r="C16" i="2"/>
  <c r="C52" i="2"/>
  <c r="C35" i="2"/>
  <c r="C17" i="2"/>
  <c r="C53" i="2"/>
  <c r="C36" i="2"/>
  <c r="C18" i="2"/>
  <c r="C54" i="2"/>
  <c r="C37" i="2"/>
  <c r="C19" i="2"/>
  <c r="C55" i="2"/>
  <c r="B20" i="2"/>
  <c r="B2" i="2"/>
  <c r="B38" i="2"/>
  <c r="B21" i="2"/>
  <c r="B3" i="2"/>
  <c r="B39" i="2"/>
  <c r="B22" i="2"/>
  <c r="B4" i="2"/>
  <c r="B40" i="2"/>
  <c r="B23" i="2"/>
  <c r="B5" i="2"/>
  <c r="B41" i="2"/>
  <c r="B24" i="2"/>
  <c r="B6" i="2"/>
  <c r="B42" i="2"/>
  <c r="B25" i="2"/>
  <c r="B7" i="2"/>
  <c r="B43" i="2"/>
  <c r="B26" i="2"/>
  <c r="B8" i="2"/>
  <c r="B44" i="2"/>
  <c r="B27" i="2"/>
  <c r="B9" i="2"/>
  <c r="B45" i="2"/>
  <c r="B28" i="2"/>
  <c r="B10" i="2"/>
  <c r="B46" i="2"/>
  <c r="B29" i="2"/>
  <c r="B11" i="2"/>
  <c r="B47" i="2"/>
  <c r="B30" i="2"/>
  <c r="B12" i="2"/>
  <c r="B48" i="2"/>
  <c r="B31" i="2"/>
  <c r="B13" i="2"/>
  <c r="B49" i="2"/>
  <c r="B32" i="2"/>
  <c r="B14" i="2"/>
  <c r="B50" i="2"/>
  <c r="B33" i="2"/>
  <c r="B15" i="2"/>
  <c r="B51" i="2"/>
  <c r="B34" i="2"/>
  <c r="B16" i="2"/>
  <c r="B52" i="2"/>
  <c r="B35" i="2"/>
  <c r="B17" i="2"/>
  <c r="B53" i="2"/>
  <c r="B36" i="2"/>
  <c r="B18" i="2"/>
  <c r="B54" i="2"/>
  <c r="B37" i="2"/>
  <c r="B19" i="2"/>
  <c r="B55" i="2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connections.xml><?xml version="1.0" encoding="utf-8"?>
<connections xmlns="http://schemas.openxmlformats.org/spreadsheetml/2006/main">
  <connection id="1" name="aggregate-dcamp-1m-1.csv" type="6" refreshedVersion="0" deleted="1" background="1" saveData="1">
    <textPr fileType="mac" firstRow="2" sourceFile="Repositories:Personal:dcamp:thesis:analysis:dcamp-1m:aggregate-dcamp-1m-1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ggregate-dcamp-1m-2.1.csv" type="6" refreshedVersion="0" background="1" saveData="1">
    <textPr fileType="mac" codePage="10000" sourceFile="Repositories:Personal:dcamp:thesis:analysis:dcamp-1m:aggregate-dcamp-1m-2.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ggregate-dcamp-1m-2.2.csv" type="6" refreshedVersion="0" background="1" saveData="1">
    <textPr fileType="mac" codePage="10000" firstRow="2" sourceFile="Repositories:Personal:dcamp:thesis:analysis:dcamp-1m:aggregate-dcamp-1m-2.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aggregate-dcamp-1m-3.1.csv" type="6" refreshedVersion="0" background="1" saveData="1">
    <textPr fileType="mac" codePage="10000" sourceFile="Repositories:Personal:dcamp:thesis:analysis:dcamp-1m:aggregate-dcamp-1m-3.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aggregate-dcamp-1m-3.2.csv" type="6" refreshedVersion="0" background="1" saveData="1">
    <textPr fileType="mac" codePage="10000" firstRow="2" sourceFile="Repositories:Personal:dcamp:thesis:analysis:dcamp-1m:aggregate-dcamp-1m-3.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aggregate-dcamp1m-1.csv" type="6" refreshedVersion="0" background="1" saveData="1">
    <textPr fileType="mac" sourceFile="Repositories:Personal:dcamp:thesis:analysis:aggregate-dcamp1m-1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<sst xmlns="http://schemas.openxmlformats.org/spreadsheetml/2006/main" count="201" uniqueCount="68">
  <si>
    <t>sampler_label</t>
  </si>
  <si>
    <t>thread_count</t>
  </si>
  <si>
    <t>label</t>
  </si>
  <si>
    <t>sample_count</t>
  </si>
  <si>
    <t>average</t>
  </si>
  <si>
    <t>aggregate_report_median</t>
  </si>
  <si>
    <t>aggregate_report_90%_line</t>
  </si>
  <si>
    <t>aggregate_report_min</t>
  </si>
  <si>
    <t>aggregate_report_max</t>
  </si>
  <si>
    <t>aggregate_report_error%</t>
  </si>
  <si>
    <t>aggregate_report_rate</t>
  </si>
  <si>
    <t>aggregate_report_bandwidth</t>
  </si>
  <si>
    <t>2:Fib</t>
  </si>
  <si>
    <t>4:Fib</t>
  </si>
  <si>
    <t>8:Fib</t>
  </si>
  <si>
    <t>12:Fib</t>
  </si>
  <si>
    <t>16:Fib</t>
  </si>
  <si>
    <t>24:Fib</t>
  </si>
  <si>
    <t>32:Fib</t>
  </si>
  <si>
    <t>48:Fib</t>
  </si>
  <si>
    <t>56:Fib</t>
  </si>
  <si>
    <t>64:Fib</t>
  </si>
  <si>
    <t>96:Fib</t>
  </si>
  <si>
    <t>128:Fib</t>
  </si>
  <si>
    <t>256:Fib</t>
  </si>
  <si>
    <t>512:Fib</t>
  </si>
  <si>
    <t>1024:Fib</t>
  </si>
  <si>
    <t>1280:Fib</t>
  </si>
  <si>
    <t>1536:Fib</t>
  </si>
  <si>
    <t>2048:Fib</t>
  </si>
  <si>
    <t>2:Home</t>
  </si>
  <si>
    <t>4:Home</t>
  </si>
  <si>
    <t>8:Home</t>
  </si>
  <si>
    <t>12:Home</t>
  </si>
  <si>
    <t>16:Home</t>
  </si>
  <si>
    <t>24:Home</t>
  </si>
  <si>
    <t>32:Home</t>
  </si>
  <si>
    <t>48:Home</t>
  </si>
  <si>
    <t>56:Home</t>
  </si>
  <si>
    <t>64:Home</t>
  </si>
  <si>
    <t>96:Home</t>
  </si>
  <si>
    <t>128:Home</t>
  </si>
  <si>
    <t>256:Home</t>
  </si>
  <si>
    <t>512:Home</t>
  </si>
  <si>
    <t>1024:Home</t>
  </si>
  <si>
    <t>1280:Home</t>
  </si>
  <si>
    <t>1536:Home</t>
  </si>
  <si>
    <t>2048:Home</t>
  </si>
  <si>
    <t>2:Random</t>
  </si>
  <si>
    <t>4:Random</t>
  </si>
  <si>
    <t>8:Random</t>
  </si>
  <si>
    <t>12:Random</t>
  </si>
  <si>
    <t>16:Random</t>
  </si>
  <si>
    <t>24:Random</t>
  </si>
  <si>
    <t>32:Random</t>
  </si>
  <si>
    <t>48:Random</t>
  </si>
  <si>
    <t>56:Random</t>
  </si>
  <si>
    <t>64:Random</t>
  </si>
  <si>
    <t>96:Random</t>
  </si>
  <si>
    <t>128:Random</t>
  </si>
  <si>
    <t>256:Random</t>
  </si>
  <si>
    <t>512:Random</t>
  </si>
  <si>
    <t>1024:Random</t>
  </si>
  <si>
    <t>1280:Random</t>
  </si>
  <si>
    <t>1536:Random</t>
  </si>
  <si>
    <t>2048:Random</t>
  </si>
  <si>
    <t>25th Fibonacci</t>
  </si>
  <si>
    <t>5MB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</si>
</sst>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2" fontId="0" fillId="0" borderId="0" xfId="0" applyNumberFormat="1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9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avg!$B$1</c:f>
              <c:strCache>
                <c:ptCount val="1"/>
                <c:pt idx="0">
                  <c:v>25th Fibonacci</c:v>
                </c:pt>
              </c:strCache>
            </c:strRef>
          </c:tx>
          <c:cat>
            <c:numRef>
              <c:f>avg!$A$2:$A$19</c:f>
              <c:numCache>
                <c:formatCode>General</c:formatCode>
                <c:ptCount val="18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  <c:pt idx="5">
                  <c:v>24.0</c:v>
                </c:pt>
                <c:pt idx="6">
                  <c:v>32.0</c:v>
                </c:pt>
                <c:pt idx="7">
                  <c:v>48.0</c:v>
                </c:pt>
                <c:pt idx="8">
                  <c:v>56.0</c:v>
                </c:pt>
                <c:pt idx="9">
                  <c:v>64.0</c:v>
                </c:pt>
                <c:pt idx="10">
                  <c:v>96.0</c:v>
                </c:pt>
                <c:pt idx="11">
                  <c:v>128.0</c:v>
                </c:pt>
                <c:pt idx="12">
                  <c:v>256.0</c:v>
                </c:pt>
                <c:pt idx="13">
                  <c:v>512.0</c:v>
                </c:pt>
                <c:pt idx="14">
                  <c:v>1024.0</c:v>
                </c:pt>
                <c:pt idx="15">
                  <c:v>1280.0</c:v>
                </c:pt>
                <c:pt idx="16">
                  <c:v>1536.0</c:v>
                </c:pt>
                <c:pt idx="17">
                  <c:v>2048.0</c:v>
                </c:pt>
              </c:numCache>
            </c:numRef>
          </c:cat>
          <c:val>
            <c:numRef>
              <c:f>avg!$B$2:$B$19</c:f>
              <c:numCache>
                <c:formatCode>0.00</c:formatCode>
                <c:ptCount val="18"/>
                <c:pt idx="0">
                  <c:v>103.0</c:v>
                </c:pt>
                <c:pt idx="1">
                  <c:v>243.3333333333333</c:v>
                </c:pt>
                <c:pt idx="2">
                  <c:v>594.0</c:v>
                </c:pt>
                <c:pt idx="3">
                  <c:v>988.6666666666666</c:v>
                </c:pt>
                <c:pt idx="4">
                  <c:v>1337.666666666667</c:v>
                </c:pt>
                <c:pt idx="5">
                  <c:v>2096.333333333333</c:v>
                </c:pt>
                <c:pt idx="6">
                  <c:v>2794.666666666667</c:v>
                </c:pt>
                <c:pt idx="7">
                  <c:v>4166.333333333333</c:v>
                </c:pt>
                <c:pt idx="8">
                  <c:v>4331.333333333333</c:v>
                </c:pt>
                <c:pt idx="9">
                  <c:v>5431.0</c:v>
                </c:pt>
                <c:pt idx="10">
                  <c:v>8174.0</c:v>
                </c:pt>
                <c:pt idx="11">
                  <c:v>10364.33333333333</c:v>
                </c:pt>
                <c:pt idx="12">
                  <c:v>11890.0</c:v>
                </c:pt>
                <c:pt idx="13">
                  <c:v>15466.33333333333</c:v>
                </c:pt>
                <c:pt idx="14">
                  <c:v>19193.66666666667</c:v>
                </c:pt>
                <c:pt idx="15">
                  <c:v>21436.0</c:v>
                </c:pt>
                <c:pt idx="16">
                  <c:v>21494.66666666667</c:v>
                </c:pt>
                <c:pt idx="17">
                  <c:v>22838.33333333333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avg!$C$1</c:f>
              <c:strCache>
                <c:ptCount val="1"/>
                <c:pt idx="0">
                  <c:v>5MB Download</c:v>
                </c:pt>
              </c:strCache>
            </c:strRef>
          </c:tx>
          <c:cat>
            <c:numRef>
              <c:f>avg!$A$2:$A$19</c:f>
              <c:numCache>
                <c:formatCode>General</c:formatCode>
                <c:ptCount val="18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  <c:pt idx="5">
                  <c:v>24.0</c:v>
                </c:pt>
                <c:pt idx="6">
                  <c:v>32.0</c:v>
                </c:pt>
                <c:pt idx="7">
                  <c:v>48.0</c:v>
                </c:pt>
                <c:pt idx="8">
                  <c:v>56.0</c:v>
                </c:pt>
                <c:pt idx="9">
                  <c:v>64.0</c:v>
                </c:pt>
                <c:pt idx="10">
                  <c:v>96.0</c:v>
                </c:pt>
                <c:pt idx="11">
                  <c:v>128.0</c:v>
                </c:pt>
                <c:pt idx="12">
                  <c:v>256.0</c:v>
                </c:pt>
                <c:pt idx="13">
                  <c:v>512.0</c:v>
                </c:pt>
                <c:pt idx="14">
                  <c:v>1024.0</c:v>
                </c:pt>
                <c:pt idx="15">
                  <c:v>1280.0</c:v>
                </c:pt>
                <c:pt idx="16">
                  <c:v>1536.0</c:v>
                </c:pt>
                <c:pt idx="17">
                  <c:v>2048.0</c:v>
                </c:pt>
              </c:numCache>
            </c:numRef>
          </c:cat>
          <c:val>
            <c:numRef>
              <c:f>avg!$C$2:$C$19</c:f>
              <c:numCache>
                <c:formatCode>0.00</c:formatCode>
                <c:ptCount val="18"/>
                <c:pt idx="0">
                  <c:v>76.0</c:v>
                </c:pt>
                <c:pt idx="1">
                  <c:v>76.0</c:v>
                </c:pt>
                <c:pt idx="2">
                  <c:v>106.3333333333333</c:v>
                </c:pt>
                <c:pt idx="3">
                  <c:v>102.6666666666667</c:v>
                </c:pt>
                <c:pt idx="4">
                  <c:v>109.3333333333333</c:v>
                </c:pt>
                <c:pt idx="5">
                  <c:v>118.0</c:v>
                </c:pt>
                <c:pt idx="6">
                  <c:v>132.3333333333333</c:v>
                </c:pt>
                <c:pt idx="7">
                  <c:v>261.3333333333333</c:v>
                </c:pt>
                <c:pt idx="8">
                  <c:v>364.0</c:v>
                </c:pt>
                <c:pt idx="9">
                  <c:v>365.3333333333333</c:v>
                </c:pt>
                <c:pt idx="10">
                  <c:v>575.3333333333333</c:v>
                </c:pt>
                <c:pt idx="11">
                  <c:v>801.3333333333333</c:v>
                </c:pt>
                <c:pt idx="12">
                  <c:v>1072.666666666667</c:v>
                </c:pt>
                <c:pt idx="13">
                  <c:v>6016.333333333333</c:v>
                </c:pt>
                <c:pt idx="14">
                  <c:v>12725.66666666667</c:v>
                </c:pt>
                <c:pt idx="15">
                  <c:v>15276.0</c:v>
                </c:pt>
                <c:pt idx="16">
                  <c:v>16505.66666666667</c:v>
                </c:pt>
                <c:pt idx="17">
                  <c:v>18704.0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636936"/>
        <c:axId val="2078012424"/>
      </c:lineChart>
      <c:catAx>
        <c:axId val="2087636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8012424"/>
        <c:crosses val="autoZero"/>
        <c:auto val="1"/>
        <c:lblAlgn val="ctr"/>
        <c:lblOffset val="100"/>
        <c:noMultiLvlLbl val="0"/>
      </c:catAx>
      <c:valAx>
        <c:axId val="20780124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Request Latency (ms)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087636936"/>
        <c:crosses val="autoZero"/>
        <c:crossBetween val="between"/>
        <c:dispUnits>
          <c:builtInUnit val="thousands"/>
          <c:dispUnitsLbl>
            <c:layout/>
          </c:dispUnitsLbl>
        </c:dispUnits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Fib1</c:v>
          </c:tx>
          <c:cat>
            <c:strRef>
              <c:f>Sheet1!$B$2:$B$19</c:f>
              <c:strCache>
                <c:ptCount val="1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48</c:v>
                </c:pt>
                <c:pt idx="8">
                  <c:v>56</c:v>
                </c:pt>
                <c:pt idx="9">
                  <c:v>64</c:v>
                </c:pt>
                <c:pt idx="10">
                  <c:v>96</c:v>
                </c:pt>
                <c:pt idx="11">
                  <c:v>128</c:v>
                </c:pt>
                <c:pt idx="12">
                  <c:v>256</c:v>
                </c:pt>
                <c:pt idx="13">
                  <c:v>512</c:v>
                </c:pt>
                <c:pt idx="14">
                  <c:v>1024</c:v>
                </c:pt>
                <c:pt idx="15">
                  <c:v>1280</c:v>
                </c:pt>
                <c:pt idx="16">
                  <c:v>1536</c:v>
                </c:pt>
                <c:pt idx="17">
                  <c:v>2048</c:v>
                </c:pt>
              </c:strCache>
            </c:strRef>
          </c:cat>
          <c:val>
            <c:numRef>
              <c:f>Sheet1!$E$2:$E$19</c:f>
              <c:numCache>
                <c:formatCode>General</c:formatCode>
                <c:ptCount val="18"/>
                <c:pt idx="0">
                  <c:v>92.0</c:v>
                </c:pt>
                <c:pt idx="1">
                  <c:v>218.0</c:v>
                </c:pt>
                <c:pt idx="2">
                  <c:v>479.0</c:v>
                </c:pt>
                <c:pt idx="3">
                  <c:v>840.0</c:v>
                </c:pt>
                <c:pt idx="4">
                  <c:v>1128.0</c:v>
                </c:pt>
                <c:pt idx="5">
                  <c:v>1886.0</c:v>
                </c:pt>
                <c:pt idx="6">
                  <c:v>2464.0</c:v>
                </c:pt>
                <c:pt idx="7">
                  <c:v>3772.0</c:v>
                </c:pt>
                <c:pt idx="8">
                  <c:v>4738.0</c:v>
                </c:pt>
                <c:pt idx="9">
                  <c:v>5797.0</c:v>
                </c:pt>
                <c:pt idx="10">
                  <c:v>8621.0</c:v>
                </c:pt>
                <c:pt idx="11">
                  <c:v>9337.0</c:v>
                </c:pt>
                <c:pt idx="12">
                  <c:v>13394.0</c:v>
                </c:pt>
                <c:pt idx="13">
                  <c:v>17836.0</c:v>
                </c:pt>
                <c:pt idx="14">
                  <c:v>19308.0</c:v>
                </c:pt>
                <c:pt idx="15">
                  <c:v>21596.0</c:v>
                </c:pt>
                <c:pt idx="16">
                  <c:v>21969.0</c:v>
                </c:pt>
                <c:pt idx="17">
                  <c:v>23431.0</c:v>
                </c:pt>
              </c:numCache>
            </c:numRef>
          </c:val>
          <c:smooth val="0"/>
        </c:ser>
        <c:ser>
          <c:idx val="1"/>
          <c:order val="1"/>
          <c:tx>
            <c:v>Fib2</c:v>
          </c:tx>
          <c:val>
            <c:numRef>
              <c:f>Sheet2!$E$2:$E$19</c:f>
              <c:numCache>
                <c:formatCode>General</c:formatCode>
                <c:ptCount val="18"/>
                <c:pt idx="0">
                  <c:v>114.0</c:v>
                </c:pt>
                <c:pt idx="1">
                  <c:v>255.0</c:v>
                </c:pt>
                <c:pt idx="2">
                  <c:v>656.0</c:v>
                </c:pt>
                <c:pt idx="3">
                  <c:v>1060.0</c:v>
                </c:pt>
                <c:pt idx="4">
                  <c:v>1441.0</c:v>
                </c:pt>
                <c:pt idx="5">
                  <c:v>2201.0</c:v>
                </c:pt>
                <c:pt idx="6">
                  <c:v>2958.0</c:v>
                </c:pt>
                <c:pt idx="7">
                  <c:v>4364.0</c:v>
                </c:pt>
                <c:pt idx="8">
                  <c:v>3157.0</c:v>
                </c:pt>
                <c:pt idx="9">
                  <c:v>4700.0</c:v>
                </c:pt>
                <c:pt idx="10">
                  <c:v>7260.0</c:v>
                </c:pt>
                <c:pt idx="11">
                  <c:v>10285.0</c:v>
                </c:pt>
                <c:pt idx="12">
                  <c:v>13376.0</c:v>
                </c:pt>
                <c:pt idx="13">
                  <c:v>15180.0</c:v>
                </c:pt>
                <c:pt idx="14">
                  <c:v>20081.0</c:v>
                </c:pt>
                <c:pt idx="15">
                  <c:v>21534.0</c:v>
                </c:pt>
                <c:pt idx="16">
                  <c:v>22214.0</c:v>
                </c:pt>
                <c:pt idx="17">
                  <c:v>23315.0</c:v>
                </c:pt>
              </c:numCache>
            </c:numRef>
          </c:val>
          <c:smooth val="0"/>
        </c:ser>
        <c:ser>
          <c:idx val="2"/>
          <c:order val="2"/>
          <c:tx>
            <c:v>Fib3</c:v>
          </c:tx>
          <c:val>
            <c:numRef>
              <c:f>Sheet3!$E$2:$E$19</c:f>
              <c:numCache>
                <c:formatCode>General</c:formatCode>
                <c:ptCount val="18"/>
                <c:pt idx="0">
                  <c:v>103.0</c:v>
                </c:pt>
                <c:pt idx="1">
                  <c:v>257.0</c:v>
                </c:pt>
                <c:pt idx="2">
                  <c:v>647.0</c:v>
                </c:pt>
                <c:pt idx="3">
                  <c:v>1066.0</c:v>
                </c:pt>
                <c:pt idx="4">
                  <c:v>1444.0</c:v>
                </c:pt>
                <c:pt idx="5">
                  <c:v>2202.0</c:v>
                </c:pt>
                <c:pt idx="6">
                  <c:v>2962.0</c:v>
                </c:pt>
                <c:pt idx="7">
                  <c:v>4363.0</c:v>
                </c:pt>
                <c:pt idx="8">
                  <c:v>5099.0</c:v>
                </c:pt>
                <c:pt idx="9">
                  <c:v>5796.0</c:v>
                </c:pt>
                <c:pt idx="10">
                  <c:v>8641.0</c:v>
                </c:pt>
                <c:pt idx="11">
                  <c:v>11471.0</c:v>
                </c:pt>
                <c:pt idx="12">
                  <c:v>8900.0</c:v>
                </c:pt>
                <c:pt idx="13">
                  <c:v>13383.0</c:v>
                </c:pt>
                <c:pt idx="14">
                  <c:v>18192.0</c:v>
                </c:pt>
                <c:pt idx="15">
                  <c:v>21178.0</c:v>
                </c:pt>
                <c:pt idx="16">
                  <c:v>20301.0</c:v>
                </c:pt>
                <c:pt idx="17">
                  <c:v>21769.0</c:v>
                </c:pt>
              </c:numCache>
            </c:numRef>
          </c:val>
          <c:smooth val="0"/>
        </c:ser>
        <c:ser>
          <c:idx val="3"/>
          <c:order val="3"/>
          <c:tx>
            <c:v>Down1</c:v>
          </c:tx>
          <c:val>
            <c:numRef>
              <c:f>Sheet1!$E$38:$E$55</c:f>
              <c:numCache>
                <c:formatCode>General</c:formatCode>
                <c:ptCount val="18"/>
                <c:pt idx="0">
                  <c:v>84.0</c:v>
                </c:pt>
                <c:pt idx="1">
                  <c:v>80.0</c:v>
                </c:pt>
                <c:pt idx="2">
                  <c:v>132.0</c:v>
                </c:pt>
                <c:pt idx="3">
                  <c:v>124.0</c:v>
                </c:pt>
                <c:pt idx="4">
                  <c:v>131.0</c:v>
                </c:pt>
                <c:pt idx="5">
                  <c:v>130.0</c:v>
                </c:pt>
                <c:pt idx="6">
                  <c:v>142.0</c:v>
                </c:pt>
                <c:pt idx="7">
                  <c:v>262.0</c:v>
                </c:pt>
                <c:pt idx="8">
                  <c:v>321.0</c:v>
                </c:pt>
                <c:pt idx="9">
                  <c:v>366.0</c:v>
                </c:pt>
                <c:pt idx="10">
                  <c:v>575.0</c:v>
                </c:pt>
                <c:pt idx="11">
                  <c:v>803.0</c:v>
                </c:pt>
                <c:pt idx="12">
                  <c:v>959.0</c:v>
                </c:pt>
                <c:pt idx="13">
                  <c:v>6452.0</c:v>
                </c:pt>
                <c:pt idx="14">
                  <c:v>12737.0</c:v>
                </c:pt>
                <c:pt idx="15">
                  <c:v>15440.0</c:v>
                </c:pt>
                <c:pt idx="16">
                  <c:v>16577.0</c:v>
                </c:pt>
                <c:pt idx="17">
                  <c:v>19217.0</c:v>
                </c:pt>
              </c:numCache>
            </c:numRef>
          </c:val>
          <c:smooth val="0"/>
        </c:ser>
        <c:ser>
          <c:idx val="4"/>
          <c:order val="4"/>
          <c:tx>
            <c:v>Down2</c:v>
          </c:tx>
          <c:val>
            <c:numRef>
              <c:f>Sheet2!$E$38:$E$55</c:f>
              <c:numCache>
                <c:formatCode>General</c:formatCode>
                <c:ptCount val="18"/>
                <c:pt idx="0">
                  <c:v>65.0</c:v>
                </c:pt>
                <c:pt idx="1">
                  <c:v>73.0</c:v>
                </c:pt>
                <c:pt idx="2">
                  <c:v>91.0</c:v>
                </c:pt>
                <c:pt idx="3">
                  <c:v>91.0</c:v>
                </c:pt>
                <c:pt idx="4">
                  <c:v>100.0</c:v>
                </c:pt>
                <c:pt idx="5">
                  <c:v>112.0</c:v>
                </c:pt>
                <c:pt idx="6">
                  <c:v>129.0</c:v>
                </c:pt>
                <c:pt idx="7">
                  <c:v>258.0</c:v>
                </c:pt>
                <c:pt idx="8">
                  <c:v>450.0</c:v>
                </c:pt>
                <c:pt idx="9">
                  <c:v>370.0</c:v>
                </c:pt>
                <c:pt idx="10">
                  <c:v>594.0</c:v>
                </c:pt>
                <c:pt idx="11">
                  <c:v>807.0</c:v>
                </c:pt>
                <c:pt idx="12">
                  <c:v>913.0</c:v>
                </c:pt>
                <c:pt idx="13">
                  <c:v>5764.0</c:v>
                </c:pt>
                <c:pt idx="14">
                  <c:v>12928.0</c:v>
                </c:pt>
                <c:pt idx="15">
                  <c:v>15207.0</c:v>
                </c:pt>
                <c:pt idx="16">
                  <c:v>17064.0</c:v>
                </c:pt>
                <c:pt idx="17">
                  <c:v>18952.0</c:v>
                </c:pt>
              </c:numCache>
            </c:numRef>
          </c:val>
          <c:smooth val="0"/>
        </c:ser>
        <c:ser>
          <c:idx val="5"/>
          <c:order val="5"/>
          <c:tx>
            <c:v>Down3</c:v>
          </c:tx>
          <c:val>
            <c:numRef>
              <c:f>Sheet3!$E$38:$E$55</c:f>
              <c:numCache>
                <c:formatCode>General</c:formatCode>
                <c:ptCount val="18"/>
                <c:pt idx="0">
                  <c:v>79.0</c:v>
                </c:pt>
                <c:pt idx="1">
                  <c:v>75.0</c:v>
                </c:pt>
                <c:pt idx="2">
                  <c:v>96.0</c:v>
                </c:pt>
                <c:pt idx="3">
                  <c:v>93.0</c:v>
                </c:pt>
                <c:pt idx="4">
                  <c:v>97.0</c:v>
                </c:pt>
                <c:pt idx="5">
                  <c:v>112.0</c:v>
                </c:pt>
                <c:pt idx="6">
                  <c:v>126.0</c:v>
                </c:pt>
                <c:pt idx="7">
                  <c:v>264.0</c:v>
                </c:pt>
                <c:pt idx="8">
                  <c:v>321.0</c:v>
                </c:pt>
                <c:pt idx="9">
                  <c:v>360.0</c:v>
                </c:pt>
                <c:pt idx="10">
                  <c:v>557.0</c:v>
                </c:pt>
                <c:pt idx="11">
                  <c:v>794.0</c:v>
                </c:pt>
                <c:pt idx="12">
                  <c:v>1346.0</c:v>
                </c:pt>
                <c:pt idx="13">
                  <c:v>5833.0</c:v>
                </c:pt>
                <c:pt idx="14">
                  <c:v>12512.0</c:v>
                </c:pt>
                <c:pt idx="15">
                  <c:v>15181.0</c:v>
                </c:pt>
                <c:pt idx="16">
                  <c:v>15876.0</c:v>
                </c:pt>
                <c:pt idx="17">
                  <c:v>17943.0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010984"/>
        <c:axId val="2122742760"/>
      </c:lineChart>
      <c:catAx>
        <c:axId val="20880109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2742760"/>
        <c:crosses val="autoZero"/>
        <c:auto val="1"/>
        <c:lblAlgn val="ctr"/>
        <c:lblOffset val="100"/>
        <c:noMultiLvlLbl val="0"/>
      </c:catAx>
      <c:valAx>
        <c:axId val="2122742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8010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04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04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aggregate-dcamp1m-1" connectionId="6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ggregate-dcamp-1m-1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ggregate-dcamp-1m-2.2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ggregate-dcamp-1m-2.1" connectionId="2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ggregate-dcamp-1m-3.2" connectionId="5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ggregate-dcamp-1m-3.1" connectionId="4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L55" totalsRowShown="0">
  <autoFilter ref="A1:L55"/>
  <sortState ref="A2:L56">
    <sortCondition ref="C2:C56"/>
    <sortCondition ref="B2:B56"/>
  </sortState>
  <tableColumns count="12">
    <tableColumn id="1" name="sampler_label"/>
    <tableColumn id="2" name="thread_count" dataDxfId="8">
      <calculatedColumnFormula>MID(A2, 1, FIND(":", A2)-1)</calculatedColumnFormula>
    </tableColumn>
    <tableColumn id="3" name="label" dataDxfId="7">
      <calculatedColumnFormula>MID(A2,FIND(":",A2)+1,LEN(A2))</calculatedColumnFormula>
    </tableColumn>
    <tableColumn id="4" name="sample_count"/>
    <tableColumn id="5" name="average"/>
    <tableColumn id="6" name="aggregate_report_median"/>
    <tableColumn id="7" name="aggregate_report_90%_line"/>
    <tableColumn id="8" name="aggregate_report_min"/>
    <tableColumn id="9" name="aggregate_report_max"/>
    <tableColumn id="10" name="aggregate_report_error%"/>
    <tableColumn id="11" name="aggregate_report_rate"/>
    <tableColumn id="12" name="aggregate_report_bandwidth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55" totalsRowShown="0">
  <autoFilter ref="A1:L55"/>
  <sortState ref="A2:L55">
    <sortCondition ref="C2:C55"/>
    <sortCondition ref="B2:B55"/>
  </sortState>
  <tableColumns count="12">
    <tableColumn id="1" name="sampler_label"/>
    <tableColumn id="12" name="thread_count" dataDxfId="6">
      <calculatedColumnFormula>MID(A2, 1, FIND(":", A2)-1)</calculatedColumnFormula>
    </tableColumn>
    <tableColumn id="11" name="label" dataDxfId="5">
      <calculatedColumnFormula>MID(A2, FIND(":", A2)+1, LEN(A2))</calculatedColumnFormula>
    </tableColumn>
    <tableColumn id="2" name="sample_count"/>
    <tableColumn id="3" name="average"/>
    <tableColumn id="4" name="aggregate_report_median"/>
    <tableColumn id="5" name="aggregate_report_90%_line"/>
    <tableColumn id="6" name="aggregate_report_min"/>
    <tableColumn id="7" name="aggregate_report_max"/>
    <tableColumn id="8" name="aggregate_report_error%"/>
    <tableColumn id="9" name="aggregate_report_rate"/>
    <tableColumn id="10" name="aggregate_report_bandwidth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L55" totalsRowShown="0">
  <autoFilter ref="A1:L55"/>
  <sortState ref="A2:L56">
    <sortCondition ref="C2:C56"/>
    <sortCondition ref="B2:B56"/>
  </sortState>
  <tableColumns count="12">
    <tableColumn id="1" name="sampler_label"/>
    <tableColumn id="2" name="thread_count" dataDxfId="4">
      <calculatedColumnFormula>MID(A2, 1, FIND(":", A2)-1)</calculatedColumnFormula>
    </tableColumn>
    <tableColumn id="3" name="label" dataDxfId="3">
      <calculatedColumnFormula>MID(A2, FIND(":", A2)+1, LEN(A2))</calculatedColumnFormula>
    </tableColumn>
    <tableColumn id="4" name="sample_count"/>
    <tableColumn id="5" name="average"/>
    <tableColumn id="6" name="aggregate_report_median"/>
    <tableColumn id="7" name="aggregate_report_90%_line"/>
    <tableColumn id="8" name="aggregate_report_min"/>
    <tableColumn id="9" name="aggregate_report_max"/>
    <tableColumn id="10" name="aggregate_report_error%"/>
    <tableColumn id="11" name="aggregate_report_rate"/>
    <tableColumn id="12" name="aggregate_report_bandwidth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9" totalsRowShown="0">
  <autoFilter ref="A1:C19"/>
  <tableColumns count="3">
    <tableColumn id="1" name="thread_count" dataDxfId="2"/>
    <tableColumn id="2" name="25th Fibonacci" dataDxfId="1">
      <calculatedColumnFormula>AVERAGE(Sheet1!E2, Sheet2!E2, Sheet3!E2)</calculatedColumnFormula>
    </tableColumn>
    <tableColumn id="3" name="5MB Download" dataDxfId="0">
      <calculatedColumnFormula>AVERAGE(Sheet1!E38, Sheet2!E38, Sheet3!E38)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Relationship Id="rId3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queryTable" Target="../queryTables/queryTable3.xml"/><Relationship Id="rId3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queryTable" Target="../queryTables/queryTable5.xml"/><Relationship Id="rId3" Type="http://schemas.openxmlformats.org/officeDocument/2006/relationships/queryTable" Target="../queryTables/query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A9" workbookViewId="0">
      <selection activeCell="E1" activeCellId="1" sqref="B1:B19 E1:E19"/>
    </sheetView>
  </sheetViews>
  <sheetFormatPr baseColWidth="10" defaultRowHeight="15" x14ac:dyDescent="0"/>
  <cols>
    <col min="1" max="1" width="15.6640625" bestFit="1" customWidth="1"/>
    <col min="2" max="2" width="15.1640625" bestFit="1" customWidth="1"/>
    <col min="3" max="3" width="8.33203125" bestFit="1" customWidth="1"/>
    <col min="4" max="4" width="15.6640625" bestFit="1" customWidth="1"/>
    <col min="5" max="5" width="10.5" bestFit="1" customWidth="1"/>
    <col min="6" max="6" width="25.6640625" bestFit="1" customWidth="1"/>
    <col min="7" max="7" width="27" bestFit="1" customWidth="1"/>
    <col min="8" max="8" width="22.6640625" bestFit="1" customWidth="1"/>
    <col min="9" max="9" width="23" bestFit="1" customWidth="1"/>
    <col min="10" max="10" width="25" bestFit="1" customWidth="1"/>
    <col min="11" max="11" width="22.83203125" bestFit="1" customWidth="1"/>
    <col min="12" max="12" width="28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tr">
        <f>MID(A2, 1, FIND(":", A2)-1)</f>
        <v>2</v>
      </c>
      <c r="C2" t="str">
        <f>MID(A2,FIND(":",A2)+1,LEN(A2))</f>
        <v>Fib</v>
      </c>
      <c r="D2">
        <v>3326</v>
      </c>
      <c r="E2">
        <v>92</v>
      </c>
      <c r="F2">
        <v>89</v>
      </c>
      <c r="G2">
        <v>111</v>
      </c>
      <c r="H2">
        <v>82</v>
      </c>
      <c r="I2">
        <v>130</v>
      </c>
      <c r="J2">
        <v>0</v>
      </c>
      <c r="K2">
        <v>11.0204703746164</v>
      </c>
      <c r="L2">
        <v>6.3664010779418199</v>
      </c>
    </row>
    <row r="3" spans="1:12">
      <c r="A3" t="s">
        <v>13</v>
      </c>
      <c r="B3" t="str">
        <f>MID(A3, 1, FIND(":", A3)-1)</f>
        <v>4</v>
      </c>
      <c r="C3" t="str">
        <f>MID(A3,FIND(":",A3)+1,LEN(A3))</f>
        <v>Fib</v>
      </c>
      <c r="D3">
        <v>3975</v>
      </c>
      <c r="E3">
        <v>218</v>
      </c>
      <c r="F3">
        <v>198</v>
      </c>
      <c r="G3">
        <v>356</v>
      </c>
      <c r="H3">
        <v>82</v>
      </c>
      <c r="I3">
        <v>489</v>
      </c>
      <c r="J3">
        <v>0</v>
      </c>
      <c r="K3">
        <v>13.1555867391685</v>
      </c>
      <c r="L3">
        <v>7.5999240244180903</v>
      </c>
    </row>
    <row r="4" spans="1:12">
      <c r="A4" t="s">
        <v>14</v>
      </c>
      <c r="B4" t="str">
        <f>MID(A4, 1, FIND(":", A4)-1)</f>
        <v>8</v>
      </c>
      <c r="C4" t="str">
        <f>MID(A4,FIND(":",A4)+1,LEN(A4))</f>
        <v>Fib</v>
      </c>
      <c r="D4">
        <v>3913</v>
      </c>
      <c r="E4">
        <v>479</v>
      </c>
      <c r="F4">
        <v>438</v>
      </c>
      <c r="G4">
        <v>764</v>
      </c>
      <c r="H4">
        <v>107</v>
      </c>
      <c r="I4">
        <v>1005</v>
      </c>
      <c r="J4">
        <v>0</v>
      </c>
      <c r="K4">
        <v>12.9434102065388</v>
      </c>
      <c r="L4">
        <v>7.47730127581735</v>
      </c>
    </row>
    <row r="5" spans="1:12">
      <c r="A5" t="s">
        <v>15</v>
      </c>
      <c r="B5" t="str">
        <f>MID(A5, 1, FIND(":", A5)-1)</f>
        <v>12</v>
      </c>
      <c r="C5" t="str">
        <f>MID(A5,FIND(":",A5)+1,LEN(A5))</f>
        <v>Fib</v>
      </c>
      <c r="D5">
        <v>3751</v>
      </c>
      <c r="E5">
        <v>840</v>
      </c>
      <c r="F5">
        <v>802</v>
      </c>
      <c r="G5">
        <v>1282</v>
      </c>
      <c r="H5">
        <v>120</v>
      </c>
      <c r="I5">
        <v>1777</v>
      </c>
      <c r="J5">
        <v>0</v>
      </c>
      <c r="K5">
        <v>12.3230066690758</v>
      </c>
      <c r="L5">
        <v>7.1191563454778404</v>
      </c>
    </row>
    <row r="6" spans="1:12">
      <c r="A6" t="s">
        <v>16</v>
      </c>
      <c r="B6" t="str">
        <f>MID(A6, 1, FIND(":", A6)-1)</f>
        <v>16</v>
      </c>
      <c r="C6" t="str">
        <f>MID(A6,FIND(":",A6)+1,LEN(A6))</f>
        <v>Fib</v>
      </c>
      <c r="D6">
        <v>3836</v>
      </c>
      <c r="E6">
        <v>1128</v>
      </c>
      <c r="F6">
        <v>1067</v>
      </c>
      <c r="G6">
        <v>1758</v>
      </c>
      <c r="H6">
        <v>133</v>
      </c>
      <c r="I6">
        <v>2539</v>
      </c>
      <c r="J6">
        <v>0</v>
      </c>
      <c r="K6">
        <v>12.595467470465</v>
      </c>
      <c r="L6">
        <v>7.2753640107747701</v>
      </c>
    </row>
    <row r="7" spans="1:12">
      <c r="A7" t="s">
        <v>17</v>
      </c>
      <c r="B7" t="str">
        <f>MID(A7, 1, FIND(":", A7)-1)</f>
        <v>24</v>
      </c>
      <c r="C7" t="str">
        <f>MID(A7,FIND(":",A7)+1,LEN(A7))</f>
        <v>Fib</v>
      </c>
      <c r="D7">
        <v>3616</v>
      </c>
      <c r="E7">
        <v>1886</v>
      </c>
      <c r="F7">
        <v>1853</v>
      </c>
      <c r="G7">
        <v>2842</v>
      </c>
      <c r="H7">
        <v>172</v>
      </c>
      <c r="I7">
        <v>4185</v>
      </c>
      <c r="J7">
        <v>0</v>
      </c>
      <c r="K7">
        <v>11.7825314847097</v>
      </c>
      <c r="L7">
        <v>6.8054373238404002</v>
      </c>
    </row>
    <row r="8" spans="1:12">
      <c r="A8" t="s">
        <v>18</v>
      </c>
      <c r="B8" t="str">
        <f>MID(A8, 1, FIND(":", A8)-1)</f>
        <v>32</v>
      </c>
      <c r="C8" t="str">
        <f>MID(A8,FIND(":",A8)+1,LEN(A8))</f>
        <v>Fib</v>
      </c>
      <c r="D8">
        <v>3756</v>
      </c>
      <c r="E8">
        <v>2464</v>
      </c>
      <c r="F8">
        <v>2406</v>
      </c>
      <c r="G8">
        <v>3800</v>
      </c>
      <c r="H8">
        <v>135</v>
      </c>
      <c r="I8">
        <v>5567</v>
      </c>
      <c r="J8">
        <v>0</v>
      </c>
      <c r="K8">
        <v>12.144413763668901</v>
      </c>
      <c r="L8">
        <v>7.0165433687491499</v>
      </c>
    </row>
    <row r="9" spans="1:12">
      <c r="A9" t="s">
        <v>19</v>
      </c>
      <c r="B9" t="str">
        <f>MID(A9, 1, FIND(":", A9)-1)</f>
        <v>48</v>
      </c>
      <c r="C9" t="str">
        <f>MID(A9,FIND(":",A9)+1,LEN(A9))</f>
        <v>Fib</v>
      </c>
      <c r="D9">
        <v>3658</v>
      </c>
      <c r="E9">
        <v>3772</v>
      </c>
      <c r="F9">
        <v>3882</v>
      </c>
      <c r="G9">
        <v>5060</v>
      </c>
      <c r="H9">
        <v>178</v>
      </c>
      <c r="I9">
        <v>6897</v>
      </c>
      <c r="J9">
        <v>0</v>
      </c>
      <c r="K9">
        <v>11.722179851181499</v>
      </c>
      <c r="L9">
        <v>6.7707265155836396</v>
      </c>
    </row>
    <row r="10" spans="1:12">
      <c r="A10" t="s">
        <v>20</v>
      </c>
      <c r="B10" t="str">
        <f>MID(A10, 1, FIND(":", A10)-1)</f>
        <v>56</v>
      </c>
      <c r="C10" t="str">
        <f>MID(A10,FIND(":",A10)+1,LEN(A10))</f>
        <v>Fib</v>
      </c>
      <c r="D10">
        <v>3425</v>
      </c>
      <c r="E10">
        <v>4738</v>
      </c>
      <c r="F10">
        <v>4855</v>
      </c>
      <c r="G10">
        <v>5812</v>
      </c>
      <c r="H10">
        <v>178</v>
      </c>
      <c r="I10">
        <v>6665</v>
      </c>
      <c r="J10">
        <v>0</v>
      </c>
      <c r="K10">
        <v>10.8891248640846</v>
      </c>
      <c r="L10">
        <v>6.28848823775808</v>
      </c>
    </row>
    <row r="11" spans="1:12">
      <c r="A11" t="s">
        <v>21</v>
      </c>
      <c r="B11" t="str">
        <f>MID(A11, 1, FIND(":", A11)-1)</f>
        <v>64</v>
      </c>
      <c r="C11" t="str">
        <f>MID(A11,FIND(":",A11)+1,LEN(A11))</f>
        <v>Fib</v>
      </c>
      <c r="D11">
        <v>3225</v>
      </c>
      <c r="E11">
        <v>5797</v>
      </c>
      <c r="F11">
        <v>5794</v>
      </c>
      <c r="G11">
        <v>6696</v>
      </c>
      <c r="H11">
        <v>178</v>
      </c>
      <c r="I11">
        <v>7616</v>
      </c>
      <c r="J11">
        <v>0</v>
      </c>
      <c r="K11">
        <v>10.200337797233001</v>
      </c>
      <c r="L11">
        <v>5.8893607313879404</v>
      </c>
    </row>
    <row r="12" spans="1:12">
      <c r="A12" t="s">
        <v>22</v>
      </c>
      <c r="B12" t="str">
        <f>MID(A12, 1, FIND(":", A12)-1)</f>
        <v>96</v>
      </c>
      <c r="C12" t="str">
        <f>MID(A12,FIND(":",A12)+1,LEN(A12))</f>
        <v>Fib</v>
      </c>
      <c r="D12">
        <v>3296</v>
      </c>
      <c r="E12">
        <v>8621</v>
      </c>
      <c r="F12">
        <v>8548</v>
      </c>
      <c r="G12">
        <v>9939</v>
      </c>
      <c r="H12">
        <v>178</v>
      </c>
      <c r="I12">
        <v>10503</v>
      </c>
      <c r="J12">
        <v>0</v>
      </c>
      <c r="K12">
        <v>10.178462792715701</v>
      </c>
      <c r="L12">
        <v>5.8761908102779001</v>
      </c>
    </row>
    <row r="13" spans="1:12">
      <c r="A13" t="s">
        <v>23</v>
      </c>
      <c r="B13" t="str">
        <f>MID(A13, 1, FIND(":", A13)-1)</f>
        <v>128</v>
      </c>
      <c r="C13" t="str">
        <f>MID(A13,FIND(":",A13)+1,LEN(A13))</f>
        <v>Fib</v>
      </c>
      <c r="D13">
        <v>4065</v>
      </c>
      <c r="E13">
        <v>9337</v>
      </c>
      <c r="F13">
        <v>9734</v>
      </c>
      <c r="G13">
        <v>12824</v>
      </c>
      <c r="H13">
        <v>177</v>
      </c>
      <c r="I13">
        <v>13665</v>
      </c>
      <c r="J13">
        <v>0</v>
      </c>
      <c r="K13">
        <v>12.257008204506599</v>
      </c>
      <c r="L13">
        <v>7.0839981026513099</v>
      </c>
    </row>
    <row r="14" spans="1:12">
      <c r="A14" t="s">
        <v>24</v>
      </c>
      <c r="B14" t="str">
        <f>MID(A14, 1, FIND(":", A14)-1)</f>
        <v>256</v>
      </c>
      <c r="C14" t="str">
        <f>MID(A14,FIND(":",A14)+1,LEN(A14))</f>
        <v>Fib</v>
      </c>
      <c r="D14">
        <v>3635</v>
      </c>
      <c r="E14">
        <v>13394</v>
      </c>
      <c r="F14">
        <v>13069</v>
      </c>
      <c r="G14">
        <v>15645</v>
      </c>
      <c r="H14">
        <v>178</v>
      </c>
      <c r="I14">
        <v>16374</v>
      </c>
      <c r="J14">
        <v>0</v>
      </c>
      <c r="K14">
        <v>10.1438557814396</v>
      </c>
      <c r="L14">
        <v>5.8644166236448099</v>
      </c>
    </row>
    <row r="15" spans="1:12">
      <c r="A15" t="s">
        <v>25</v>
      </c>
      <c r="B15" t="str">
        <f>MID(A15, 1, FIND(":", A15)-1)</f>
        <v>512</v>
      </c>
      <c r="C15" t="str">
        <f>MID(A15,FIND(":",A15)+1,LEN(A15))</f>
        <v>Fib</v>
      </c>
      <c r="D15">
        <v>4791</v>
      </c>
      <c r="E15">
        <v>17836</v>
      </c>
      <c r="F15">
        <v>13973</v>
      </c>
      <c r="G15">
        <v>39598</v>
      </c>
      <c r="H15">
        <v>178</v>
      </c>
      <c r="I15">
        <v>74113</v>
      </c>
      <c r="J15">
        <v>0.116050928824879</v>
      </c>
      <c r="K15">
        <v>10.969260427780499</v>
      </c>
      <c r="L15">
        <v>8.2294182196530805</v>
      </c>
    </row>
    <row r="16" spans="1:12">
      <c r="A16" t="s">
        <v>26</v>
      </c>
      <c r="B16" t="str">
        <f>MID(A16, 1, FIND(":", A16)-1)</f>
        <v>1024</v>
      </c>
      <c r="C16" t="str">
        <f>MID(A16,FIND(":",A16)+1,LEN(A16))</f>
        <v>Fib</v>
      </c>
      <c r="D16">
        <v>9468</v>
      </c>
      <c r="E16">
        <v>19308</v>
      </c>
      <c r="F16">
        <v>15256</v>
      </c>
      <c r="G16">
        <v>28197</v>
      </c>
      <c r="H16">
        <v>178</v>
      </c>
      <c r="I16">
        <v>136706</v>
      </c>
      <c r="J16">
        <v>0.37632023658639602</v>
      </c>
      <c r="K16">
        <v>17.9150906445307</v>
      </c>
      <c r="L16">
        <v>20.124383299542199</v>
      </c>
    </row>
    <row r="17" spans="1:12">
      <c r="A17" t="s">
        <v>27</v>
      </c>
      <c r="B17" t="str">
        <f>MID(A17, 1, FIND(":", A17)-1)</f>
        <v>1280</v>
      </c>
      <c r="C17" t="str">
        <f>MID(A17,FIND(":",A17)+1,LEN(A17))</f>
        <v>Fib</v>
      </c>
      <c r="D17">
        <v>11223</v>
      </c>
      <c r="E17">
        <v>21596</v>
      </c>
      <c r="F17">
        <v>15845</v>
      </c>
      <c r="G17">
        <v>28160</v>
      </c>
      <c r="H17">
        <v>178</v>
      </c>
      <c r="I17">
        <v>113884</v>
      </c>
      <c r="J17">
        <v>0.47197718969972302</v>
      </c>
      <c r="K17">
        <v>19.190979572713001</v>
      </c>
      <c r="L17">
        <v>24.183602460153399</v>
      </c>
    </row>
    <row r="18" spans="1:12">
      <c r="A18" t="s">
        <v>28</v>
      </c>
      <c r="B18" t="str">
        <f>MID(A18, 1, FIND(":", A18)-1)</f>
        <v>1536</v>
      </c>
      <c r="C18" t="str">
        <f>MID(A18,FIND(":",A18)+1,LEN(A18))</f>
        <v>Fib</v>
      </c>
      <c r="D18">
        <v>14228</v>
      </c>
      <c r="E18">
        <v>21969</v>
      </c>
      <c r="F18">
        <v>25312</v>
      </c>
      <c r="G18">
        <v>28161</v>
      </c>
      <c r="H18">
        <v>177</v>
      </c>
      <c r="I18">
        <v>155287</v>
      </c>
      <c r="J18">
        <v>0.54385718301939801</v>
      </c>
      <c r="K18">
        <v>22.174289793093902</v>
      </c>
      <c r="L18">
        <v>30.315229256312598</v>
      </c>
    </row>
    <row r="19" spans="1:12">
      <c r="A19" t="s">
        <v>29</v>
      </c>
      <c r="B19" t="str">
        <f>MID(A19, 1, FIND(":", A19)-1)</f>
        <v>2048</v>
      </c>
      <c r="C19" t="str">
        <f>MID(A19,FIND(":",A19)+1,LEN(A19))</f>
        <v>Fib</v>
      </c>
      <c r="D19">
        <v>19614</v>
      </c>
      <c r="E19">
        <v>23431</v>
      </c>
      <c r="F19">
        <v>27664</v>
      </c>
      <c r="G19">
        <v>28268</v>
      </c>
      <c r="H19">
        <v>177</v>
      </c>
      <c r="I19">
        <v>275304</v>
      </c>
      <c r="J19">
        <v>0.616651371469358</v>
      </c>
      <c r="K19">
        <v>26.323700725263901</v>
      </c>
      <c r="L19">
        <v>38.804116735426199</v>
      </c>
    </row>
    <row r="20" spans="1:12">
      <c r="A20" t="s">
        <v>30</v>
      </c>
      <c r="B20" t="str">
        <f>MID(A20, 1, FIND(":", A20)-1)</f>
        <v>2</v>
      </c>
      <c r="C20" t="str">
        <f>MID(A20,FIND(":",A20)+1,LEN(A20))</f>
        <v>Home</v>
      </c>
      <c r="D20">
        <v>3326</v>
      </c>
      <c r="E20">
        <v>1</v>
      </c>
      <c r="F20">
        <v>1</v>
      </c>
      <c r="G20">
        <v>3</v>
      </c>
      <c r="H20">
        <v>0</v>
      </c>
      <c r="I20">
        <v>69</v>
      </c>
      <c r="J20">
        <v>0</v>
      </c>
      <c r="K20">
        <v>11.0214563830668</v>
      </c>
      <c r="L20">
        <v>5.1832646425316797</v>
      </c>
    </row>
    <row r="21" spans="1:12">
      <c r="A21" t="s">
        <v>31</v>
      </c>
      <c r="B21" t="str">
        <f>MID(A21, 1, FIND(":", A21)-1)</f>
        <v>4</v>
      </c>
      <c r="C21" t="str">
        <f>MID(A21,FIND(":",A21)+1,LEN(A21))</f>
        <v>Home</v>
      </c>
      <c r="D21">
        <v>3975</v>
      </c>
      <c r="E21">
        <v>1</v>
      </c>
      <c r="F21">
        <v>1</v>
      </c>
      <c r="G21">
        <v>4</v>
      </c>
      <c r="H21">
        <v>0</v>
      </c>
      <c r="I21">
        <v>15</v>
      </c>
      <c r="J21">
        <v>0</v>
      </c>
      <c r="K21">
        <v>13.167309297611</v>
      </c>
      <c r="L21">
        <v>6.1922390409064398</v>
      </c>
    </row>
    <row r="22" spans="1:12">
      <c r="A22" t="s">
        <v>32</v>
      </c>
      <c r="B22" t="str">
        <f>MID(A22, 1, FIND(":", A22)-1)</f>
        <v>8</v>
      </c>
      <c r="C22" t="str">
        <f>MID(A22,FIND(":",A22)+1,LEN(A22))</f>
        <v>Home</v>
      </c>
      <c r="D22">
        <v>3913</v>
      </c>
      <c r="E22">
        <v>3</v>
      </c>
      <c r="F22">
        <v>2</v>
      </c>
      <c r="G22">
        <v>7</v>
      </c>
      <c r="H22">
        <v>0</v>
      </c>
      <c r="I22">
        <v>83</v>
      </c>
      <c r="J22">
        <v>0</v>
      </c>
      <c r="K22">
        <v>12.9633494671211</v>
      </c>
      <c r="L22">
        <v>6.0962727160917103</v>
      </c>
    </row>
    <row r="23" spans="1:12">
      <c r="A23" t="s">
        <v>33</v>
      </c>
      <c r="B23" t="str">
        <f>MID(A23, 1, FIND(":", A23)-1)</f>
        <v>12</v>
      </c>
      <c r="C23" t="str">
        <f>MID(A23,FIND(":",A23)+1,LEN(A23))</f>
        <v>Home</v>
      </c>
      <c r="D23">
        <v>3751</v>
      </c>
      <c r="E23">
        <v>2</v>
      </c>
      <c r="F23">
        <v>2</v>
      </c>
      <c r="G23">
        <v>6</v>
      </c>
      <c r="H23">
        <v>0</v>
      </c>
      <c r="I23">
        <v>83</v>
      </c>
      <c r="J23">
        <v>0</v>
      </c>
      <c r="K23">
        <v>12.339708794715399</v>
      </c>
      <c r="L23">
        <v>5.8032892697004304</v>
      </c>
    </row>
    <row r="24" spans="1:12">
      <c r="A24" t="s">
        <v>34</v>
      </c>
      <c r="B24" t="str">
        <f>MID(A24, 1, FIND(":", A24)-1)</f>
        <v>16</v>
      </c>
      <c r="C24" t="str">
        <f>MID(A24,FIND(":",A24)+1,LEN(A24))</f>
        <v>Home</v>
      </c>
      <c r="D24">
        <v>3836</v>
      </c>
      <c r="E24">
        <v>2</v>
      </c>
      <c r="F24">
        <v>2</v>
      </c>
      <c r="G24">
        <v>6</v>
      </c>
      <c r="H24">
        <v>0</v>
      </c>
      <c r="I24">
        <v>37</v>
      </c>
      <c r="J24">
        <v>0</v>
      </c>
      <c r="K24">
        <v>12.620206147579999</v>
      </c>
      <c r="L24">
        <v>5.9357536335320402</v>
      </c>
    </row>
    <row r="25" spans="1:12">
      <c r="A25" t="s">
        <v>35</v>
      </c>
      <c r="B25" t="str">
        <f>MID(A25, 1, FIND(":", A25)-1)</f>
        <v>24</v>
      </c>
      <c r="C25" t="str">
        <f>MID(A25,FIND(":",A25)+1,LEN(A25))</f>
        <v>Home</v>
      </c>
      <c r="D25">
        <v>3616</v>
      </c>
      <c r="E25">
        <v>4</v>
      </c>
      <c r="F25">
        <v>2</v>
      </c>
      <c r="G25">
        <v>6</v>
      </c>
      <c r="H25">
        <v>0</v>
      </c>
      <c r="I25">
        <v>1225</v>
      </c>
      <c r="J25">
        <v>0</v>
      </c>
      <c r="K25">
        <v>11.821745342081901</v>
      </c>
      <c r="L25">
        <v>5.5610077743668196</v>
      </c>
    </row>
    <row r="26" spans="1:12">
      <c r="A26" t="s">
        <v>36</v>
      </c>
      <c r="B26" t="str">
        <f>MID(A26, 1, FIND(":", A26)-1)</f>
        <v>32</v>
      </c>
      <c r="C26" t="str">
        <f>MID(A26,FIND(":",A26)+1,LEN(A26))</f>
        <v>Home</v>
      </c>
      <c r="D26">
        <v>3756</v>
      </c>
      <c r="E26">
        <v>3</v>
      </c>
      <c r="F26">
        <v>2</v>
      </c>
      <c r="G26">
        <v>6</v>
      </c>
      <c r="H26">
        <v>0</v>
      </c>
      <c r="I26">
        <v>511</v>
      </c>
      <c r="J26">
        <v>0</v>
      </c>
      <c r="K26">
        <v>12.20027155024</v>
      </c>
      <c r="L26">
        <v>5.7383411642229296</v>
      </c>
    </row>
    <row r="27" spans="1:12">
      <c r="A27" t="s">
        <v>37</v>
      </c>
      <c r="B27" t="str">
        <f>MID(A27, 1, FIND(":", A27)-1)</f>
        <v>48</v>
      </c>
      <c r="C27" t="str">
        <f>MID(A27,FIND(":",A27)+1,LEN(A27))</f>
        <v>Home</v>
      </c>
      <c r="D27">
        <v>3658</v>
      </c>
      <c r="E27">
        <v>17</v>
      </c>
      <c r="F27">
        <v>5</v>
      </c>
      <c r="G27">
        <v>32</v>
      </c>
      <c r="H27">
        <v>0</v>
      </c>
      <c r="I27">
        <v>2162</v>
      </c>
      <c r="J27">
        <v>0</v>
      </c>
      <c r="K27">
        <v>11.806131571558099</v>
      </c>
      <c r="L27">
        <v>5.5509802066557103</v>
      </c>
    </row>
    <row r="28" spans="1:12">
      <c r="A28" t="s">
        <v>38</v>
      </c>
      <c r="B28" t="str">
        <f>MID(A28, 1, FIND(":", A28)-1)</f>
        <v>56</v>
      </c>
      <c r="C28" t="str">
        <f>MID(A28,FIND(":",A28)+1,LEN(A28))</f>
        <v>Home</v>
      </c>
      <c r="D28">
        <v>3425</v>
      </c>
      <c r="E28">
        <v>16</v>
      </c>
      <c r="F28">
        <v>8</v>
      </c>
      <c r="G28">
        <v>39</v>
      </c>
      <c r="H28">
        <v>0</v>
      </c>
      <c r="I28">
        <v>2011</v>
      </c>
      <c r="J28">
        <v>0</v>
      </c>
      <c r="K28">
        <v>10.9780567076727</v>
      </c>
      <c r="L28">
        <v>5.16704876180341</v>
      </c>
    </row>
    <row r="29" spans="1:12">
      <c r="A29" t="s">
        <v>39</v>
      </c>
      <c r="B29" t="str">
        <f>MID(A29, 1, FIND(":", A29)-1)</f>
        <v>64</v>
      </c>
      <c r="C29" t="str">
        <f>MID(A29,FIND(":",A29)+1,LEN(A29))</f>
        <v>Home</v>
      </c>
      <c r="D29">
        <v>3226</v>
      </c>
      <c r="E29">
        <v>22</v>
      </c>
      <c r="F29">
        <v>13</v>
      </c>
      <c r="G29">
        <v>48</v>
      </c>
      <c r="H29">
        <v>0</v>
      </c>
      <c r="I29">
        <v>2019</v>
      </c>
      <c r="J29">
        <v>0</v>
      </c>
      <c r="K29">
        <v>10.273002003012399</v>
      </c>
      <c r="L29">
        <v>4.8351360910049097</v>
      </c>
    </row>
    <row r="30" spans="1:12">
      <c r="A30" t="s">
        <v>40</v>
      </c>
      <c r="B30" t="str">
        <f>MID(A30, 1, FIND(":", A30)-1)</f>
        <v>96</v>
      </c>
      <c r="C30" t="str">
        <f>MID(A30,FIND(":",A30)+1,LEN(A30))</f>
        <v>Home</v>
      </c>
      <c r="D30">
        <v>3298</v>
      </c>
      <c r="E30">
        <v>49</v>
      </c>
      <c r="F30">
        <v>23</v>
      </c>
      <c r="G30">
        <v>77</v>
      </c>
      <c r="H30">
        <v>0</v>
      </c>
      <c r="I30">
        <v>2642</v>
      </c>
      <c r="J30">
        <v>0</v>
      </c>
      <c r="K30">
        <v>10.3022578750734</v>
      </c>
      <c r="L30">
        <v>4.8488168842385999</v>
      </c>
    </row>
    <row r="31" spans="1:12">
      <c r="A31" t="s">
        <v>41</v>
      </c>
      <c r="B31" t="str">
        <f>MID(A31, 1, FIND(":", A31)-1)</f>
        <v>128</v>
      </c>
      <c r="C31" t="str">
        <f>MID(A31,FIND(":",A31)+1,LEN(A31))</f>
        <v>Home</v>
      </c>
      <c r="D31">
        <v>4066</v>
      </c>
      <c r="E31">
        <v>53</v>
      </c>
      <c r="F31">
        <v>22</v>
      </c>
      <c r="G31">
        <v>92</v>
      </c>
      <c r="H31">
        <v>0</v>
      </c>
      <c r="I31">
        <v>2850</v>
      </c>
      <c r="J31">
        <v>0</v>
      </c>
      <c r="K31">
        <v>12.469562123935001</v>
      </c>
      <c r="L31">
        <v>5.8695067827778296</v>
      </c>
    </row>
    <row r="32" spans="1:12">
      <c r="A32" t="s">
        <v>42</v>
      </c>
      <c r="B32" t="str">
        <f>MID(A32, 1, FIND(":", A32)-1)</f>
        <v>256</v>
      </c>
      <c r="C32" t="str">
        <f>MID(A32,FIND(":",A32)+1,LEN(A32))</f>
        <v>Home</v>
      </c>
      <c r="D32">
        <v>3741</v>
      </c>
      <c r="E32">
        <v>9486</v>
      </c>
      <c r="F32">
        <v>44</v>
      </c>
      <c r="G32">
        <v>135</v>
      </c>
      <c r="H32">
        <v>0</v>
      </c>
      <c r="I32">
        <v>337231</v>
      </c>
      <c r="J32">
        <v>0</v>
      </c>
      <c r="K32">
        <v>10.5881953367787</v>
      </c>
      <c r="L32">
        <v>4.9846042110082101</v>
      </c>
    </row>
    <row r="33" spans="1:12">
      <c r="A33" t="s">
        <v>43</v>
      </c>
      <c r="B33" t="str">
        <f>MID(A33, 1, FIND(":", A33)-1)</f>
        <v>512</v>
      </c>
      <c r="C33" t="str">
        <f>MID(A33,FIND(":",A33)+1,LEN(A33))</f>
        <v>Home</v>
      </c>
      <c r="D33">
        <v>4990</v>
      </c>
      <c r="E33">
        <v>16432</v>
      </c>
      <c r="F33">
        <v>59</v>
      </c>
      <c r="G33">
        <v>39746</v>
      </c>
      <c r="H33">
        <v>0</v>
      </c>
      <c r="I33">
        <v>388762</v>
      </c>
      <c r="J33">
        <v>0.12945891783567101</v>
      </c>
      <c r="K33">
        <v>11.506206203205499</v>
      </c>
      <c r="L33">
        <v>7.7915221425293799</v>
      </c>
    </row>
    <row r="34" spans="1:12">
      <c r="A34" t="s">
        <v>44</v>
      </c>
      <c r="B34" t="str">
        <f>MID(A34, 1, FIND(":", A34)-1)</f>
        <v>1024</v>
      </c>
      <c r="C34" t="str">
        <f>MID(A34,FIND(":",A34)+1,LEN(A34))</f>
        <v>Home</v>
      </c>
      <c r="D34">
        <v>9748</v>
      </c>
      <c r="E34">
        <v>18094</v>
      </c>
      <c r="F34">
        <v>100</v>
      </c>
      <c r="G34">
        <v>28213</v>
      </c>
      <c r="H34">
        <v>0</v>
      </c>
      <c r="I34">
        <v>447025</v>
      </c>
      <c r="J34">
        <v>0.392901107919573</v>
      </c>
      <c r="K34">
        <v>18.6810575456294</v>
      </c>
      <c r="L34">
        <v>20.2738078291367</v>
      </c>
    </row>
    <row r="35" spans="1:12">
      <c r="A35" t="s">
        <v>45</v>
      </c>
      <c r="B35" t="str">
        <f>MID(A35, 1, FIND(":", A35)-1)</f>
        <v>1280</v>
      </c>
      <c r="C35" t="str">
        <f>MID(A35,FIND(":",A35)+1,LEN(A35))</f>
        <v>Home</v>
      </c>
      <c r="D35">
        <v>11595</v>
      </c>
      <c r="E35">
        <v>20551</v>
      </c>
      <c r="F35">
        <v>21589</v>
      </c>
      <c r="G35">
        <v>28177</v>
      </c>
      <c r="H35">
        <v>0</v>
      </c>
      <c r="I35">
        <v>495594</v>
      </c>
      <c r="J35">
        <v>0.48753773178094001</v>
      </c>
      <c r="K35">
        <v>20.012116002961601</v>
      </c>
      <c r="L35">
        <v>24.639413871636801</v>
      </c>
    </row>
    <row r="36" spans="1:12">
      <c r="A36" t="s">
        <v>46</v>
      </c>
      <c r="B36" t="str">
        <f>MID(A36, 1, FIND(":", A36)-1)</f>
        <v>1536</v>
      </c>
      <c r="C36" t="str">
        <f>MID(A36,FIND(":",A36)+1,LEN(A36))</f>
        <v>Home</v>
      </c>
      <c r="D36">
        <v>14726</v>
      </c>
      <c r="E36">
        <v>20748</v>
      </c>
      <c r="F36">
        <v>27520</v>
      </c>
      <c r="G36">
        <v>28235</v>
      </c>
      <c r="H36">
        <v>0</v>
      </c>
      <c r="I36">
        <v>497667</v>
      </c>
      <c r="J36">
        <v>0.55792475892978399</v>
      </c>
      <c r="K36">
        <v>23.159149562561598</v>
      </c>
      <c r="L36">
        <v>31.107426030905302</v>
      </c>
    </row>
    <row r="37" spans="1:12">
      <c r="A37" t="s">
        <v>47</v>
      </c>
      <c r="B37" t="str">
        <f>MID(A37, 1, FIND(":", A37)-1)</f>
        <v>2048</v>
      </c>
      <c r="C37" t="str">
        <f>MID(A37,FIND(":",A37)+1,LEN(A37))</f>
        <v>Home</v>
      </c>
      <c r="D37">
        <v>20221</v>
      </c>
      <c r="E37">
        <v>21860</v>
      </c>
      <c r="F37">
        <v>27700</v>
      </c>
      <c r="G37">
        <v>28300</v>
      </c>
      <c r="H37">
        <v>0</v>
      </c>
      <c r="I37">
        <v>490725</v>
      </c>
      <c r="J37">
        <v>0.62623015676771598</v>
      </c>
      <c r="K37">
        <v>27.306339835035701</v>
      </c>
      <c r="L37">
        <v>39.612431271218</v>
      </c>
    </row>
    <row r="38" spans="1:12">
      <c r="A38" t="s">
        <v>48</v>
      </c>
      <c r="B38" t="str">
        <f>MID(A38, 1, FIND(":", A38)-1)</f>
        <v>2</v>
      </c>
      <c r="C38" t="str">
        <f>MID(A38,FIND(":",A38)+1,LEN(A38))</f>
        <v>Random</v>
      </c>
      <c r="D38">
        <v>3324</v>
      </c>
      <c r="E38">
        <v>84</v>
      </c>
      <c r="F38">
        <v>86</v>
      </c>
      <c r="G38">
        <v>89</v>
      </c>
      <c r="H38">
        <v>46</v>
      </c>
      <c r="I38">
        <v>293</v>
      </c>
      <c r="J38">
        <v>0</v>
      </c>
      <c r="K38">
        <v>11.0205258952519</v>
      </c>
      <c r="L38">
        <v>56428.370492865099</v>
      </c>
    </row>
    <row r="39" spans="1:12">
      <c r="A39" t="s">
        <v>49</v>
      </c>
      <c r="B39" t="str">
        <f>MID(A39, 1, FIND(":", A39)-1)</f>
        <v>4</v>
      </c>
      <c r="C39" t="str">
        <f>MID(A39,FIND(":",A39)+1,LEN(A39))</f>
        <v>Random</v>
      </c>
      <c r="D39">
        <v>3971</v>
      </c>
      <c r="E39">
        <v>80</v>
      </c>
      <c r="F39">
        <v>72</v>
      </c>
      <c r="G39">
        <v>128</v>
      </c>
      <c r="H39">
        <v>46</v>
      </c>
      <c r="I39">
        <v>224</v>
      </c>
      <c r="J39">
        <v>0</v>
      </c>
      <c r="K39">
        <v>13.157938335625101</v>
      </c>
      <c r="L39">
        <v>67372.558200594503</v>
      </c>
    </row>
    <row r="40" spans="1:12">
      <c r="A40" t="s">
        <v>50</v>
      </c>
      <c r="B40" t="str">
        <f>MID(A40, 1, FIND(":", A40)-1)</f>
        <v>8</v>
      </c>
      <c r="C40" t="str">
        <f>MID(A40,FIND(":",A40)+1,LEN(A40))</f>
        <v>Random</v>
      </c>
      <c r="D40">
        <v>3906</v>
      </c>
      <c r="E40">
        <v>132</v>
      </c>
      <c r="F40">
        <v>105</v>
      </c>
      <c r="G40">
        <v>261</v>
      </c>
      <c r="H40">
        <v>46</v>
      </c>
      <c r="I40">
        <v>366</v>
      </c>
      <c r="J40">
        <v>0</v>
      </c>
      <c r="K40">
        <v>12.939644805756201</v>
      </c>
      <c r="L40">
        <v>66254.8308144443</v>
      </c>
    </row>
    <row r="41" spans="1:12">
      <c r="A41" t="s">
        <v>51</v>
      </c>
      <c r="B41" t="str">
        <f>MID(A41, 1, FIND(":", A41)-1)</f>
        <v>12</v>
      </c>
      <c r="C41" t="str">
        <f>MID(A41,FIND(":",A41)+1,LEN(A41))</f>
        <v>Random</v>
      </c>
      <c r="D41">
        <v>3741</v>
      </c>
      <c r="E41">
        <v>124</v>
      </c>
      <c r="F41">
        <v>99</v>
      </c>
      <c r="G41">
        <v>227</v>
      </c>
      <c r="H41">
        <v>46</v>
      </c>
      <c r="I41">
        <v>525</v>
      </c>
      <c r="J41">
        <v>0</v>
      </c>
      <c r="K41">
        <v>12.3126444045103</v>
      </c>
      <c r="L41">
        <v>63044.401600282697</v>
      </c>
    </row>
    <row r="42" spans="1:12">
      <c r="A42" t="s">
        <v>52</v>
      </c>
      <c r="B42" t="str">
        <f>MID(A42, 1, FIND(":", A42)-1)</f>
        <v>16</v>
      </c>
      <c r="C42" t="str">
        <f>MID(A42,FIND(":",A42)+1,LEN(A42))</f>
        <v>Random</v>
      </c>
      <c r="D42">
        <v>3820</v>
      </c>
      <c r="E42">
        <v>131</v>
      </c>
      <c r="F42">
        <v>112</v>
      </c>
      <c r="G42">
        <v>236</v>
      </c>
      <c r="H42">
        <v>46</v>
      </c>
      <c r="I42">
        <v>615</v>
      </c>
      <c r="J42">
        <v>0</v>
      </c>
      <c r="K42">
        <v>12.575262286393301</v>
      </c>
      <c r="L42">
        <v>64389.083838545303</v>
      </c>
    </row>
    <row r="43" spans="1:12">
      <c r="A43" t="s">
        <v>53</v>
      </c>
      <c r="B43" t="str">
        <f>MID(A43, 1, FIND(":", A43)-1)</f>
        <v>24</v>
      </c>
      <c r="C43" t="str">
        <f>MID(A43,FIND(":",A43)+1,LEN(A43))</f>
        <v>Random</v>
      </c>
      <c r="D43">
        <v>3593</v>
      </c>
      <c r="E43">
        <v>130</v>
      </c>
      <c r="F43">
        <v>114</v>
      </c>
      <c r="G43">
        <v>231</v>
      </c>
      <c r="H43">
        <v>46</v>
      </c>
      <c r="I43">
        <v>579</v>
      </c>
      <c r="J43">
        <v>0</v>
      </c>
      <c r="K43">
        <v>11.747435050710401</v>
      </c>
      <c r="L43">
        <v>60150.362926556598</v>
      </c>
    </row>
    <row r="44" spans="1:12">
      <c r="A44" t="s">
        <v>54</v>
      </c>
      <c r="B44" t="str">
        <f>MID(A44, 1, FIND(":", A44)-1)</f>
        <v>32</v>
      </c>
      <c r="C44" t="str">
        <f>MID(A44,FIND(":",A44)+1,LEN(A44))</f>
        <v>Random</v>
      </c>
      <c r="D44">
        <v>3724</v>
      </c>
      <c r="E44">
        <v>142</v>
      </c>
      <c r="F44">
        <v>127</v>
      </c>
      <c r="G44">
        <v>254</v>
      </c>
      <c r="H44">
        <v>47</v>
      </c>
      <c r="I44">
        <v>648</v>
      </c>
      <c r="J44">
        <v>0</v>
      </c>
      <c r="K44">
        <v>12.104703737050899</v>
      </c>
      <c r="L44">
        <v>61979.684069243602</v>
      </c>
    </row>
    <row r="45" spans="1:12">
      <c r="A45" t="s">
        <v>55</v>
      </c>
      <c r="B45" t="str">
        <f>MID(A45, 1, FIND(":", A45)-1)</f>
        <v>48</v>
      </c>
      <c r="C45" t="str">
        <f>MID(A45,FIND(":",A45)+1,LEN(A45))</f>
        <v>Random</v>
      </c>
      <c r="D45">
        <v>3610</v>
      </c>
      <c r="E45">
        <v>262</v>
      </c>
      <c r="F45">
        <v>259</v>
      </c>
      <c r="G45">
        <v>373</v>
      </c>
      <c r="H45">
        <v>47</v>
      </c>
      <c r="I45">
        <v>1067</v>
      </c>
      <c r="J45">
        <v>0</v>
      </c>
      <c r="K45">
        <v>11.6591522730502</v>
      </c>
      <c r="L45">
        <v>59698.331577782403</v>
      </c>
    </row>
    <row r="46" spans="1:12">
      <c r="A46" t="s">
        <v>56</v>
      </c>
      <c r="B46" t="str">
        <f>MID(A46, 1, FIND(":", A46)-1)</f>
        <v>56</v>
      </c>
      <c r="C46" t="str">
        <f>MID(A46,FIND(":",A46)+1,LEN(A46))</f>
        <v>Random</v>
      </c>
      <c r="D46">
        <v>3371</v>
      </c>
      <c r="E46">
        <v>321</v>
      </c>
      <c r="F46">
        <v>314</v>
      </c>
      <c r="G46">
        <v>422</v>
      </c>
      <c r="H46">
        <v>49</v>
      </c>
      <c r="I46">
        <v>956</v>
      </c>
      <c r="J46">
        <v>0</v>
      </c>
      <c r="K46">
        <v>10.8031367873887</v>
      </c>
      <c r="L46">
        <v>55315.277732085298</v>
      </c>
    </row>
    <row r="47" spans="1:12">
      <c r="A47" t="s">
        <v>57</v>
      </c>
      <c r="B47" t="str">
        <f>MID(A47, 1, FIND(":", A47)-1)</f>
        <v>64</v>
      </c>
      <c r="C47" t="str">
        <f>MID(A47,FIND(":",A47)+1,LEN(A47))</f>
        <v>Random</v>
      </c>
      <c r="D47">
        <v>3167</v>
      </c>
      <c r="E47">
        <v>366</v>
      </c>
      <c r="F47">
        <v>361</v>
      </c>
      <c r="G47">
        <v>469</v>
      </c>
      <c r="H47">
        <v>51</v>
      </c>
      <c r="I47">
        <v>989</v>
      </c>
      <c r="J47">
        <v>0</v>
      </c>
      <c r="K47">
        <v>10.0848631521964</v>
      </c>
      <c r="L47">
        <v>51637.5027334482</v>
      </c>
    </row>
    <row r="48" spans="1:12">
      <c r="A48" t="s">
        <v>58</v>
      </c>
      <c r="B48" t="str">
        <f>MID(A48, 1, FIND(":", A48)-1)</f>
        <v>96</v>
      </c>
      <c r="C48" t="str">
        <f>MID(A48,FIND(":",A48)+1,LEN(A48))</f>
        <v>Random</v>
      </c>
      <c r="D48">
        <v>3207</v>
      </c>
      <c r="E48">
        <v>575</v>
      </c>
      <c r="F48">
        <v>561</v>
      </c>
      <c r="G48">
        <v>748</v>
      </c>
      <c r="H48">
        <v>49</v>
      </c>
      <c r="I48">
        <v>1122</v>
      </c>
      <c r="J48">
        <v>0</v>
      </c>
      <c r="K48">
        <v>10.012769637610701</v>
      </c>
      <c r="L48">
        <v>51268.362186774</v>
      </c>
    </row>
    <row r="49" spans="1:12">
      <c r="A49" t="s">
        <v>59</v>
      </c>
      <c r="B49" t="str">
        <f>MID(A49, 1, FIND(":", A49)-1)</f>
        <v>128</v>
      </c>
      <c r="C49" t="str">
        <f>MID(A49,FIND(":",A49)+1,LEN(A49))</f>
        <v>Random</v>
      </c>
      <c r="D49">
        <v>3947</v>
      </c>
      <c r="E49">
        <v>803</v>
      </c>
      <c r="F49">
        <v>751</v>
      </c>
      <c r="G49">
        <v>1099</v>
      </c>
      <c r="H49">
        <v>48</v>
      </c>
      <c r="I49">
        <v>2326</v>
      </c>
      <c r="J49">
        <v>0</v>
      </c>
      <c r="K49">
        <v>12.0944883819983</v>
      </c>
      <c r="L49">
        <v>61927.382545936503</v>
      </c>
    </row>
    <row r="50" spans="1:12">
      <c r="A50" t="s">
        <v>60</v>
      </c>
      <c r="B50" t="str">
        <f>MID(A50, 1, FIND(":", A50)-1)</f>
        <v>256</v>
      </c>
      <c r="C50" t="str">
        <f>MID(A50,FIND(":",A50)+1,LEN(A50))</f>
        <v>Random</v>
      </c>
      <c r="D50">
        <v>3486</v>
      </c>
      <c r="E50">
        <v>959</v>
      </c>
      <c r="F50">
        <v>923</v>
      </c>
      <c r="G50">
        <v>1293</v>
      </c>
      <c r="H50">
        <v>50</v>
      </c>
      <c r="I50">
        <v>2008</v>
      </c>
      <c r="J50">
        <v>0</v>
      </c>
      <c r="K50">
        <v>9.8928417372352193</v>
      </c>
      <c r="L50">
        <v>50654.2962930133</v>
      </c>
    </row>
    <row r="51" spans="1:12">
      <c r="A51" t="s">
        <v>61</v>
      </c>
      <c r="B51" t="str">
        <f>MID(A51, 1, FIND(":", A51)-1)</f>
        <v>512</v>
      </c>
      <c r="C51" t="str">
        <f>MID(A51,FIND(":",A51)+1,LEN(A51))</f>
        <v>Random</v>
      </c>
      <c r="D51">
        <v>4578</v>
      </c>
      <c r="E51">
        <v>6452</v>
      </c>
      <c r="F51">
        <v>947</v>
      </c>
      <c r="G51">
        <v>39408</v>
      </c>
      <c r="H51">
        <v>50</v>
      </c>
      <c r="I51">
        <v>78433</v>
      </c>
      <c r="J51">
        <v>0.103757099169943</v>
      </c>
      <c r="K51">
        <v>10.5178513991637</v>
      </c>
      <c r="L51">
        <v>48268.9934989467</v>
      </c>
    </row>
    <row r="52" spans="1:12">
      <c r="A52" t="s">
        <v>62</v>
      </c>
      <c r="B52" t="str">
        <f>MID(A52, 1, FIND(":", A52)-1)</f>
        <v>1024</v>
      </c>
      <c r="C52" t="str">
        <f>MID(A52,FIND(":",A52)+1,LEN(A52))</f>
        <v>Random</v>
      </c>
      <c r="D52">
        <v>9053</v>
      </c>
      <c r="E52">
        <v>12737</v>
      </c>
      <c r="F52">
        <v>1188</v>
      </c>
      <c r="G52">
        <v>28202</v>
      </c>
      <c r="H52">
        <v>46</v>
      </c>
      <c r="I52">
        <v>104133</v>
      </c>
      <c r="J52">
        <v>0.37468242571523203</v>
      </c>
      <c r="K52">
        <v>17.332950411640802</v>
      </c>
      <c r="L52">
        <v>55510.070096358599</v>
      </c>
    </row>
    <row r="53" spans="1:12">
      <c r="A53" t="s">
        <v>63</v>
      </c>
      <c r="B53" t="str">
        <f>MID(A53, 1, FIND(":", A53)-1)</f>
        <v>1280</v>
      </c>
      <c r="C53" t="str">
        <f>MID(A53,FIND(":",A53)+1,LEN(A53))</f>
        <v>Random</v>
      </c>
      <c r="D53">
        <v>10738</v>
      </c>
      <c r="E53">
        <v>15440</v>
      </c>
      <c r="F53">
        <v>1499</v>
      </c>
      <c r="G53">
        <v>28160</v>
      </c>
      <c r="H53">
        <v>47</v>
      </c>
      <c r="I53">
        <v>113942</v>
      </c>
      <c r="J53">
        <v>0.46619482212702501</v>
      </c>
      <c r="K53">
        <v>18.5387564979739</v>
      </c>
      <c r="L53">
        <v>50688.4415577943</v>
      </c>
    </row>
    <row r="54" spans="1:12">
      <c r="A54" t="s">
        <v>64</v>
      </c>
      <c r="B54" t="str">
        <f>MID(A54, 1, FIND(":", A54)-1)</f>
        <v>1536</v>
      </c>
      <c r="C54" t="str">
        <f>MID(A54,FIND(":",A54)+1,LEN(A54))</f>
        <v>Random</v>
      </c>
      <c r="D54">
        <v>13674</v>
      </c>
      <c r="E54">
        <v>16577</v>
      </c>
      <c r="F54">
        <v>24860</v>
      </c>
      <c r="G54">
        <v>28161</v>
      </c>
      <c r="H54">
        <v>49</v>
      </c>
      <c r="I54">
        <v>142419</v>
      </c>
      <c r="J54">
        <v>0.54153868655843196</v>
      </c>
      <c r="K54">
        <v>21.482199498214499</v>
      </c>
      <c r="L54">
        <v>50452.191720473398</v>
      </c>
    </row>
    <row r="55" spans="1:12">
      <c r="A55" t="s">
        <v>65</v>
      </c>
      <c r="B55" t="str">
        <f>MID(A55, 1, FIND(":", A55)-1)</f>
        <v>2048</v>
      </c>
      <c r="C55" t="str">
        <f>MID(A55,FIND(":",A55)+1,LEN(A55))</f>
        <v>Random</v>
      </c>
      <c r="D55">
        <v>18888</v>
      </c>
      <c r="E55">
        <v>19217</v>
      </c>
      <c r="F55">
        <v>27660</v>
      </c>
      <c r="G55">
        <v>28274</v>
      </c>
      <c r="H55">
        <v>51</v>
      </c>
      <c r="I55">
        <v>264327</v>
      </c>
      <c r="J55">
        <v>0.61112875900042296</v>
      </c>
      <c r="K55">
        <v>25.486095181551899</v>
      </c>
      <c r="L55">
        <v>50777.976971936499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A2" sqref="A2"/>
    </sheetView>
  </sheetViews>
  <sheetFormatPr baseColWidth="10" defaultRowHeight="15" x14ac:dyDescent="0"/>
  <cols>
    <col min="1" max="1" width="15.6640625" bestFit="1" customWidth="1"/>
    <col min="2" max="2" width="15.1640625" bestFit="1" customWidth="1"/>
    <col min="3" max="3" width="8" bestFit="1" customWidth="1"/>
    <col min="4" max="4" width="15.6640625" bestFit="1" customWidth="1"/>
    <col min="5" max="5" width="10.5" bestFit="1" customWidth="1"/>
    <col min="6" max="6" width="25.6640625" bestFit="1" customWidth="1"/>
    <col min="7" max="7" width="27" bestFit="1" customWidth="1"/>
    <col min="8" max="8" width="22.6640625" bestFit="1" customWidth="1"/>
    <col min="9" max="9" width="23" bestFit="1" customWidth="1"/>
    <col min="10" max="10" width="25" bestFit="1" customWidth="1"/>
    <col min="11" max="11" width="22.83203125" bestFit="1" customWidth="1"/>
    <col min="12" max="12" width="28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tr">
        <f>MID(A2, 1, FIND(":", A2)-1)</f>
        <v>2</v>
      </c>
      <c r="C2" t="str">
        <f>MID(A2, FIND(":", A2)+1, LEN(A2))</f>
        <v>Fib</v>
      </c>
      <c r="D2">
        <v>3209</v>
      </c>
      <c r="E2">
        <v>114</v>
      </c>
      <c r="F2">
        <v>109</v>
      </c>
      <c r="G2">
        <v>179</v>
      </c>
      <c r="H2">
        <v>82</v>
      </c>
      <c r="I2">
        <v>190</v>
      </c>
      <c r="J2">
        <v>0</v>
      </c>
      <c r="K2">
        <v>10.636605302061</v>
      </c>
      <c r="L2">
        <v>6.1447492637407404</v>
      </c>
    </row>
    <row r="3" spans="1:12">
      <c r="A3" t="s">
        <v>13</v>
      </c>
      <c r="B3" t="str">
        <f>MID(A3, 1, FIND(":", A3)-1)</f>
        <v>4</v>
      </c>
      <c r="C3" t="str">
        <f>MID(A3, FIND(":", A3)+1, LEN(A3))</f>
        <v>Fib</v>
      </c>
      <c r="D3">
        <v>3551</v>
      </c>
      <c r="E3">
        <v>255</v>
      </c>
      <c r="F3">
        <v>249</v>
      </c>
      <c r="G3">
        <v>380</v>
      </c>
      <c r="H3">
        <v>106</v>
      </c>
      <c r="I3">
        <v>509</v>
      </c>
      <c r="J3">
        <v>0</v>
      </c>
      <c r="K3">
        <v>11.7552031091204</v>
      </c>
      <c r="L3">
        <v>6.7908948280085601</v>
      </c>
    </row>
    <row r="4" spans="1:12">
      <c r="A4" t="s">
        <v>14</v>
      </c>
      <c r="B4" t="str">
        <f>MID(A4, 1, FIND(":", A4)-1)</f>
        <v>8</v>
      </c>
      <c r="C4" t="str">
        <f>MID(A4, FIND(":", A4)+1, LEN(A4))</f>
        <v>Fib</v>
      </c>
      <c r="D4">
        <v>3197</v>
      </c>
      <c r="E4">
        <v>656</v>
      </c>
      <c r="F4">
        <v>679</v>
      </c>
      <c r="G4">
        <v>820</v>
      </c>
      <c r="H4">
        <v>112</v>
      </c>
      <c r="I4">
        <v>1071</v>
      </c>
      <c r="J4">
        <v>0</v>
      </c>
      <c r="K4">
        <v>10.572894102395299</v>
      </c>
      <c r="L4">
        <v>6.1079781510333104</v>
      </c>
    </row>
    <row r="5" spans="1:12">
      <c r="A5" t="s">
        <v>15</v>
      </c>
      <c r="B5" t="str">
        <f>MID(A5, 1, FIND(":", A5)-1)</f>
        <v>12</v>
      </c>
      <c r="C5" t="str">
        <f>MID(A5, FIND(":", A5)+1, LEN(A5))</f>
        <v>Fib</v>
      </c>
      <c r="D5">
        <v>3114</v>
      </c>
      <c r="E5">
        <v>1060</v>
      </c>
      <c r="F5">
        <v>1067</v>
      </c>
      <c r="G5">
        <v>1349</v>
      </c>
      <c r="H5">
        <v>178</v>
      </c>
      <c r="I5">
        <v>1767</v>
      </c>
      <c r="J5">
        <v>0</v>
      </c>
      <c r="K5">
        <v>10.2269704324294</v>
      </c>
      <c r="L5">
        <v>5.9075794815247802</v>
      </c>
    </row>
    <row r="6" spans="1:12">
      <c r="A6" t="s">
        <v>16</v>
      </c>
      <c r="B6" t="str">
        <f>MID(A6, 1, FIND(":", A6)-1)</f>
        <v>16</v>
      </c>
      <c r="C6" t="str">
        <f>MID(A6, FIND(":", A6)+1, LEN(A6))</f>
        <v>Fib</v>
      </c>
      <c r="D6">
        <v>3116</v>
      </c>
      <c r="E6">
        <v>1441</v>
      </c>
      <c r="F6">
        <v>1444</v>
      </c>
      <c r="G6">
        <v>1912</v>
      </c>
      <c r="H6">
        <v>178</v>
      </c>
      <c r="I6">
        <v>2613</v>
      </c>
      <c r="J6">
        <v>0</v>
      </c>
      <c r="K6">
        <v>10.2227281823818</v>
      </c>
      <c r="L6">
        <v>5.9056543183726902</v>
      </c>
    </row>
    <row r="7" spans="1:12">
      <c r="A7" t="s">
        <v>17</v>
      </c>
      <c r="B7" t="str">
        <f>MID(A7, 1, FIND(":", A7)-1)</f>
        <v>24</v>
      </c>
      <c r="C7" t="str">
        <f>MID(A7, FIND(":", A7)+1, LEN(A7))</f>
        <v>Fib</v>
      </c>
      <c r="D7">
        <v>3137</v>
      </c>
      <c r="E7">
        <v>2201</v>
      </c>
      <c r="F7">
        <v>2200</v>
      </c>
      <c r="G7">
        <v>2959</v>
      </c>
      <c r="H7">
        <v>177</v>
      </c>
      <c r="I7">
        <v>4024</v>
      </c>
      <c r="J7">
        <v>0</v>
      </c>
      <c r="K7">
        <v>10.220837867601499</v>
      </c>
      <c r="L7">
        <v>5.9051387394435704</v>
      </c>
    </row>
    <row r="8" spans="1:12">
      <c r="A8" t="s">
        <v>18</v>
      </c>
      <c r="B8" t="str">
        <f>MID(A8, 1, FIND(":", A8)-1)</f>
        <v>32</v>
      </c>
      <c r="C8" t="str">
        <f>MID(A8, FIND(":", A8)+1, LEN(A8))</f>
        <v>Fib</v>
      </c>
      <c r="D8">
        <v>3161</v>
      </c>
      <c r="E8">
        <v>2958</v>
      </c>
      <c r="F8">
        <v>2943</v>
      </c>
      <c r="G8">
        <v>4139</v>
      </c>
      <c r="H8">
        <v>178</v>
      </c>
      <c r="I8">
        <v>5664</v>
      </c>
      <c r="J8">
        <v>0</v>
      </c>
      <c r="K8">
        <v>10.2189922605923</v>
      </c>
      <c r="L8">
        <v>5.9035991761119302</v>
      </c>
    </row>
    <row r="9" spans="1:12">
      <c r="A9" t="s">
        <v>19</v>
      </c>
      <c r="B9" t="str">
        <f>MID(A9, 1, FIND(":", A9)-1)</f>
        <v>48</v>
      </c>
      <c r="C9" t="str">
        <f>MID(A9, FIND(":", A9)+1, LEN(A9))</f>
        <v>Fib</v>
      </c>
      <c r="D9">
        <v>3191</v>
      </c>
      <c r="E9">
        <v>4364</v>
      </c>
      <c r="F9">
        <v>4408</v>
      </c>
      <c r="G9">
        <v>5242</v>
      </c>
      <c r="H9">
        <v>178</v>
      </c>
      <c r="I9">
        <v>6582</v>
      </c>
      <c r="J9">
        <v>0</v>
      </c>
      <c r="K9">
        <v>10.2120169613569</v>
      </c>
      <c r="L9">
        <v>5.8977030662452901</v>
      </c>
    </row>
    <row r="10" spans="1:12">
      <c r="A10" t="s">
        <v>20</v>
      </c>
      <c r="B10" t="str">
        <f>MID(A10, 1, FIND(":", A10)-1)</f>
        <v>56</v>
      </c>
      <c r="C10" t="str">
        <f>MID(A10, FIND(":", A10)+1, LEN(A10))</f>
        <v>Fib</v>
      </c>
      <c r="D10">
        <v>4778</v>
      </c>
      <c r="E10">
        <v>3157</v>
      </c>
      <c r="F10">
        <v>3083</v>
      </c>
      <c r="G10">
        <v>5019</v>
      </c>
      <c r="H10">
        <v>83</v>
      </c>
      <c r="I10">
        <v>6620</v>
      </c>
      <c r="J10">
        <v>0</v>
      </c>
      <c r="K10">
        <v>15.239711281150001</v>
      </c>
      <c r="L10">
        <v>8.8033064958551606</v>
      </c>
    </row>
    <row r="11" spans="1:12">
      <c r="A11" t="s">
        <v>21</v>
      </c>
      <c r="B11" t="str">
        <f>MID(A11, 1, FIND(":", A11)-1)</f>
        <v>64</v>
      </c>
      <c r="C11" t="str">
        <f>MID(A11, FIND(":", A11)+1, LEN(A11))</f>
        <v>Fib</v>
      </c>
      <c r="D11">
        <v>3936</v>
      </c>
      <c r="E11">
        <v>4700</v>
      </c>
      <c r="F11">
        <v>4797</v>
      </c>
      <c r="G11">
        <v>6567</v>
      </c>
      <c r="H11">
        <v>183</v>
      </c>
      <c r="I11">
        <v>7317</v>
      </c>
      <c r="J11">
        <v>0</v>
      </c>
      <c r="K11">
        <v>12.408770630054001</v>
      </c>
      <c r="L11">
        <v>7.1661267369047401</v>
      </c>
    </row>
    <row r="12" spans="1:12">
      <c r="A12" t="s">
        <v>22</v>
      </c>
      <c r="B12" t="str">
        <f>MID(A12, 1, FIND(":", A12)-1)</f>
        <v>96</v>
      </c>
      <c r="C12" t="str">
        <f>MID(A12, FIND(":", A12)+1, LEN(A12))</f>
        <v>Fib</v>
      </c>
      <c r="D12">
        <v>3867</v>
      </c>
      <c r="E12">
        <v>7260</v>
      </c>
      <c r="F12">
        <v>7740</v>
      </c>
      <c r="G12">
        <v>9843</v>
      </c>
      <c r="H12">
        <v>178</v>
      </c>
      <c r="I12">
        <v>10417</v>
      </c>
      <c r="J12">
        <v>0</v>
      </c>
      <c r="K12">
        <v>11.919035627652599</v>
      </c>
      <c r="L12">
        <v>6.8794230194273798</v>
      </c>
    </row>
    <row r="13" spans="1:12">
      <c r="A13" t="s">
        <v>23</v>
      </c>
      <c r="B13" t="str">
        <f>MID(A13, 1, FIND(":", A13)-1)</f>
        <v>128</v>
      </c>
      <c r="C13" t="str">
        <f>MID(A13, FIND(":", A13)+1, LEN(A13))</f>
        <v>Fib</v>
      </c>
      <c r="D13">
        <v>3712</v>
      </c>
      <c r="E13">
        <v>10285</v>
      </c>
      <c r="F13">
        <v>10645</v>
      </c>
      <c r="G13">
        <v>13101</v>
      </c>
      <c r="H13">
        <v>186</v>
      </c>
      <c r="I13">
        <v>14230</v>
      </c>
      <c r="J13">
        <v>0</v>
      </c>
      <c r="K13">
        <v>11.202621992992301</v>
      </c>
      <c r="L13">
        <v>6.47646278983615</v>
      </c>
    </row>
    <row r="14" spans="1:12">
      <c r="A14" t="s">
        <v>24</v>
      </c>
      <c r="B14" t="str">
        <f>MID(A14, 1, FIND(":", A14)-1)</f>
        <v>256</v>
      </c>
      <c r="C14" t="str">
        <f>MID(A14, FIND(":", A14)+1, LEN(A14))</f>
        <v>Fib</v>
      </c>
      <c r="D14">
        <v>3643</v>
      </c>
      <c r="E14">
        <v>13376</v>
      </c>
      <c r="F14">
        <v>12977</v>
      </c>
      <c r="G14">
        <v>15630</v>
      </c>
      <c r="H14">
        <v>178</v>
      </c>
      <c r="I14">
        <v>16405</v>
      </c>
      <c r="J14">
        <v>0</v>
      </c>
      <c r="K14">
        <v>10.174442961117499</v>
      </c>
      <c r="L14">
        <v>5.8820998368961099</v>
      </c>
    </row>
    <row r="15" spans="1:12">
      <c r="A15" t="s">
        <v>25</v>
      </c>
      <c r="B15" t="str">
        <f>MID(A15, 1, FIND(":", A15)-1)</f>
        <v>512</v>
      </c>
      <c r="C15" t="str">
        <f>MID(A15, FIND(":", A15)+1, LEN(A15))</f>
        <v>Fib</v>
      </c>
      <c r="D15">
        <v>5558</v>
      </c>
      <c r="E15">
        <v>15180</v>
      </c>
      <c r="F15">
        <v>12614</v>
      </c>
      <c r="G15">
        <v>27974</v>
      </c>
      <c r="H15">
        <v>178</v>
      </c>
      <c r="I15">
        <v>61393</v>
      </c>
      <c r="J15">
        <v>0.14843468873695501</v>
      </c>
      <c r="K15">
        <v>13.3694791964841</v>
      </c>
      <c r="L15">
        <v>10.651854006453799</v>
      </c>
    </row>
    <row r="16" spans="1:12">
      <c r="A16" t="s">
        <v>26</v>
      </c>
      <c r="B16" t="str">
        <f>MID(A16, 1, FIND(":", A16)-1)</f>
        <v>1024</v>
      </c>
      <c r="C16" t="str">
        <f>MID(A16, FIND(":", A16)+1, LEN(A16))</f>
        <v>Fib</v>
      </c>
      <c r="D16">
        <v>9020</v>
      </c>
      <c r="E16">
        <v>20081</v>
      </c>
      <c r="F16">
        <v>15471</v>
      </c>
      <c r="G16">
        <v>28203</v>
      </c>
      <c r="H16">
        <v>178</v>
      </c>
      <c r="I16">
        <v>100590</v>
      </c>
      <c r="J16">
        <v>0.4</v>
      </c>
      <c r="K16">
        <v>17.241346354181498</v>
      </c>
      <c r="L16">
        <v>19.858854023307298</v>
      </c>
    </row>
    <row r="17" spans="1:12">
      <c r="A17" t="s">
        <v>27</v>
      </c>
      <c r="B17" t="str">
        <f>MID(A17, 1, FIND(":", A17)-1)</f>
        <v>1280</v>
      </c>
      <c r="C17" t="str">
        <f>MID(A17, FIND(":", A17)+1, LEN(A17))</f>
        <v>Fib</v>
      </c>
      <c r="D17">
        <v>11236</v>
      </c>
      <c r="E17">
        <v>21534</v>
      </c>
      <c r="F17">
        <v>15893</v>
      </c>
      <c r="G17">
        <v>28071</v>
      </c>
      <c r="H17">
        <v>231</v>
      </c>
      <c r="I17">
        <v>103334</v>
      </c>
      <c r="J17">
        <v>0.47801708793164799</v>
      </c>
      <c r="K17">
        <v>19.234225829257699</v>
      </c>
      <c r="L17">
        <v>24.4499576293037</v>
      </c>
    </row>
    <row r="18" spans="1:12">
      <c r="A18" t="s">
        <v>28</v>
      </c>
      <c r="B18" t="str">
        <f>MID(A18, 1, FIND(":", A18)-1)</f>
        <v>1536</v>
      </c>
      <c r="C18" t="str">
        <f>MID(A18, FIND(":", A18)+1, LEN(A18))</f>
        <v>Fib</v>
      </c>
      <c r="D18">
        <v>14060</v>
      </c>
      <c r="E18">
        <v>22214</v>
      </c>
      <c r="F18">
        <v>21507</v>
      </c>
      <c r="G18">
        <v>29483</v>
      </c>
      <c r="H18">
        <v>182</v>
      </c>
      <c r="I18">
        <v>228204</v>
      </c>
      <c r="J18">
        <v>0.50156472261735396</v>
      </c>
      <c r="K18">
        <v>21.984998287797001</v>
      </c>
      <c r="L18">
        <v>28.698714110682499</v>
      </c>
    </row>
    <row r="19" spans="1:12">
      <c r="A19" t="s">
        <v>29</v>
      </c>
      <c r="B19" t="str">
        <f>MID(A19, 1, FIND(":", A19)-1)</f>
        <v>2048</v>
      </c>
      <c r="C19" t="str">
        <f>MID(A19, FIND(":", A19)+1, LEN(A19))</f>
        <v>Fib</v>
      </c>
      <c r="D19">
        <v>19532</v>
      </c>
      <c r="E19">
        <v>23315</v>
      </c>
      <c r="F19">
        <v>27679</v>
      </c>
      <c r="G19">
        <v>28223</v>
      </c>
      <c r="H19">
        <v>178</v>
      </c>
      <c r="I19">
        <v>277405</v>
      </c>
      <c r="J19">
        <v>0.61990579561744796</v>
      </c>
      <c r="K19">
        <v>26.590284716984701</v>
      </c>
      <c r="L19">
        <v>39.2370266090035</v>
      </c>
    </row>
    <row r="20" spans="1:12">
      <c r="A20" t="s">
        <v>30</v>
      </c>
      <c r="B20" t="str">
        <f>MID(A20, 1, FIND(":", A20)-1)</f>
        <v>2</v>
      </c>
      <c r="C20" t="str">
        <f>MID(A20, FIND(":", A20)+1, LEN(A20))</f>
        <v>Home</v>
      </c>
      <c r="D20">
        <v>3209</v>
      </c>
      <c r="E20">
        <v>1</v>
      </c>
      <c r="F20">
        <v>1</v>
      </c>
      <c r="G20">
        <v>2</v>
      </c>
      <c r="H20">
        <v>0</v>
      </c>
      <c r="I20">
        <v>95</v>
      </c>
      <c r="J20">
        <v>0</v>
      </c>
      <c r="K20">
        <v>10.637275213391799</v>
      </c>
      <c r="L20">
        <v>5.0024602220933101</v>
      </c>
    </row>
    <row r="21" spans="1:12">
      <c r="A21" t="s">
        <v>31</v>
      </c>
      <c r="B21" t="str">
        <f>MID(A21, 1, FIND(":", A21)-1)</f>
        <v>4</v>
      </c>
      <c r="C21" t="str">
        <f>MID(A21, FIND(":", A21)+1, LEN(A21))</f>
        <v>Home</v>
      </c>
      <c r="D21">
        <v>3552</v>
      </c>
      <c r="E21">
        <v>1</v>
      </c>
      <c r="F21">
        <v>1</v>
      </c>
      <c r="G21">
        <v>3</v>
      </c>
      <c r="H21">
        <v>0</v>
      </c>
      <c r="I21">
        <v>78</v>
      </c>
      <c r="J21">
        <v>0</v>
      </c>
      <c r="K21">
        <v>11.7618620299146</v>
      </c>
      <c r="L21">
        <v>5.53126179663104</v>
      </c>
    </row>
    <row r="22" spans="1:12">
      <c r="A22" t="s">
        <v>32</v>
      </c>
      <c r="B22" t="str">
        <f>MID(A22, 1, FIND(":", A22)-1)</f>
        <v>8</v>
      </c>
      <c r="C22" t="str">
        <f>MID(A22, FIND(":", A22)+1, LEN(A22))</f>
        <v>Home</v>
      </c>
      <c r="D22">
        <v>3197</v>
      </c>
      <c r="E22">
        <v>1</v>
      </c>
      <c r="F22">
        <v>1</v>
      </c>
      <c r="G22">
        <v>4</v>
      </c>
      <c r="H22">
        <v>0</v>
      </c>
      <c r="I22">
        <v>14</v>
      </c>
      <c r="J22">
        <v>0</v>
      </c>
      <c r="K22">
        <v>10.5918094865771</v>
      </c>
      <c r="L22">
        <v>4.9811135646060603</v>
      </c>
    </row>
    <row r="23" spans="1:12">
      <c r="A23" t="s">
        <v>33</v>
      </c>
      <c r="B23" t="str">
        <f>MID(A23, 1, FIND(":", A23)-1)</f>
        <v>12</v>
      </c>
      <c r="C23" t="str">
        <f>MID(A23, FIND(":", A23)+1, LEN(A23))</f>
        <v>Home</v>
      </c>
      <c r="D23">
        <v>3115</v>
      </c>
      <c r="E23">
        <v>2</v>
      </c>
      <c r="F23">
        <v>1</v>
      </c>
      <c r="G23">
        <v>4</v>
      </c>
      <c r="H23">
        <v>0</v>
      </c>
      <c r="I23">
        <v>80</v>
      </c>
      <c r="J23">
        <v>0</v>
      </c>
      <c r="K23">
        <v>10.247485829519899</v>
      </c>
      <c r="L23">
        <v>4.8200539740671102</v>
      </c>
    </row>
    <row r="24" spans="1:12">
      <c r="A24" t="s">
        <v>34</v>
      </c>
      <c r="B24" t="str">
        <f>MID(A24, 1, FIND(":", A24)-1)</f>
        <v>16</v>
      </c>
      <c r="C24" t="str">
        <f>MID(A24, FIND(":", A24)+1, LEN(A24))</f>
        <v>Home</v>
      </c>
      <c r="D24">
        <v>3116</v>
      </c>
      <c r="E24">
        <v>2</v>
      </c>
      <c r="F24">
        <v>1</v>
      </c>
      <c r="G24">
        <v>5</v>
      </c>
      <c r="H24">
        <v>0</v>
      </c>
      <c r="I24">
        <v>31</v>
      </c>
      <c r="J24">
        <v>0</v>
      </c>
      <c r="K24">
        <v>10.2531029127235</v>
      </c>
      <c r="L24">
        <v>4.8217942138328</v>
      </c>
    </row>
    <row r="25" spans="1:12">
      <c r="A25" t="s">
        <v>35</v>
      </c>
      <c r="B25" t="str">
        <f>MID(A25, 1, FIND(":", A25)-1)</f>
        <v>24</v>
      </c>
      <c r="C25" t="str">
        <f>MID(A25, FIND(":", A25)+1, LEN(A25))</f>
        <v>Home</v>
      </c>
      <c r="D25">
        <v>3137</v>
      </c>
      <c r="E25">
        <v>4</v>
      </c>
      <c r="F25">
        <v>2</v>
      </c>
      <c r="G25">
        <v>5</v>
      </c>
      <c r="H25">
        <v>0</v>
      </c>
      <c r="I25">
        <v>1911</v>
      </c>
      <c r="J25">
        <v>0</v>
      </c>
      <c r="K25">
        <v>10.254180776924899</v>
      </c>
      <c r="L25">
        <v>4.8233263459633697</v>
      </c>
    </row>
    <row r="26" spans="1:12">
      <c r="A26" t="s">
        <v>36</v>
      </c>
      <c r="B26" t="str">
        <f>MID(A26, 1, FIND(":", A26)-1)</f>
        <v>32</v>
      </c>
      <c r="C26" t="str">
        <f>MID(A26, FIND(":", A26)+1, LEN(A26))</f>
        <v>Home</v>
      </c>
      <c r="D26">
        <v>3161</v>
      </c>
      <c r="E26">
        <v>4</v>
      </c>
      <c r="F26">
        <v>1</v>
      </c>
      <c r="G26">
        <v>6</v>
      </c>
      <c r="H26">
        <v>0</v>
      </c>
      <c r="I26">
        <v>1199</v>
      </c>
      <c r="J26">
        <v>0</v>
      </c>
      <c r="K26">
        <v>10.2653867137772</v>
      </c>
      <c r="L26">
        <v>4.8276904168750399</v>
      </c>
    </row>
    <row r="27" spans="1:12">
      <c r="A27" t="s">
        <v>37</v>
      </c>
      <c r="B27" t="str">
        <f>MID(A27, 1, FIND(":", A27)-1)</f>
        <v>48</v>
      </c>
      <c r="C27" t="str">
        <f>MID(A27, FIND(":", A27)+1, LEN(A27))</f>
        <v>Home</v>
      </c>
      <c r="D27">
        <v>3191</v>
      </c>
      <c r="E27">
        <v>17</v>
      </c>
      <c r="F27">
        <v>6</v>
      </c>
      <c r="G27">
        <v>32</v>
      </c>
      <c r="H27">
        <v>0</v>
      </c>
      <c r="I27">
        <v>1866</v>
      </c>
      <c r="J27">
        <v>0</v>
      </c>
      <c r="K27">
        <v>10.294943185850901</v>
      </c>
      <c r="L27">
        <v>4.8438896358538797</v>
      </c>
    </row>
    <row r="28" spans="1:12">
      <c r="A28" t="s">
        <v>38</v>
      </c>
      <c r="B28" t="str">
        <f>MID(A28, 1, FIND(":", A28)-1)</f>
        <v>56</v>
      </c>
      <c r="C28" t="str">
        <f>MID(A28, FIND(":", A28)+1, LEN(A28))</f>
        <v>Home</v>
      </c>
      <c r="D28">
        <v>4778</v>
      </c>
      <c r="E28">
        <v>27</v>
      </c>
      <c r="F28">
        <v>8</v>
      </c>
      <c r="G28">
        <v>28</v>
      </c>
      <c r="H28">
        <v>0</v>
      </c>
      <c r="I28">
        <v>2684</v>
      </c>
      <c r="J28">
        <v>0</v>
      </c>
      <c r="K28">
        <v>15.3339580739162</v>
      </c>
      <c r="L28">
        <v>7.2105461679546501</v>
      </c>
    </row>
    <row r="29" spans="1:12">
      <c r="A29" t="s">
        <v>39</v>
      </c>
      <c r="B29" t="str">
        <f>MID(A29, 1, FIND(":", A29)-1)</f>
        <v>64</v>
      </c>
      <c r="C29" t="str">
        <f>MID(A29, FIND(":", A29)+1, LEN(A29))</f>
        <v>Home</v>
      </c>
      <c r="D29">
        <v>3936</v>
      </c>
      <c r="E29">
        <v>17</v>
      </c>
      <c r="F29">
        <v>9</v>
      </c>
      <c r="G29">
        <v>43</v>
      </c>
      <c r="H29">
        <v>0</v>
      </c>
      <c r="I29">
        <v>1394</v>
      </c>
      <c r="J29">
        <v>0</v>
      </c>
      <c r="K29">
        <v>12.5426213313788</v>
      </c>
      <c r="L29">
        <v>5.9034433903078298</v>
      </c>
    </row>
    <row r="30" spans="1:12">
      <c r="A30" t="s">
        <v>40</v>
      </c>
      <c r="B30" t="str">
        <f>MID(A30, 1, FIND(":", A30)-1)</f>
        <v>96</v>
      </c>
      <c r="C30" t="str">
        <f>MID(A30, FIND(":", A30)+1, LEN(A30))</f>
        <v>Home</v>
      </c>
      <c r="D30">
        <v>3867</v>
      </c>
      <c r="E30">
        <v>42</v>
      </c>
      <c r="F30">
        <v>16</v>
      </c>
      <c r="G30">
        <v>67</v>
      </c>
      <c r="H30">
        <v>0</v>
      </c>
      <c r="I30">
        <v>2923</v>
      </c>
      <c r="J30">
        <v>0</v>
      </c>
      <c r="K30">
        <v>12.086187928189201</v>
      </c>
      <c r="L30">
        <v>5.68842040173213</v>
      </c>
    </row>
    <row r="31" spans="1:12">
      <c r="A31" t="s">
        <v>41</v>
      </c>
      <c r="B31" t="str">
        <f>MID(A31, 1, FIND(":", A31)-1)</f>
        <v>128</v>
      </c>
      <c r="C31" t="str">
        <f>MID(A31, FIND(":", A31)+1, LEN(A31))</f>
        <v>Home</v>
      </c>
      <c r="D31">
        <v>3712</v>
      </c>
      <c r="E31">
        <v>51</v>
      </c>
      <c r="F31">
        <v>24</v>
      </c>
      <c r="G31">
        <v>95</v>
      </c>
      <c r="H31">
        <v>0</v>
      </c>
      <c r="I31">
        <v>2265</v>
      </c>
      <c r="J31">
        <v>0</v>
      </c>
      <c r="K31">
        <v>11.390486243655699</v>
      </c>
      <c r="L31">
        <v>5.3619090533192502</v>
      </c>
    </row>
    <row r="32" spans="1:12">
      <c r="A32" t="s">
        <v>42</v>
      </c>
      <c r="B32" t="str">
        <f>MID(A32, 1, FIND(":", A32)-1)</f>
        <v>256</v>
      </c>
      <c r="C32" t="str">
        <f>MID(A32, FIND(":", A32)+1, LEN(A32))</f>
        <v>Home</v>
      </c>
      <c r="D32">
        <v>3749</v>
      </c>
      <c r="E32">
        <v>9459</v>
      </c>
      <c r="F32">
        <v>50</v>
      </c>
      <c r="G32">
        <v>139</v>
      </c>
      <c r="H32">
        <v>0</v>
      </c>
      <c r="I32">
        <v>336819</v>
      </c>
      <c r="J32">
        <v>0</v>
      </c>
      <c r="K32">
        <v>10.6283151469791</v>
      </c>
      <c r="L32">
        <v>5.00348989650929</v>
      </c>
    </row>
    <row r="33" spans="1:12">
      <c r="A33" t="s">
        <v>43</v>
      </c>
      <c r="B33" t="str">
        <f>MID(A33, 1, FIND(":", A33)-1)</f>
        <v>512</v>
      </c>
      <c r="C33" t="str">
        <f>MID(A33, FIND(":", A33)+1, LEN(A33))</f>
        <v>Home</v>
      </c>
      <c r="D33">
        <v>5757</v>
      </c>
      <c r="E33">
        <v>14016</v>
      </c>
      <c r="F33">
        <v>42</v>
      </c>
      <c r="G33">
        <v>28039</v>
      </c>
      <c r="H33">
        <v>0</v>
      </c>
      <c r="I33">
        <v>388630</v>
      </c>
      <c r="J33">
        <v>0.15581031787389199</v>
      </c>
      <c r="K33">
        <v>13.990585456304</v>
      </c>
      <c r="L33">
        <v>10.026715822004601</v>
      </c>
    </row>
    <row r="34" spans="1:12">
      <c r="A34" t="s">
        <v>44</v>
      </c>
      <c r="B34" t="str">
        <f>MID(A34, 1, FIND(":", A34)-1)</f>
        <v>1024</v>
      </c>
      <c r="C34" t="str">
        <f>MID(A34, FIND(":", A34)+1, LEN(A34))</f>
        <v>Home</v>
      </c>
      <c r="D34">
        <v>9316</v>
      </c>
      <c r="E34">
        <v>19342</v>
      </c>
      <c r="F34">
        <v>117</v>
      </c>
      <c r="G34">
        <v>28215</v>
      </c>
      <c r="H34">
        <v>0</v>
      </c>
      <c r="I34">
        <v>479283</v>
      </c>
      <c r="J34">
        <v>0.41509231429798199</v>
      </c>
      <c r="K34">
        <v>17.933801249744899</v>
      </c>
      <c r="L34">
        <v>19.972957731473201</v>
      </c>
    </row>
    <row r="35" spans="1:12">
      <c r="A35" t="s">
        <v>45</v>
      </c>
      <c r="B35" t="str">
        <f>MID(A35, 1, FIND(":", A35)-1)</f>
        <v>1280</v>
      </c>
      <c r="C35" t="str">
        <f>MID(A35, FIND(":", A35)+1, LEN(A35))</f>
        <v>Home</v>
      </c>
      <c r="D35">
        <v>11607</v>
      </c>
      <c r="E35">
        <v>20660</v>
      </c>
      <c r="F35">
        <v>21933</v>
      </c>
      <c r="G35">
        <v>28208</v>
      </c>
      <c r="H35">
        <v>0</v>
      </c>
      <c r="I35">
        <v>495688</v>
      </c>
      <c r="J35">
        <v>0.49478762815542299</v>
      </c>
      <c r="K35">
        <v>19.908305504242499</v>
      </c>
      <c r="L35">
        <v>24.7673213042195</v>
      </c>
    </row>
    <row r="36" spans="1:12">
      <c r="A36" t="s">
        <v>46</v>
      </c>
      <c r="B36" t="str">
        <f>MID(A36, 1, FIND(":", A36)-1)</f>
        <v>1536</v>
      </c>
      <c r="C36" t="str">
        <f>MID(A36, FIND(":", A36)+1, LEN(A36))</f>
        <v>Home</v>
      </c>
      <c r="D36">
        <v>14508</v>
      </c>
      <c r="E36">
        <v>20461</v>
      </c>
      <c r="F36">
        <v>24810</v>
      </c>
      <c r="G36">
        <v>29544</v>
      </c>
      <c r="H36">
        <v>0</v>
      </c>
      <c r="I36">
        <v>441356</v>
      </c>
      <c r="J36">
        <v>0.51792114695340496</v>
      </c>
      <c r="K36">
        <v>22.899245215118398</v>
      </c>
      <c r="L36">
        <v>29.3201284698875</v>
      </c>
    </row>
    <row r="37" spans="1:12">
      <c r="A37" t="s">
        <v>47</v>
      </c>
      <c r="B37" t="str">
        <f>MID(A37, 1, FIND(":", A37)-1)</f>
        <v>2048</v>
      </c>
      <c r="C37" t="str">
        <f>MID(A37, FIND(":", A37)+1, LEN(A37))</f>
        <v>Home</v>
      </c>
      <c r="D37">
        <v>20166</v>
      </c>
      <c r="E37">
        <v>21887</v>
      </c>
      <c r="F37">
        <v>27741</v>
      </c>
      <c r="G37">
        <v>28251</v>
      </c>
      <c r="H37">
        <v>0</v>
      </c>
      <c r="I37">
        <v>500871</v>
      </c>
      <c r="J37">
        <v>0.63140930278686902</v>
      </c>
      <c r="K37">
        <v>27.564129726094599</v>
      </c>
      <c r="L37">
        <v>40.132918100732198</v>
      </c>
    </row>
    <row r="38" spans="1:12">
      <c r="A38" t="s">
        <v>48</v>
      </c>
      <c r="B38" t="str">
        <f>MID(A38, 1, FIND(":", A38)-1)</f>
        <v>2</v>
      </c>
      <c r="C38" t="str">
        <f>MID(A38, FIND(":", A38)+1, LEN(A38))</f>
        <v>Random</v>
      </c>
      <c r="D38">
        <v>3207</v>
      </c>
      <c r="E38">
        <v>65</v>
      </c>
      <c r="F38">
        <v>61</v>
      </c>
      <c r="G38">
        <v>88</v>
      </c>
      <c r="H38">
        <v>46</v>
      </c>
      <c r="I38">
        <v>235</v>
      </c>
      <c r="J38">
        <v>0</v>
      </c>
      <c r="K38">
        <v>10.6376626995183</v>
      </c>
      <c r="L38">
        <v>54467.997157759797</v>
      </c>
    </row>
    <row r="39" spans="1:12">
      <c r="A39" t="s">
        <v>49</v>
      </c>
      <c r="B39" t="str">
        <f>MID(A39, 1, FIND(":", A39)-1)</f>
        <v>4</v>
      </c>
      <c r="C39" t="str">
        <f>MID(A39, FIND(":", A39)+1, LEN(A39))</f>
        <v>Random</v>
      </c>
      <c r="D39">
        <v>3548</v>
      </c>
      <c r="E39">
        <v>73</v>
      </c>
      <c r="F39">
        <v>64</v>
      </c>
      <c r="G39">
        <v>113</v>
      </c>
      <c r="H39">
        <v>46</v>
      </c>
      <c r="I39">
        <v>187</v>
      </c>
      <c r="J39">
        <v>0</v>
      </c>
      <c r="K39">
        <v>11.754377246600001</v>
      </c>
      <c r="L39">
        <v>60185.907942197096</v>
      </c>
    </row>
    <row r="40" spans="1:12">
      <c r="A40" t="s">
        <v>50</v>
      </c>
      <c r="B40" t="str">
        <f>MID(A40, 1, FIND(":", A40)-1)</f>
        <v>8</v>
      </c>
      <c r="C40" t="str">
        <f>MID(A40, FIND(":", A40)+1, LEN(A40))</f>
        <v>Random</v>
      </c>
      <c r="D40">
        <v>3189</v>
      </c>
      <c r="E40">
        <v>91</v>
      </c>
      <c r="F40">
        <v>77</v>
      </c>
      <c r="G40">
        <v>150</v>
      </c>
      <c r="H40">
        <v>46</v>
      </c>
      <c r="I40">
        <v>349</v>
      </c>
      <c r="J40">
        <v>0</v>
      </c>
      <c r="K40">
        <v>10.5718547986076</v>
      </c>
      <c r="L40">
        <v>54131.041857673401</v>
      </c>
    </row>
    <row r="41" spans="1:12">
      <c r="A41" t="s">
        <v>51</v>
      </c>
      <c r="B41" t="str">
        <f>MID(A41, 1, FIND(":", A41)-1)</f>
        <v>12</v>
      </c>
      <c r="C41" t="str">
        <f>MID(A41, FIND(":", A41)+1, LEN(A41))</f>
        <v>Random</v>
      </c>
      <c r="D41">
        <v>3104</v>
      </c>
      <c r="E41">
        <v>91</v>
      </c>
      <c r="F41">
        <v>84</v>
      </c>
      <c r="G41">
        <v>142</v>
      </c>
      <c r="H41">
        <v>46</v>
      </c>
      <c r="I41">
        <v>330</v>
      </c>
      <c r="J41">
        <v>0</v>
      </c>
      <c r="K41">
        <v>10.2171472961096</v>
      </c>
      <c r="L41">
        <v>52314.833877751298</v>
      </c>
    </row>
    <row r="42" spans="1:12">
      <c r="A42" t="s">
        <v>52</v>
      </c>
      <c r="B42" t="str">
        <f>MID(A42, 1, FIND(":", A42)-1)</f>
        <v>16</v>
      </c>
      <c r="C42" t="str">
        <f>MID(A42, FIND(":", A42)+1, LEN(A42))</f>
        <v>Random</v>
      </c>
      <c r="D42">
        <v>3101</v>
      </c>
      <c r="E42">
        <v>100</v>
      </c>
      <c r="F42">
        <v>92</v>
      </c>
      <c r="G42">
        <v>154</v>
      </c>
      <c r="H42">
        <v>47</v>
      </c>
      <c r="I42">
        <v>437</v>
      </c>
      <c r="J42">
        <v>0</v>
      </c>
      <c r="K42">
        <v>10.2077428741659</v>
      </c>
      <c r="L42">
        <v>52266.681384427102</v>
      </c>
    </row>
    <row r="43" spans="1:12">
      <c r="A43" t="s">
        <v>53</v>
      </c>
      <c r="B43" t="str">
        <f>MID(A43, 1, FIND(":", A43)-1)</f>
        <v>24</v>
      </c>
      <c r="C43" t="str">
        <f>MID(A43, FIND(":", A43)+1, LEN(A43))</f>
        <v>Random</v>
      </c>
      <c r="D43">
        <v>3113</v>
      </c>
      <c r="E43">
        <v>112</v>
      </c>
      <c r="F43">
        <v>99</v>
      </c>
      <c r="G43">
        <v>189</v>
      </c>
      <c r="H43">
        <v>48</v>
      </c>
      <c r="I43">
        <v>376</v>
      </c>
      <c r="J43">
        <v>0</v>
      </c>
      <c r="K43">
        <v>10.182420033821399</v>
      </c>
      <c r="L43">
        <v>52137.0200018174</v>
      </c>
    </row>
    <row r="44" spans="1:12">
      <c r="A44" t="s">
        <v>54</v>
      </c>
      <c r="B44" t="str">
        <f>MID(A44, 1, FIND(":", A44)-1)</f>
        <v>32</v>
      </c>
      <c r="C44" t="str">
        <f>MID(A44, FIND(":", A44)+1, LEN(A44))</f>
        <v>Random</v>
      </c>
      <c r="D44">
        <v>3129</v>
      </c>
      <c r="E44">
        <v>129</v>
      </c>
      <c r="F44">
        <v>107</v>
      </c>
      <c r="G44">
        <v>237</v>
      </c>
      <c r="H44">
        <v>47</v>
      </c>
      <c r="I44">
        <v>464</v>
      </c>
      <c r="J44">
        <v>0</v>
      </c>
      <c r="K44">
        <v>10.168632255590399</v>
      </c>
      <c r="L44">
        <v>52066.424698342104</v>
      </c>
    </row>
    <row r="45" spans="1:12">
      <c r="A45" t="s">
        <v>55</v>
      </c>
      <c r="B45" t="str">
        <f>MID(A45, 1, FIND(":", A45)-1)</f>
        <v>48</v>
      </c>
      <c r="C45" t="str">
        <f>MID(A45, FIND(":", A45)+1, LEN(A45))</f>
        <v>Random</v>
      </c>
      <c r="D45">
        <v>3143</v>
      </c>
      <c r="E45">
        <v>258</v>
      </c>
      <c r="F45">
        <v>259</v>
      </c>
      <c r="G45">
        <v>358</v>
      </c>
      <c r="H45">
        <v>50</v>
      </c>
      <c r="I45">
        <v>685</v>
      </c>
      <c r="J45">
        <v>0</v>
      </c>
      <c r="K45">
        <v>10.146565082644599</v>
      </c>
      <c r="L45">
        <v>51953.434876371</v>
      </c>
    </row>
    <row r="46" spans="1:12">
      <c r="A46" t="s">
        <v>56</v>
      </c>
      <c r="B46" t="str">
        <f>MID(A46, 1, FIND(":", A46)-1)</f>
        <v>56</v>
      </c>
      <c r="C46" t="str">
        <f>MID(A46, FIND(":", A46)+1, LEN(A46))</f>
        <v>Random</v>
      </c>
      <c r="D46">
        <v>4725</v>
      </c>
      <c r="E46">
        <v>450</v>
      </c>
      <c r="F46">
        <v>330</v>
      </c>
      <c r="G46">
        <v>725</v>
      </c>
      <c r="H46">
        <v>51</v>
      </c>
      <c r="I46">
        <v>5103</v>
      </c>
      <c r="J46">
        <v>0</v>
      </c>
      <c r="K46">
        <v>15.1564239179596</v>
      </c>
      <c r="L46">
        <v>77605.4039473913</v>
      </c>
    </row>
    <row r="47" spans="1:12">
      <c r="A47" t="s">
        <v>57</v>
      </c>
      <c r="B47" t="str">
        <f>MID(A47, 1, FIND(":", A47)-1)</f>
        <v>64</v>
      </c>
      <c r="C47" t="str">
        <f>MID(A47, FIND(":", A47)+1, LEN(A47))</f>
        <v>Random</v>
      </c>
      <c r="D47">
        <v>3872</v>
      </c>
      <c r="E47">
        <v>370</v>
      </c>
      <c r="F47">
        <v>358</v>
      </c>
      <c r="G47">
        <v>502</v>
      </c>
      <c r="H47">
        <v>49</v>
      </c>
      <c r="I47">
        <v>989</v>
      </c>
      <c r="J47">
        <v>0</v>
      </c>
      <c r="K47">
        <v>12.3496954039485</v>
      </c>
      <c r="L47">
        <v>63234.118445603301</v>
      </c>
    </row>
    <row r="48" spans="1:12">
      <c r="A48" t="s">
        <v>58</v>
      </c>
      <c r="B48" t="str">
        <f>MID(A48, 1, FIND(":", A48)-1)</f>
        <v>96</v>
      </c>
      <c r="C48" t="str">
        <f>MID(A48, FIND(":", A48)+1, LEN(A48))</f>
        <v>Random</v>
      </c>
      <c r="D48">
        <v>3777</v>
      </c>
      <c r="E48">
        <v>594</v>
      </c>
      <c r="F48">
        <v>547</v>
      </c>
      <c r="G48">
        <v>813</v>
      </c>
      <c r="H48">
        <v>49</v>
      </c>
      <c r="I48">
        <v>1811</v>
      </c>
      <c r="J48">
        <v>0</v>
      </c>
      <c r="K48">
        <v>11.791002375682501</v>
      </c>
      <c r="L48">
        <v>60373.443546639697</v>
      </c>
    </row>
    <row r="49" spans="1:12">
      <c r="A49" t="s">
        <v>59</v>
      </c>
      <c r="B49" t="str">
        <f>MID(A49, 1, FIND(":", A49)-1)</f>
        <v>128</v>
      </c>
      <c r="C49" t="str">
        <f>MID(A49, FIND(":", A49)+1, LEN(A49))</f>
        <v>Random</v>
      </c>
      <c r="D49">
        <v>3585</v>
      </c>
      <c r="E49">
        <v>807</v>
      </c>
      <c r="F49">
        <v>771</v>
      </c>
      <c r="G49">
        <v>1092</v>
      </c>
      <c r="H49">
        <v>48</v>
      </c>
      <c r="I49">
        <v>2690</v>
      </c>
      <c r="J49">
        <v>0</v>
      </c>
      <c r="K49">
        <v>10.9805290869161</v>
      </c>
      <c r="L49">
        <v>56223.579480791901</v>
      </c>
    </row>
    <row r="50" spans="1:12">
      <c r="A50" t="s">
        <v>60</v>
      </c>
      <c r="B50" t="str">
        <f>MID(A50, 1, FIND(":", A50)-1)</f>
        <v>256</v>
      </c>
      <c r="C50" t="str">
        <f>MID(A50, FIND(":", A50)+1, LEN(A50))</f>
        <v>Random</v>
      </c>
      <c r="D50">
        <v>3501</v>
      </c>
      <c r="E50">
        <v>913</v>
      </c>
      <c r="F50">
        <v>894</v>
      </c>
      <c r="G50">
        <v>1172</v>
      </c>
      <c r="H50">
        <v>47</v>
      </c>
      <c r="I50">
        <v>2548</v>
      </c>
      <c r="J50">
        <v>0</v>
      </c>
      <c r="K50">
        <v>9.92802817620335</v>
      </c>
      <c r="L50">
        <v>50834.461340866001</v>
      </c>
    </row>
    <row r="51" spans="1:12">
      <c r="A51" t="s">
        <v>61</v>
      </c>
      <c r="B51" t="str">
        <f>MID(A51, 1, FIND(":", A51)-1)</f>
        <v>512</v>
      </c>
      <c r="C51" t="str">
        <f>MID(A51, FIND(":", A51)+1, LEN(A51))</f>
        <v>Random</v>
      </c>
      <c r="D51">
        <v>5336</v>
      </c>
      <c r="E51">
        <v>5764</v>
      </c>
      <c r="F51">
        <v>973</v>
      </c>
      <c r="G51">
        <v>27946</v>
      </c>
      <c r="H51">
        <v>47</v>
      </c>
      <c r="I51">
        <v>72025</v>
      </c>
      <c r="J51">
        <v>0.13774362818590699</v>
      </c>
      <c r="K51">
        <v>12.9592255551264</v>
      </c>
      <c r="L51">
        <v>57218.755637576498</v>
      </c>
    </row>
    <row r="52" spans="1:12">
      <c r="A52" t="s">
        <v>62</v>
      </c>
      <c r="B52" t="str">
        <f>MID(A52, 1, FIND(":", A52)-1)</f>
        <v>1024</v>
      </c>
      <c r="C52" t="str">
        <f>MID(A52, FIND(":", A52)+1, LEN(A52))</f>
        <v>Random</v>
      </c>
      <c r="D52">
        <v>8644</v>
      </c>
      <c r="E52">
        <v>12928</v>
      </c>
      <c r="F52">
        <v>1215</v>
      </c>
      <c r="G52">
        <v>28203</v>
      </c>
      <c r="H52">
        <v>49</v>
      </c>
      <c r="I52">
        <v>79743</v>
      </c>
      <c r="J52">
        <v>0.39437760296159102</v>
      </c>
      <c r="K52">
        <v>16.3347065270796</v>
      </c>
      <c r="L52">
        <v>50666.393311718697</v>
      </c>
    </row>
    <row r="53" spans="1:12">
      <c r="A53" t="s">
        <v>63</v>
      </c>
      <c r="B53" t="str">
        <f>MID(A53, 1, FIND(":", A53)-1)</f>
        <v>1280</v>
      </c>
      <c r="C53" t="str">
        <f>MID(A53, FIND(":", A53)+1, LEN(A53))</f>
        <v>Random</v>
      </c>
      <c r="D53">
        <v>10744</v>
      </c>
      <c r="E53">
        <v>15207</v>
      </c>
      <c r="F53">
        <v>1949</v>
      </c>
      <c r="G53">
        <v>28071</v>
      </c>
      <c r="H53">
        <v>50</v>
      </c>
      <c r="I53">
        <v>94288</v>
      </c>
      <c r="J53">
        <v>0.47514892032762401</v>
      </c>
      <c r="K53">
        <v>18.429259021657401</v>
      </c>
      <c r="L53">
        <v>49544.479833335899</v>
      </c>
    </row>
    <row r="54" spans="1:12">
      <c r="A54" t="s">
        <v>64</v>
      </c>
      <c r="B54" t="str">
        <f>MID(A54, 1, FIND(":", A54)-1)</f>
        <v>1536</v>
      </c>
      <c r="C54" t="str">
        <f>MID(A54, FIND(":", A54)+1, LEN(A54))</f>
        <v>Random</v>
      </c>
      <c r="D54">
        <v>13460</v>
      </c>
      <c r="E54">
        <v>17064</v>
      </c>
      <c r="F54">
        <v>18730</v>
      </c>
      <c r="G54">
        <v>29467</v>
      </c>
      <c r="H54">
        <v>47</v>
      </c>
      <c r="I54">
        <v>227996</v>
      </c>
      <c r="J54">
        <v>0.49695393759286699</v>
      </c>
      <c r="K54">
        <v>21.224960932510601</v>
      </c>
      <c r="L54">
        <v>54691.530479491303</v>
      </c>
    </row>
    <row r="55" spans="1:12">
      <c r="A55" s="1" t="s">
        <v>65</v>
      </c>
      <c r="B55" s="1" t="str">
        <f>MID(A55, 1, FIND(":", A55)-1)</f>
        <v>2048</v>
      </c>
      <c r="C55" s="1" t="str">
        <f>MID(A55, FIND(":", A55)+1, LEN(A55))</f>
        <v>Random</v>
      </c>
      <c r="D55" s="1">
        <v>18807</v>
      </c>
      <c r="E55" s="1">
        <v>18952</v>
      </c>
      <c r="F55" s="1">
        <v>27666</v>
      </c>
      <c r="G55" s="1">
        <v>28192</v>
      </c>
      <c r="H55" s="1">
        <v>50</v>
      </c>
      <c r="I55" s="1">
        <v>274056</v>
      </c>
      <c r="J55" s="1">
        <v>0.61721699367256799</v>
      </c>
      <c r="K55" s="1">
        <v>25.696835546810899</v>
      </c>
      <c r="L55" s="1">
        <v>50397.0319494508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A2" sqref="A2"/>
    </sheetView>
  </sheetViews>
  <sheetFormatPr baseColWidth="10" defaultRowHeight="15" x14ac:dyDescent="0"/>
  <cols>
    <col min="1" max="1" width="15.6640625" bestFit="1" customWidth="1"/>
    <col min="2" max="2" width="15.1640625" bestFit="1" customWidth="1"/>
    <col min="3" max="3" width="8.33203125" bestFit="1" customWidth="1"/>
    <col min="4" max="4" width="15.6640625" bestFit="1" customWidth="1"/>
    <col min="5" max="5" width="10.5" bestFit="1" customWidth="1"/>
    <col min="6" max="6" width="25.6640625" bestFit="1" customWidth="1"/>
    <col min="7" max="7" width="27" bestFit="1" customWidth="1"/>
    <col min="8" max="8" width="22.6640625" bestFit="1" customWidth="1"/>
    <col min="9" max="9" width="23" bestFit="1" customWidth="1"/>
    <col min="10" max="10" width="25" bestFit="1" customWidth="1"/>
    <col min="11" max="11" width="22.83203125" bestFit="1" customWidth="1"/>
    <col min="12" max="12" width="28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tr">
        <f>MID(A2, 1, FIND(":", A2)-1)</f>
        <v>2</v>
      </c>
      <c r="C2" t="str">
        <f>MID(A2, FIND(":", A2)+1, LEN(A2))</f>
        <v>Fib</v>
      </c>
      <c r="D2">
        <v>3205</v>
      </c>
      <c r="E2">
        <v>103</v>
      </c>
      <c r="F2">
        <v>109</v>
      </c>
      <c r="G2">
        <v>114</v>
      </c>
      <c r="H2">
        <v>82</v>
      </c>
      <c r="I2">
        <v>162</v>
      </c>
      <c r="J2">
        <v>0</v>
      </c>
      <c r="K2">
        <v>10.6200379074051</v>
      </c>
      <c r="L2">
        <v>6.1351726522426304</v>
      </c>
    </row>
    <row r="3" spans="1:12">
      <c r="A3" t="s">
        <v>13</v>
      </c>
      <c r="B3" t="str">
        <f>MID(A3, 1, FIND(":", A3)-1)</f>
        <v>4</v>
      </c>
      <c r="C3" t="str">
        <f>MID(A3, FIND(":", A3)+1, LEN(A3))</f>
        <v>Fib</v>
      </c>
      <c r="D3">
        <v>3547</v>
      </c>
      <c r="E3">
        <v>257</v>
      </c>
      <c r="F3">
        <v>247</v>
      </c>
      <c r="G3">
        <v>378</v>
      </c>
      <c r="H3">
        <v>107</v>
      </c>
      <c r="I3">
        <v>504</v>
      </c>
      <c r="J3">
        <v>0</v>
      </c>
      <c r="K3">
        <v>11.740717815637201</v>
      </c>
      <c r="L3">
        <v>6.7825210560025901</v>
      </c>
    </row>
    <row r="4" spans="1:12">
      <c r="A4" t="s">
        <v>14</v>
      </c>
      <c r="B4" t="str">
        <f>MID(A4, 1, FIND(":", A4)-1)</f>
        <v>8</v>
      </c>
      <c r="C4" t="str">
        <f>MID(A4, FIND(":", A4)+1, LEN(A4))</f>
        <v>Fib</v>
      </c>
      <c r="D4">
        <v>3218</v>
      </c>
      <c r="E4">
        <v>647</v>
      </c>
      <c r="F4">
        <v>675</v>
      </c>
      <c r="G4">
        <v>817</v>
      </c>
      <c r="H4">
        <v>112</v>
      </c>
      <c r="I4">
        <v>1077</v>
      </c>
      <c r="J4">
        <v>0</v>
      </c>
      <c r="K4">
        <v>10.646991678935899</v>
      </c>
      <c r="L4">
        <v>6.1507912403430902</v>
      </c>
    </row>
    <row r="5" spans="1:12">
      <c r="A5" t="s">
        <v>15</v>
      </c>
      <c r="B5" t="str">
        <f>MID(A5, 1, FIND(":", A5)-1)</f>
        <v>12</v>
      </c>
      <c r="C5" t="str">
        <f>MID(A5, FIND(":", A5)+1, LEN(A5))</f>
        <v>Fib</v>
      </c>
      <c r="D5">
        <v>3111</v>
      </c>
      <c r="E5">
        <v>1066</v>
      </c>
      <c r="F5">
        <v>1070</v>
      </c>
      <c r="G5">
        <v>1370</v>
      </c>
      <c r="H5">
        <v>178</v>
      </c>
      <c r="I5">
        <v>1812</v>
      </c>
      <c r="J5">
        <v>0</v>
      </c>
      <c r="K5">
        <v>10.2178896822633</v>
      </c>
      <c r="L5">
        <v>5.9023293036003999</v>
      </c>
    </row>
    <row r="6" spans="1:12">
      <c r="A6" t="s">
        <v>16</v>
      </c>
      <c r="B6" t="str">
        <f>MID(A6, 1, FIND(":", A6)-1)</f>
        <v>16</v>
      </c>
      <c r="C6" t="str">
        <f>MID(A6, FIND(":", A6)+1, LEN(A6))</f>
        <v>Fib</v>
      </c>
      <c r="D6">
        <v>3113</v>
      </c>
      <c r="E6">
        <v>1444</v>
      </c>
      <c r="F6">
        <v>1444</v>
      </c>
      <c r="G6">
        <v>1897</v>
      </c>
      <c r="H6">
        <v>178</v>
      </c>
      <c r="I6">
        <v>2586</v>
      </c>
      <c r="J6">
        <v>0</v>
      </c>
      <c r="K6">
        <v>10.215231951066601</v>
      </c>
      <c r="L6">
        <v>5.9013131489116901</v>
      </c>
    </row>
    <row r="7" spans="1:12">
      <c r="A7" t="s">
        <v>17</v>
      </c>
      <c r="B7" t="str">
        <f>MID(A7, 1, FIND(":", A7)-1)</f>
        <v>24</v>
      </c>
      <c r="C7" t="str">
        <f>MID(A7, FIND(":", A7)+1, LEN(A7))</f>
        <v>Fib</v>
      </c>
      <c r="D7">
        <v>3135</v>
      </c>
      <c r="E7">
        <v>2202</v>
      </c>
      <c r="F7">
        <v>2196</v>
      </c>
      <c r="G7">
        <v>2978</v>
      </c>
      <c r="H7">
        <v>178</v>
      </c>
      <c r="I7">
        <v>4102</v>
      </c>
      <c r="J7">
        <v>0</v>
      </c>
      <c r="K7">
        <v>10.211460287679801</v>
      </c>
      <c r="L7">
        <v>5.89961023511602</v>
      </c>
    </row>
    <row r="8" spans="1:12">
      <c r="A8" t="s">
        <v>18</v>
      </c>
      <c r="B8" t="str">
        <f>MID(A8, 1, FIND(":", A8)-1)</f>
        <v>32</v>
      </c>
      <c r="C8" t="str">
        <f>MID(A8, FIND(":", A8)+1, LEN(A8))</f>
        <v>Fib</v>
      </c>
      <c r="D8">
        <v>3156</v>
      </c>
      <c r="E8">
        <v>2962</v>
      </c>
      <c r="F8">
        <v>2966</v>
      </c>
      <c r="G8">
        <v>4147</v>
      </c>
      <c r="H8">
        <v>177</v>
      </c>
      <c r="I8">
        <v>5643</v>
      </c>
      <c r="J8">
        <v>0</v>
      </c>
      <c r="K8">
        <v>10.2038506927043</v>
      </c>
      <c r="L8">
        <v>5.8948481880162902</v>
      </c>
    </row>
    <row r="9" spans="1:12">
      <c r="A9" t="s">
        <v>19</v>
      </c>
      <c r="B9" t="str">
        <f>MID(A9, 1, FIND(":", A9)-1)</f>
        <v>48</v>
      </c>
      <c r="C9" t="str">
        <f>MID(A9, FIND(":", A9)+1, LEN(A9))</f>
        <v>Fib</v>
      </c>
      <c r="D9">
        <v>3184</v>
      </c>
      <c r="E9">
        <v>4363</v>
      </c>
      <c r="F9">
        <v>4432</v>
      </c>
      <c r="G9">
        <v>5152</v>
      </c>
      <c r="H9">
        <v>178</v>
      </c>
      <c r="I9">
        <v>6764</v>
      </c>
      <c r="J9">
        <v>0</v>
      </c>
      <c r="K9">
        <v>10.206436722656701</v>
      </c>
      <c r="L9">
        <v>5.8944543671464196</v>
      </c>
    </row>
    <row r="10" spans="1:12">
      <c r="A10" t="s">
        <v>20</v>
      </c>
      <c r="B10" t="str">
        <f>MID(A10, 1, FIND(":", A10)-1)</f>
        <v>56</v>
      </c>
      <c r="C10" t="str">
        <f>MID(A10, FIND(":", A10)+1, LEN(A10))</f>
        <v>Fib</v>
      </c>
      <c r="D10">
        <v>3196</v>
      </c>
      <c r="E10">
        <v>5099</v>
      </c>
      <c r="F10">
        <v>5128</v>
      </c>
      <c r="G10">
        <v>5871</v>
      </c>
      <c r="H10">
        <v>178</v>
      </c>
      <c r="I10">
        <v>7944</v>
      </c>
      <c r="J10">
        <v>0</v>
      </c>
      <c r="K10">
        <v>10.165879415366501</v>
      </c>
      <c r="L10">
        <v>5.8703649585699003</v>
      </c>
    </row>
    <row r="11" spans="1:12">
      <c r="A11" t="s">
        <v>21</v>
      </c>
      <c r="B11" t="str">
        <f>MID(A11, 1, FIND(":", A11)-1)</f>
        <v>64</v>
      </c>
      <c r="C11" t="str">
        <f>MID(A11, FIND(":", A11)+1, LEN(A11))</f>
        <v>Fib</v>
      </c>
      <c r="D11">
        <v>3232</v>
      </c>
      <c r="E11">
        <v>5796</v>
      </c>
      <c r="F11">
        <v>5823</v>
      </c>
      <c r="G11">
        <v>6675</v>
      </c>
      <c r="H11">
        <v>177</v>
      </c>
      <c r="I11">
        <v>7328</v>
      </c>
      <c r="J11">
        <v>0</v>
      </c>
      <c r="K11">
        <v>10.211399991785299</v>
      </c>
      <c r="L11">
        <v>5.8957644174415202</v>
      </c>
    </row>
    <row r="12" spans="1:12">
      <c r="A12" t="s">
        <v>22</v>
      </c>
      <c r="B12" t="str">
        <f>MID(A12, 1, FIND(":", A12)-1)</f>
        <v>96</v>
      </c>
      <c r="C12" t="str">
        <f>MID(A12, FIND(":", A12)+1, LEN(A12))</f>
        <v>Fib</v>
      </c>
      <c r="D12">
        <v>3298</v>
      </c>
      <c r="E12">
        <v>8641</v>
      </c>
      <c r="F12">
        <v>8580</v>
      </c>
      <c r="G12">
        <v>9961</v>
      </c>
      <c r="H12">
        <v>178</v>
      </c>
      <c r="I12">
        <v>10448</v>
      </c>
      <c r="J12">
        <v>0</v>
      </c>
      <c r="K12">
        <v>10.193894172665599</v>
      </c>
      <c r="L12">
        <v>5.88537022219165</v>
      </c>
    </row>
    <row r="13" spans="1:12">
      <c r="A13" t="s">
        <v>23</v>
      </c>
      <c r="B13" t="str">
        <f>MID(A13, 1, FIND(":", A13)-1)</f>
        <v>128</v>
      </c>
      <c r="C13" t="str">
        <f>MID(A13, FIND(":", A13)+1, LEN(A13))</f>
        <v>Fib</v>
      </c>
      <c r="D13">
        <v>3372</v>
      </c>
      <c r="E13">
        <v>11471</v>
      </c>
      <c r="F13">
        <v>11419</v>
      </c>
      <c r="G13">
        <v>13209</v>
      </c>
      <c r="H13">
        <v>178</v>
      </c>
      <c r="I13">
        <v>14177</v>
      </c>
      <c r="J13">
        <v>0</v>
      </c>
      <c r="K13">
        <v>10.146449494934201</v>
      </c>
      <c r="L13">
        <v>5.8659131757529304</v>
      </c>
    </row>
    <row r="14" spans="1:12">
      <c r="A14" t="s">
        <v>24</v>
      </c>
      <c r="B14" t="str">
        <f>MID(A14, 1, FIND(":", A14)-1)</f>
        <v>256</v>
      </c>
      <c r="C14" t="str">
        <f>MID(A14, FIND(":", A14)+1, LEN(A14))</f>
        <v>Fib</v>
      </c>
      <c r="D14">
        <v>5291</v>
      </c>
      <c r="E14">
        <v>8900</v>
      </c>
      <c r="F14">
        <v>9300</v>
      </c>
      <c r="G14">
        <v>11213</v>
      </c>
      <c r="H14">
        <v>83</v>
      </c>
      <c r="I14">
        <v>14161</v>
      </c>
      <c r="J14">
        <v>0</v>
      </c>
      <c r="K14">
        <v>14.7851941272795</v>
      </c>
      <c r="L14">
        <v>8.5346925535058595</v>
      </c>
    </row>
    <row r="15" spans="1:12">
      <c r="A15" t="s">
        <v>25</v>
      </c>
      <c r="B15" t="str">
        <f>MID(A15, 1, FIND(":", A15)-1)</f>
        <v>512</v>
      </c>
      <c r="C15" t="str">
        <f>MID(A15, FIND(":", A15)+1, LEN(A15))</f>
        <v>Fib</v>
      </c>
      <c r="D15">
        <v>6248</v>
      </c>
      <c r="E15">
        <v>13383</v>
      </c>
      <c r="F15">
        <v>10205</v>
      </c>
      <c r="G15">
        <v>30023</v>
      </c>
      <c r="H15">
        <v>112</v>
      </c>
      <c r="I15">
        <v>79563</v>
      </c>
      <c r="J15">
        <v>0.109475032010243</v>
      </c>
      <c r="K15">
        <v>15.0577075556048</v>
      </c>
      <c r="L15">
        <v>11.136112605648499</v>
      </c>
    </row>
    <row r="16" spans="1:12">
      <c r="A16" t="s">
        <v>26</v>
      </c>
      <c r="B16" t="str">
        <f>MID(A16, 1, FIND(":", A16)-1)</f>
        <v>1024</v>
      </c>
      <c r="C16" t="str">
        <f>MID(A16, FIND(":", A16)+1, LEN(A16))</f>
        <v>Fib</v>
      </c>
      <c r="D16">
        <v>10022</v>
      </c>
      <c r="E16">
        <v>18192</v>
      </c>
      <c r="F16">
        <v>12414</v>
      </c>
      <c r="G16">
        <v>28148</v>
      </c>
      <c r="H16">
        <v>116</v>
      </c>
      <c r="I16">
        <v>166837</v>
      </c>
      <c r="J16">
        <v>0.35471961684294501</v>
      </c>
      <c r="K16">
        <v>19.038319795141401</v>
      </c>
      <c r="L16">
        <v>20.7699886952852</v>
      </c>
    </row>
    <row r="17" spans="1:12">
      <c r="A17" t="s">
        <v>27</v>
      </c>
      <c r="B17" t="str">
        <f>MID(A17, 1, FIND(":", A17)-1)</f>
        <v>1280</v>
      </c>
      <c r="C17" t="str">
        <f>MID(A17, FIND(":", A17)+1, LEN(A17))</f>
        <v>Fib</v>
      </c>
      <c r="D17">
        <v>11316</v>
      </c>
      <c r="E17">
        <v>21178</v>
      </c>
      <c r="F17">
        <v>12305</v>
      </c>
      <c r="G17">
        <v>47372</v>
      </c>
      <c r="H17">
        <v>181</v>
      </c>
      <c r="I17">
        <v>204440</v>
      </c>
      <c r="J17">
        <v>0.35083068221986502</v>
      </c>
      <c r="K17">
        <v>19.7659043390317</v>
      </c>
      <c r="L17">
        <v>21.454777958357202</v>
      </c>
    </row>
    <row r="18" spans="1:12">
      <c r="A18" t="s">
        <v>28</v>
      </c>
      <c r="B18" t="str">
        <f>MID(A18, 1, FIND(":", A18)-1)</f>
        <v>1536</v>
      </c>
      <c r="C18" t="str">
        <f>MID(A18, FIND(":", A18)+1, LEN(A18))</f>
        <v>Fib</v>
      </c>
      <c r="D18">
        <v>15455</v>
      </c>
      <c r="E18">
        <v>20301</v>
      </c>
      <c r="F18">
        <v>15706</v>
      </c>
      <c r="G18">
        <v>28225</v>
      </c>
      <c r="H18">
        <v>107</v>
      </c>
      <c r="I18">
        <v>265473</v>
      </c>
      <c r="J18">
        <v>0.493561954060174</v>
      </c>
      <c r="K18">
        <v>23.978489952461899</v>
      </c>
      <c r="L18">
        <v>31.152379507312201</v>
      </c>
    </row>
    <row r="19" spans="1:12">
      <c r="A19" t="s">
        <v>29</v>
      </c>
      <c r="B19" t="str">
        <f>MID(A19, 1, FIND(":", A19)-1)</f>
        <v>2048</v>
      </c>
      <c r="C19" t="str">
        <f>MID(A19, FIND(":", A19)+1, LEN(A19))</f>
        <v>Fib</v>
      </c>
      <c r="D19">
        <v>21221</v>
      </c>
      <c r="E19">
        <v>21769</v>
      </c>
      <c r="F19">
        <v>27623</v>
      </c>
      <c r="G19">
        <v>28214</v>
      </c>
      <c r="H19">
        <v>178</v>
      </c>
      <c r="I19">
        <v>353769</v>
      </c>
      <c r="J19">
        <v>0.56971867489750705</v>
      </c>
      <c r="K19">
        <v>28.639060920590399</v>
      </c>
      <c r="L19">
        <v>39.991984654464801</v>
      </c>
    </row>
    <row r="20" spans="1:12">
      <c r="A20" t="s">
        <v>30</v>
      </c>
      <c r="B20" t="str">
        <f>MID(A20, 1, FIND(":", A20)-1)</f>
        <v>2</v>
      </c>
      <c r="C20" t="str">
        <f>MID(A20, FIND(":", A20)+1, LEN(A20))</f>
        <v>Home</v>
      </c>
      <c r="D20">
        <v>3205</v>
      </c>
      <c r="E20">
        <v>1</v>
      </c>
      <c r="F20">
        <v>1</v>
      </c>
      <c r="G20">
        <v>3</v>
      </c>
      <c r="H20">
        <v>0</v>
      </c>
      <c r="I20">
        <v>217</v>
      </c>
      <c r="J20">
        <v>0</v>
      </c>
      <c r="K20">
        <v>10.621621711191301</v>
      </c>
      <c r="L20">
        <v>4.9950930924661003</v>
      </c>
    </row>
    <row r="21" spans="1:12">
      <c r="A21" t="s">
        <v>31</v>
      </c>
      <c r="B21" t="str">
        <f>MID(A21, 1, FIND(":", A21)-1)</f>
        <v>4</v>
      </c>
      <c r="C21" t="str">
        <f>MID(A21, FIND(":", A21)+1, LEN(A21))</f>
        <v>Home</v>
      </c>
      <c r="D21">
        <v>3547</v>
      </c>
      <c r="E21">
        <v>1</v>
      </c>
      <c r="F21">
        <v>1</v>
      </c>
      <c r="G21">
        <v>3</v>
      </c>
      <c r="H21">
        <v>0</v>
      </c>
      <c r="I21">
        <v>78</v>
      </c>
      <c r="J21">
        <v>0</v>
      </c>
      <c r="K21">
        <v>11.753400599764699</v>
      </c>
      <c r="L21">
        <v>5.52727547136206</v>
      </c>
    </row>
    <row r="22" spans="1:12">
      <c r="A22" t="s">
        <v>32</v>
      </c>
      <c r="B22" t="str">
        <f>MID(A22, 1, FIND(":", A22)-1)</f>
        <v>8</v>
      </c>
      <c r="C22" t="str">
        <f>MID(A22, FIND(":", A22)+1, LEN(A22))</f>
        <v>Home</v>
      </c>
      <c r="D22">
        <v>3218</v>
      </c>
      <c r="E22">
        <v>2</v>
      </c>
      <c r="F22">
        <v>1</v>
      </c>
      <c r="G22">
        <v>5</v>
      </c>
      <c r="H22">
        <v>0</v>
      </c>
      <c r="I22">
        <v>12</v>
      </c>
      <c r="J22">
        <v>0</v>
      </c>
      <c r="K22">
        <v>10.6579230629108</v>
      </c>
      <c r="L22">
        <v>5.0122187153278004</v>
      </c>
    </row>
    <row r="23" spans="1:12">
      <c r="A23" t="s">
        <v>33</v>
      </c>
      <c r="B23" t="str">
        <f>MID(A23, 1, FIND(":", A23)-1)</f>
        <v>12</v>
      </c>
      <c r="C23" t="str">
        <f>MID(A23, FIND(":", A23)+1, LEN(A23))</f>
        <v>Home</v>
      </c>
      <c r="D23">
        <v>3111</v>
      </c>
      <c r="E23">
        <v>2</v>
      </c>
      <c r="F23">
        <v>1</v>
      </c>
      <c r="G23">
        <v>4</v>
      </c>
      <c r="H23">
        <v>0</v>
      </c>
      <c r="I23">
        <v>86</v>
      </c>
      <c r="J23">
        <v>0</v>
      </c>
      <c r="K23">
        <v>10.235135037324801</v>
      </c>
      <c r="L23">
        <v>4.8142401436241702</v>
      </c>
    </row>
    <row r="24" spans="1:12">
      <c r="A24" t="s">
        <v>34</v>
      </c>
      <c r="B24" t="str">
        <f>MID(A24, 1, FIND(":", A24)-1)</f>
        <v>16</v>
      </c>
      <c r="C24" t="str">
        <f>MID(A24, FIND(":", A24)+1, LEN(A24))</f>
        <v>Home</v>
      </c>
      <c r="D24">
        <v>3113</v>
      </c>
      <c r="E24">
        <v>2</v>
      </c>
      <c r="F24">
        <v>2</v>
      </c>
      <c r="G24">
        <v>4</v>
      </c>
      <c r="H24">
        <v>0</v>
      </c>
      <c r="I24">
        <v>104</v>
      </c>
      <c r="J24">
        <v>0</v>
      </c>
      <c r="K24">
        <v>10.2409063843646</v>
      </c>
      <c r="L24">
        <v>4.8160478372952502</v>
      </c>
    </row>
    <row r="25" spans="1:12">
      <c r="A25" t="s">
        <v>35</v>
      </c>
      <c r="B25" t="str">
        <f>MID(A25, 1, FIND(":", A25)-1)</f>
        <v>24</v>
      </c>
      <c r="C25" t="str">
        <f>MID(A25, FIND(":", A25)+1, LEN(A25))</f>
        <v>Home</v>
      </c>
      <c r="D25">
        <v>3136</v>
      </c>
      <c r="E25">
        <v>4</v>
      </c>
      <c r="F25">
        <v>2</v>
      </c>
      <c r="G25">
        <v>6</v>
      </c>
      <c r="H25">
        <v>0</v>
      </c>
      <c r="I25">
        <v>1975</v>
      </c>
      <c r="J25">
        <v>0</v>
      </c>
      <c r="K25">
        <v>10.2486339512144</v>
      </c>
      <c r="L25">
        <v>4.8207161819181499</v>
      </c>
    </row>
    <row r="26" spans="1:12">
      <c r="A26" t="s">
        <v>36</v>
      </c>
      <c r="B26" t="str">
        <f>MID(A26, 1, FIND(":", A26)-1)</f>
        <v>32</v>
      </c>
      <c r="C26" t="str">
        <f>MID(A26, FIND(":", A26)+1, LEN(A26))</f>
        <v>Home</v>
      </c>
      <c r="D26">
        <v>3156</v>
      </c>
      <c r="E26">
        <v>4</v>
      </c>
      <c r="F26">
        <v>2</v>
      </c>
      <c r="G26">
        <v>6</v>
      </c>
      <c r="H26">
        <v>0</v>
      </c>
      <c r="I26">
        <v>279</v>
      </c>
      <c r="J26">
        <v>0</v>
      </c>
      <c r="K26">
        <v>10.2478845067312</v>
      </c>
      <c r="L26">
        <v>4.8194557698739402</v>
      </c>
    </row>
    <row r="27" spans="1:12">
      <c r="A27" t="s">
        <v>37</v>
      </c>
      <c r="B27" t="str">
        <f>MID(A27, 1, FIND(":", A27)-1)</f>
        <v>48</v>
      </c>
      <c r="C27" t="str">
        <f>MID(A27, FIND(":", A27)+1, LEN(A27))</f>
        <v>Home</v>
      </c>
      <c r="D27">
        <v>3184</v>
      </c>
      <c r="E27">
        <v>18</v>
      </c>
      <c r="F27">
        <v>6</v>
      </c>
      <c r="G27">
        <v>35</v>
      </c>
      <c r="H27">
        <v>0</v>
      </c>
      <c r="I27">
        <v>2003</v>
      </c>
      <c r="J27">
        <v>0</v>
      </c>
      <c r="K27">
        <v>10.274812510487701</v>
      </c>
      <c r="L27">
        <v>4.8346341897290497</v>
      </c>
    </row>
    <row r="28" spans="1:12">
      <c r="A28" t="s">
        <v>38</v>
      </c>
      <c r="B28" t="str">
        <f>MID(A28, 1, FIND(":", A28)-1)</f>
        <v>56</v>
      </c>
      <c r="C28" t="str">
        <f>MID(A28, FIND(":", A28)+1, LEN(A28))</f>
        <v>Home</v>
      </c>
      <c r="D28">
        <v>3196</v>
      </c>
      <c r="E28">
        <v>17</v>
      </c>
      <c r="F28">
        <v>9</v>
      </c>
      <c r="G28">
        <v>40</v>
      </c>
      <c r="H28">
        <v>0</v>
      </c>
      <c r="I28">
        <v>1753</v>
      </c>
      <c r="J28">
        <v>0</v>
      </c>
      <c r="K28">
        <v>10.249338571314</v>
      </c>
      <c r="L28">
        <v>4.8240449370640501</v>
      </c>
    </row>
    <row r="29" spans="1:12">
      <c r="A29" t="s">
        <v>39</v>
      </c>
      <c r="B29" t="str">
        <f>MID(A29, 1, FIND(":", A29)-1)</f>
        <v>64</v>
      </c>
      <c r="C29" t="str">
        <f>MID(A29, FIND(":", A29)+1, LEN(A29))</f>
        <v>Home</v>
      </c>
      <c r="D29">
        <v>3232</v>
      </c>
      <c r="E29">
        <v>20</v>
      </c>
      <c r="F29">
        <v>13</v>
      </c>
      <c r="G29">
        <v>47</v>
      </c>
      <c r="H29">
        <v>0</v>
      </c>
      <c r="I29">
        <v>1180</v>
      </c>
      <c r="J29">
        <v>0</v>
      </c>
      <c r="K29">
        <v>10.2984380277471</v>
      </c>
      <c r="L29">
        <v>4.8471086625413404</v>
      </c>
    </row>
    <row r="30" spans="1:12">
      <c r="A30" t="s">
        <v>40</v>
      </c>
      <c r="B30" t="str">
        <f>MID(A30, 1, FIND(":", A30)-1)</f>
        <v>96</v>
      </c>
      <c r="C30" t="str">
        <f>MID(A30, FIND(":", A30)+1, LEN(A30))</f>
        <v>Home</v>
      </c>
      <c r="D30">
        <v>3298</v>
      </c>
      <c r="E30">
        <v>49</v>
      </c>
      <c r="F30">
        <v>26</v>
      </c>
      <c r="G30">
        <v>76</v>
      </c>
      <c r="H30">
        <v>0</v>
      </c>
      <c r="I30">
        <v>2491</v>
      </c>
      <c r="J30">
        <v>0</v>
      </c>
      <c r="K30">
        <v>10.3118248302988</v>
      </c>
      <c r="L30">
        <v>4.8533806948756597</v>
      </c>
    </row>
    <row r="31" spans="1:12">
      <c r="A31" t="s">
        <v>41</v>
      </c>
      <c r="B31" t="str">
        <f>MID(A31, 1, FIND(":", A31)-1)</f>
        <v>128</v>
      </c>
      <c r="C31" t="str">
        <f>MID(A31, FIND(":", A31)+1, LEN(A31))</f>
        <v>Home</v>
      </c>
      <c r="D31">
        <v>3372</v>
      </c>
      <c r="E31">
        <v>57</v>
      </c>
      <c r="F31">
        <v>31</v>
      </c>
      <c r="G31">
        <v>103</v>
      </c>
      <c r="H31">
        <v>0</v>
      </c>
      <c r="I31">
        <v>2148</v>
      </c>
      <c r="J31">
        <v>0</v>
      </c>
      <c r="K31">
        <v>10.3468908697586</v>
      </c>
      <c r="L31">
        <v>4.8706974255511701</v>
      </c>
    </row>
    <row r="32" spans="1:12">
      <c r="A32" t="s">
        <v>42</v>
      </c>
      <c r="B32" t="str">
        <f>MID(A32, 1, FIND(":", A32)-1)</f>
        <v>256</v>
      </c>
      <c r="C32" t="str">
        <f>MID(A32, FIND(":", A32)+1, LEN(A32))</f>
        <v>Home</v>
      </c>
      <c r="D32">
        <v>5320</v>
      </c>
      <c r="E32">
        <v>6305</v>
      </c>
      <c r="F32">
        <v>31</v>
      </c>
      <c r="G32">
        <v>130</v>
      </c>
      <c r="H32">
        <v>0</v>
      </c>
      <c r="I32">
        <v>328886</v>
      </c>
      <c r="J32">
        <v>0</v>
      </c>
      <c r="K32">
        <v>15.103381510849101</v>
      </c>
      <c r="L32">
        <v>7.1087736016951499</v>
      </c>
    </row>
    <row r="33" spans="1:12">
      <c r="A33" t="s">
        <v>43</v>
      </c>
      <c r="B33" t="str">
        <f>MID(A33, 1, FIND(":", A33)-1)</f>
        <v>512</v>
      </c>
      <c r="C33" t="str">
        <f>MID(A33, FIND(":", A33)+1, LEN(A33))</f>
        <v>Home</v>
      </c>
      <c r="D33">
        <v>6336</v>
      </c>
      <c r="E33">
        <v>12226</v>
      </c>
      <c r="F33">
        <v>35</v>
      </c>
      <c r="G33">
        <v>30132</v>
      </c>
      <c r="H33">
        <v>0</v>
      </c>
      <c r="I33">
        <v>367458</v>
      </c>
      <c r="J33">
        <v>0.121369949494949</v>
      </c>
      <c r="K33">
        <v>15.343150431162799</v>
      </c>
      <c r="L33">
        <v>10.179356253919901</v>
      </c>
    </row>
    <row r="34" spans="1:12">
      <c r="A34" t="s">
        <v>44</v>
      </c>
      <c r="B34" t="str">
        <f>MID(A34, 1, FIND(":", A34)-1)</f>
        <v>1024</v>
      </c>
      <c r="C34" t="str">
        <f>MID(A34, FIND(":", A34)+1, LEN(A34))</f>
        <v>Home</v>
      </c>
      <c r="D34">
        <v>10287</v>
      </c>
      <c r="E34">
        <v>16554</v>
      </c>
      <c r="F34">
        <v>85</v>
      </c>
      <c r="G34">
        <v>28217</v>
      </c>
      <c r="H34">
        <v>0</v>
      </c>
      <c r="I34">
        <v>382474</v>
      </c>
      <c r="J34">
        <v>0.37260620200252698</v>
      </c>
      <c r="K34">
        <v>19.834337872074499</v>
      </c>
      <c r="L34">
        <v>20.892236332079101</v>
      </c>
    </row>
    <row r="35" spans="1:12">
      <c r="A35" t="s">
        <v>45</v>
      </c>
      <c r="B35" t="str">
        <f>MID(A35, 1, FIND(":", A35)-1)</f>
        <v>1280</v>
      </c>
      <c r="C35" t="str">
        <f>MID(A35, FIND(":", A35)+1, LEN(A35))</f>
        <v>Home</v>
      </c>
      <c r="D35">
        <v>11727</v>
      </c>
      <c r="E35">
        <v>20071</v>
      </c>
      <c r="F35">
        <v>80</v>
      </c>
      <c r="G35">
        <v>47453</v>
      </c>
      <c r="H35">
        <v>0</v>
      </c>
      <c r="I35">
        <v>382293</v>
      </c>
      <c r="J35">
        <v>0.37179159205252799</v>
      </c>
      <c r="K35">
        <v>20.600645757429898</v>
      </c>
      <c r="L35">
        <v>21.6233383955141</v>
      </c>
    </row>
    <row r="36" spans="1:12">
      <c r="A36" t="s">
        <v>46</v>
      </c>
      <c r="B36" t="str">
        <f>MID(A36, 1, FIND(":", A36)-1)</f>
        <v>1536</v>
      </c>
      <c r="C36" t="str">
        <f>MID(A36, FIND(":", A36)+1, LEN(A36))</f>
        <v>Home</v>
      </c>
      <c r="D36">
        <v>15871</v>
      </c>
      <c r="E36">
        <v>18555</v>
      </c>
      <c r="F36">
        <v>21369</v>
      </c>
      <c r="G36">
        <v>28228</v>
      </c>
      <c r="H36">
        <v>0</v>
      </c>
      <c r="I36">
        <v>391872</v>
      </c>
      <c r="J36">
        <v>0.50878961628126695</v>
      </c>
      <c r="K36">
        <v>24.792007073165301</v>
      </c>
      <c r="L36">
        <v>31.484564403998299</v>
      </c>
    </row>
    <row r="37" spans="1:12">
      <c r="A37" t="s">
        <v>47</v>
      </c>
      <c r="B37" t="str">
        <f>MID(A37, 1, FIND(":", A37)-1)</f>
        <v>2048</v>
      </c>
      <c r="C37" t="str">
        <f>MID(A37, FIND(":", A37)+1, LEN(A37))</f>
        <v>Home</v>
      </c>
      <c r="D37">
        <v>21848</v>
      </c>
      <c r="E37">
        <v>19839</v>
      </c>
      <c r="F37">
        <v>27662</v>
      </c>
      <c r="G37">
        <v>28223</v>
      </c>
      <c r="H37">
        <v>0</v>
      </c>
      <c r="I37">
        <v>398976</v>
      </c>
      <c r="J37">
        <v>0.58284511168070297</v>
      </c>
      <c r="K37">
        <v>29.803592036733299</v>
      </c>
      <c r="L37">
        <v>40.9170010676903</v>
      </c>
    </row>
    <row r="38" spans="1:12">
      <c r="A38" t="s">
        <v>48</v>
      </c>
      <c r="B38" t="str">
        <f>MID(A38, 1, FIND(":", A38)-1)</f>
        <v>2</v>
      </c>
      <c r="C38" t="str">
        <f>MID(A38, FIND(":", A38)+1, LEN(A38))</f>
        <v>Random</v>
      </c>
      <c r="D38">
        <v>3203</v>
      </c>
      <c r="E38">
        <v>79</v>
      </c>
      <c r="F38">
        <v>84</v>
      </c>
      <c r="G38">
        <v>89</v>
      </c>
      <c r="H38">
        <v>46</v>
      </c>
      <c r="I38">
        <v>303</v>
      </c>
      <c r="J38">
        <v>0</v>
      </c>
      <c r="K38">
        <v>10.620589951721501</v>
      </c>
      <c r="L38">
        <v>54380.579605438397</v>
      </c>
    </row>
    <row r="39" spans="1:12">
      <c r="A39" t="s">
        <v>49</v>
      </c>
      <c r="B39" t="str">
        <f>MID(A39, 1, FIND(":", A39)-1)</f>
        <v>4</v>
      </c>
      <c r="C39" t="str">
        <f>MID(A39, FIND(":", A39)+1, LEN(A39))</f>
        <v>Random</v>
      </c>
      <c r="D39">
        <v>3544</v>
      </c>
      <c r="E39">
        <v>75</v>
      </c>
      <c r="F39">
        <v>66</v>
      </c>
      <c r="G39">
        <v>118</v>
      </c>
      <c r="H39">
        <v>46</v>
      </c>
      <c r="I39">
        <v>215</v>
      </c>
      <c r="J39">
        <v>0</v>
      </c>
      <c r="K39">
        <v>11.7383254338112</v>
      </c>
      <c r="L39">
        <v>60103.717880762699</v>
      </c>
    </row>
    <row r="40" spans="1:12">
      <c r="A40" t="s">
        <v>50</v>
      </c>
      <c r="B40" t="str">
        <f>MID(A40, 1, FIND(":", A40)-1)</f>
        <v>8</v>
      </c>
      <c r="C40" t="str">
        <f>MID(A40, FIND(":", A40)+1, LEN(A40))</f>
        <v>Random</v>
      </c>
      <c r="D40">
        <v>3213</v>
      </c>
      <c r="E40">
        <v>96</v>
      </c>
      <c r="F40">
        <v>78</v>
      </c>
      <c r="G40">
        <v>171</v>
      </c>
      <c r="H40">
        <v>46</v>
      </c>
      <c r="I40">
        <v>315</v>
      </c>
      <c r="J40">
        <v>0</v>
      </c>
      <c r="K40">
        <v>10.644253991181101</v>
      </c>
      <c r="L40">
        <v>54501.747031434701</v>
      </c>
    </row>
    <row r="41" spans="1:12">
      <c r="A41" t="s">
        <v>51</v>
      </c>
      <c r="B41" t="str">
        <f>MID(A41, 1, FIND(":", A41)-1)</f>
        <v>12</v>
      </c>
      <c r="C41" t="str">
        <f>MID(A41, FIND(":", A41)+1, LEN(A41))</f>
        <v>Random</v>
      </c>
      <c r="D41">
        <v>3099</v>
      </c>
      <c r="E41">
        <v>93</v>
      </c>
      <c r="F41">
        <v>84</v>
      </c>
      <c r="G41">
        <v>146</v>
      </c>
      <c r="H41">
        <v>47</v>
      </c>
      <c r="I41">
        <v>381</v>
      </c>
      <c r="J41">
        <v>0</v>
      </c>
      <c r="K41">
        <v>10.201864580864299</v>
      </c>
      <c r="L41">
        <v>52236.5818233147</v>
      </c>
    </row>
    <row r="42" spans="1:12">
      <c r="A42" t="s">
        <v>52</v>
      </c>
      <c r="B42" t="str">
        <f>MID(A42, 1, FIND(":", A42)-1)</f>
        <v>16</v>
      </c>
      <c r="C42" t="str">
        <f>MID(A42, FIND(":", A42)+1, LEN(A42))</f>
        <v>Random</v>
      </c>
      <c r="D42">
        <v>3099</v>
      </c>
      <c r="E42">
        <v>97</v>
      </c>
      <c r="F42">
        <v>90</v>
      </c>
      <c r="G42">
        <v>153</v>
      </c>
      <c r="H42">
        <v>47</v>
      </c>
      <c r="I42">
        <v>296</v>
      </c>
      <c r="J42">
        <v>0</v>
      </c>
      <c r="K42">
        <v>10.196426808804601</v>
      </c>
      <c r="L42">
        <v>52208.739754014001</v>
      </c>
    </row>
    <row r="43" spans="1:12">
      <c r="A43" t="s">
        <v>53</v>
      </c>
      <c r="B43" t="str">
        <f>MID(A43, 1, FIND(":", A43)-1)</f>
        <v>24</v>
      </c>
      <c r="C43" t="str">
        <f>MID(A43, FIND(":", A43)+1, LEN(A43))</f>
        <v>Random</v>
      </c>
      <c r="D43">
        <v>3113</v>
      </c>
      <c r="E43">
        <v>112</v>
      </c>
      <c r="F43">
        <v>99</v>
      </c>
      <c r="G43">
        <v>190</v>
      </c>
      <c r="H43">
        <v>47</v>
      </c>
      <c r="I43">
        <v>411</v>
      </c>
      <c r="J43">
        <v>0</v>
      </c>
      <c r="K43">
        <v>10.178025534975699</v>
      </c>
      <c r="L43">
        <v>52114.518857102397</v>
      </c>
    </row>
    <row r="44" spans="1:12">
      <c r="A44" t="s">
        <v>54</v>
      </c>
      <c r="B44" t="str">
        <f>MID(A44, 1, FIND(":", A44)-1)</f>
        <v>32</v>
      </c>
      <c r="C44" t="str">
        <f>MID(A44, FIND(":", A44)+1, LEN(A44))</f>
        <v>Random</v>
      </c>
      <c r="D44">
        <v>3124</v>
      </c>
      <c r="E44">
        <v>126</v>
      </c>
      <c r="F44">
        <v>106</v>
      </c>
      <c r="G44">
        <v>232</v>
      </c>
      <c r="H44">
        <v>47</v>
      </c>
      <c r="I44">
        <v>559</v>
      </c>
      <c r="J44">
        <v>0</v>
      </c>
      <c r="K44">
        <v>10.1508657804696</v>
      </c>
      <c r="L44">
        <v>51975.455057302701</v>
      </c>
    </row>
    <row r="45" spans="1:12">
      <c r="A45" t="s">
        <v>55</v>
      </c>
      <c r="B45" t="str">
        <f>MID(A45, 1, FIND(":", A45)-1)</f>
        <v>48</v>
      </c>
      <c r="C45" t="str">
        <f>MID(A45, FIND(":", A45)+1, LEN(A45))</f>
        <v>Random</v>
      </c>
      <c r="D45">
        <v>3139</v>
      </c>
      <c r="E45">
        <v>264</v>
      </c>
      <c r="F45">
        <v>268</v>
      </c>
      <c r="G45">
        <v>363</v>
      </c>
      <c r="H45">
        <v>50</v>
      </c>
      <c r="I45">
        <v>645</v>
      </c>
      <c r="J45">
        <v>0</v>
      </c>
      <c r="K45">
        <v>10.1277993411606</v>
      </c>
      <c r="L45">
        <v>51857.348684564698</v>
      </c>
    </row>
    <row r="46" spans="1:12">
      <c r="A46" t="s">
        <v>56</v>
      </c>
      <c r="B46" t="str">
        <f>MID(A46, 1, FIND(":", A46)-1)</f>
        <v>56</v>
      </c>
      <c r="C46" t="str">
        <f>MID(A46, FIND(":", A46)+1, LEN(A46))</f>
        <v>Random</v>
      </c>
      <c r="D46">
        <v>3143</v>
      </c>
      <c r="E46">
        <v>321</v>
      </c>
      <c r="F46">
        <v>315</v>
      </c>
      <c r="G46">
        <v>421</v>
      </c>
      <c r="H46">
        <v>50</v>
      </c>
      <c r="I46">
        <v>1633</v>
      </c>
      <c r="J46">
        <v>0</v>
      </c>
      <c r="K46">
        <v>10.0761724009694</v>
      </c>
      <c r="L46">
        <v>51593.003546011001</v>
      </c>
    </row>
    <row r="47" spans="1:12">
      <c r="A47" t="s">
        <v>57</v>
      </c>
      <c r="B47" t="str">
        <f>MID(A47, 1, FIND(":", A47)-1)</f>
        <v>64</v>
      </c>
      <c r="C47" t="str">
        <f>MID(A47, FIND(":", A47)+1, LEN(A47))</f>
        <v>Random</v>
      </c>
      <c r="D47">
        <v>3170</v>
      </c>
      <c r="E47">
        <v>360</v>
      </c>
      <c r="F47">
        <v>359</v>
      </c>
      <c r="G47">
        <v>466</v>
      </c>
      <c r="H47">
        <v>51</v>
      </c>
      <c r="I47">
        <v>680</v>
      </c>
      <c r="J47">
        <v>0</v>
      </c>
      <c r="K47">
        <v>10.0943840833535</v>
      </c>
      <c r="L47">
        <v>51686.252736798</v>
      </c>
    </row>
    <row r="48" spans="1:12">
      <c r="A48" t="s">
        <v>58</v>
      </c>
      <c r="B48" t="str">
        <f>MID(A48, 1, FIND(":", A48)-1)</f>
        <v>96</v>
      </c>
      <c r="C48" t="str">
        <f>MID(A48, FIND(":", A48)+1, LEN(A48))</f>
        <v>Random</v>
      </c>
      <c r="D48">
        <v>3204</v>
      </c>
      <c r="E48">
        <v>557</v>
      </c>
      <c r="F48">
        <v>550</v>
      </c>
      <c r="G48">
        <v>716</v>
      </c>
      <c r="H48">
        <v>51</v>
      </c>
      <c r="I48">
        <v>1149</v>
      </c>
      <c r="J48">
        <v>0</v>
      </c>
      <c r="K48">
        <v>10.003184534402299</v>
      </c>
      <c r="L48">
        <v>51219.283688793301</v>
      </c>
    </row>
    <row r="49" spans="1:12">
      <c r="A49" t="s">
        <v>59</v>
      </c>
      <c r="B49" t="str">
        <f>MID(A49, 1, FIND(":", A49)-1)</f>
        <v>128</v>
      </c>
      <c r="C49" t="str">
        <f>MID(A49, FIND(":", A49)+1, LEN(A49))</f>
        <v>Random</v>
      </c>
      <c r="D49">
        <v>3245</v>
      </c>
      <c r="E49">
        <v>794</v>
      </c>
      <c r="F49">
        <v>774</v>
      </c>
      <c r="G49">
        <v>1032</v>
      </c>
      <c r="H49">
        <v>50</v>
      </c>
      <c r="I49">
        <v>1693</v>
      </c>
      <c r="J49">
        <v>0</v>
      </c>
      <c r="K49">
        <v>9.9428858575087897</v>
      </c>
      <c r="L49">
        <v>50910.5370945334</v>
      </c>
    </row>
    <row r="50" spans="1:12">
      <c r="A50" t="s">
        <v>60</v>
      </c>
      <c r="B50" t="str">
        <f>MID(A50, 1, FIND(":", A50)-1)</f>
        <v>256</v>
      </c>
      <c r="C50" t="str">
        <f>MID(A50, FIND(":", A50)+1, LEN(A50))</f>
        <v>Random</v>
      </c>
      <c r="D50">
        <v>5153</v>
      </c>
      <c r="E50">
        <v>1346</v>
      </c>
      <c r="F50">
        <v>885</v>
      </c>
      <c r="G50">
        <v>1327</v>
      </c>
      <c r="H50">
        <v>47</v>
      </c>
      <c r="I50">
        <v>145462</v>
      </c>
      <c r="J50">
        <v>0</v>
      </c>
      <c r="K50">
        <v>14.478338685795</v>
      </c>
      <c r="L50">
        <v>74133.405545140602</v>
      </c>
    </row>
    <row r="51" spans="1:12">
      <c r="A51" t="s">
        <v>61</v>
      </c>
      <c r="B51" t="str">
        <f>MID(A51, 1, FIND(":", A51)-1)</f>
        <v>512</v>
      </c>
      <c r="C51" t="str">
        <f>MID(A51, FIND(":", A51)+1, LEN(A51))</f>
        <v>Random</v>
      </c>
      <c r="D51">
        <v>6036</v>
      </c>
      <c r="E51">
        <v>5833</v>
      </c>
      <c r="F51">
        <v>910</v>
      </c>
      <c r="G51">
        <v>30025</v>
      </c>
      <c r="H51">
        <v>48</v>
      </c>
      <c r="I51">
        <v>97664</v>
      </c>
      <c r="J51">
        <v>0.104208084824387</v>
      </c>
      <c r="K51">
        <v>14.6095998334757</v>
      </c>
      <c r="L51">
        <v>67013.321761626401</v>
      </c>
    </row>
    <row r="52" spans="1:12">
      <c r="A52" t="s">
        <v>62</v>
      </c>
      <c r="B52" t="str">
        <f>MID(A52, 1, FIND(":", A52)-1)</f>
        <v>1024</v>
      </c>
      <c r="C52" t="str">
        <f>MID(A52, FIND(":", A52)+1, LEN(A52))</f>
        <v>Random</v>
      </c>
      <c r="D52">
        <v>9599</v>
      </c>
      <c r="E52">
        <v>12512</v>
      </c>
      <c r="F52">
        <v>1090</v>
      </c>
      <c r="G52">
        <v>28202</v>
      </c>
      <c r="H52">
        <v>49</v>
      </c>
      <c r="I52">
        <v>157852</v>
      </c>
      <c r="J52">
        <v>0.34930721950203097</v>
      </c>
      <c r="K52">
        <v>18.486029076160701</v>
      </c>
      <c r="L52">
        <v>61603.7891998657</v>
      </c>
    </row>
    <row r="53" spans="1:12">
      <c r="A53" t="s">
        <v>63</v>
      </c>
      <c r="B53" t="str">
        <f>MID(A53, 1, FIND(":", A53)-1)</f>
        <v>1280</v>
      </c>
      <c r="C53" t="str">
        <f>MID(A53, FIND(":", A53)+1, LEN(A53))</f>
        <v>Random</v>
      </c>
      <c r="D53">
        <v>10884</v>
      </c>
      <c r="E53">
        <v>15181</v>
      </c>
      <c r="F53">
        <v>1128</v>
      </c>
      <c r="G53">
        <v>47363</v>
      </c>
      <c r="H53">
        <v>53</v>
      </c>
      <c r="I53">
        <v>217509</v>
      </c>
      <c r="J53">
        <v>0.34683939728041102</v>
      </c>
      <c r="K53">
        <v>19.128228020288098</v>
      </c>
      <c r="L53">
        <v>63985.425453181</v>
      </c>
    </row>
    <row r="54" spans="1:12">
      <c r="A54" t="s">
        <v>64</v>
      </c>
      <c r="B54" t="str">
        <f>MID(A54, 1, FIND(":", A54)-1)</f>
        <v>1536</v>
      </c>
      <c r="C54" t="str">
        <f>MID(A54, FIND(":", A54)+1, LEN(A54))</f>
        <v>Random</v>
      </c>
      <c r="D54">
        <v>14858</v>
      </c>
      <c r="E54">
        <v>15876</v>
      </c>
      <c r="F54">
        <v>5971</v>
      </c>
      <c r="G54">
        <v>28223</v>
      </c>
      <c r="H54">
        <v>48</v>
      </c>
      <c r="I54">
        <v>251488</v>
      </c>
      <c r="J54">
        <v>0.489500605734284</v>
      </c>
      <c r="K54">
        <v>23.189030081125701</v>
      </c>
      <c r="L54">
        <v>60637.207060208399</v>
      </c>
    </row>
    <row r="55" spans="1:12">
      <c r="A55" t="s">
        <v>65</v>
      </c>
      <c r="B55" t="str">
        <f>MID(A55, 1, FIND(":", A55)-1)</f>
        <v>2048</v>
      </c>
      <c r="C55" t="str">
        <f>MID(A55, FIND(":", A55)+1, LEN(A55))</f>
        <v>Random</v>
      </c>
      <c r="D55">
        <v>20472</v>
      </c>
      <c r="E55">
        <v>17943</v>
      </c>
      <c r="F55">
        <v>27611</v>
      </c>
      <c r="G55">
        <v>28222</v>
      </c>
      <c r="H55">
        <v>0</v>
      </c>
      <c r="I55">
        <v>361184</v>
      </c>
      <c r="J55">
        <v>0.56667643610785401</v>
      </c>
      <c r="K55">
        <v>27.9093355582276</v>
      </c>
      <c r="L55">
        <v>61955.617087734601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"/>
    </sheetView>
  </sheetViews>
  <sheetFormatPr baseColWidth="10" defaultRowHeight="15" x14ac:dyDescent="0"/>
  <cols>
    <col min="1" max="1" width="15.1640625" bestFit="1" customWidth="1"/>
    <col min="2" max="2" width="15.83203125" bestFit="1" customWidth="1"/>
    <col min="3" max="3" width="16.83203125" bestFit="1" customWidth="1"/>
  </cols>
  <sheetData>
    <row r="1" spans="1:3">
      <c r="A1" t="s">
        <v>1</v>
      </c>
      <c r="B1" t="s">
        <v>66</v>
      </c>
      <c r="C1" t="s">
        <v>67</v>
      </c>
    </row>
    <row r="2" spans="1:3">
      <c r="A2" s="3">
        <v>2</v>
      </c>
      <c r="B2" s="2">
        <f>AVERAGE(Sheet1!E2, Sheet2!E2, Sheet3!E2)</f>
        <v>103</v>
      </c>
      <c r="C2" s="2">
        <f>AVERAGE(Sheet1!E38, Sheet2!E38, Sheet3!E38)</f>
        <v>76</v>
      </c>
    </row>
    <row r="3" spans="1:3">
      <c r="A3" s="3">
        <v>4</v>
      </c>
      <c r="B3" s="2">
        <f>AVERAGE(Sheet1!E3, Sheet2!E3, Sheet3!E3)</f>
        <v>243.33333333333334</v>
      </c>
      <c r="C3" s="2">
        <f>AVERAGE(Sheet1!E39, Sheet2!E39, Sheet3!E39)</f>
        <v>76</v>
      </c>
    </row>
    <row r="4" spans="1:3">
      <c r="A4" s="3">
        <v>8</v>
      </c>
      <c r="B4" s="2">
        <f>AVERAGE(Sheet1!E4, Sheet2!E4, Sheet3!E4)</f>
        <v>594</v>
      </c>
      <c r="C4" s="2">
        <f>AVERAGE(Sheet1!E40, Sheet2!E40, Sheet3!E40)</f>
        <v>106.33333333333333</v>
      </c>
    </row>
    <row r="5" spans="1:3">
      <c r="A5" s="3">
        <v>12</v>
      </c>
      <c r="B5" s="2">
        <f>AVERAGE(Sheet1!E5, Sheet2!E5, Sheet3!E5)</f>
        <v>988.66666666666663</v>
      </c>
      <c r="C5" s="2">
        <f>AVERAGE(Sheet1!E41, Sheet2!E41, Sheet3!E41)</f>
        <v>102.66666666666667</v>
      </c>
    </row>
    <row r="6" spans="1:3">
      <c r="A6" s="3">
        <v>16</v>
      </c>
      <c r="B6" s="2">
        <f>AVERAGE(Sheet1!E6, Sheet2!E6, Sheet3!E6)</f>
        <v>1337.6666666666667</v>
      </c>
      <c r="C6" s="2">
        <f>AVERAGE(Sheet1!E42, Sheet2!E42, Sheet3!E42)</f>
        <v>109.33333333333333</v>
      </c>
    </row>
    <row r="7" spans="1:3">
      <c r="A7" s="3">
        <v>24</v>
      </c>
      <c r="B7" s="2">
        <f>AVERAGE(Sheet1!E7, Sheet2!E7, Sheet3!E7)</f>
        <v>2096.3333333333335</v>
      </c>
      <c r="C7" s="2">
        <f>AVERAGE(Sheet1!E43, Sheet2!E43, Sheet3!E43)</f>
        <v>118</v>
      </c>
    </row>
    <row r="8" spans="1:3">
      <c r="A8" s="3">
        <v>32</v>
      </c>
      <c r="B8" s="2">
        <f>AVERAGE(Sheet1!E8, Sheet2!E8, Sheet3!E8)</f>
        <v>2794.6666666666665</v>
      </c>
      <c r="C8" s="2">
        <f>AVERAGE(Sheet1!E44, Sheet2!E44, Sheet3!E44)</f>
        <v>132.33333333333334</v>
      </c>
    </row>
    <row r="9" spans="1:3">
      <c r="A9" s="3">
        <v>48</v>
      </c>
      <c r="B9" s="2">
        <f>AVERAGE(Sheet1!E9, Sheet2!E9, Sheet3!E9)</f>
        <v>4166.333333333333</v>
      </c>
      <c r="C9" s="2">
        <f>AVERAGE(Sheet1!E45, Sheet2!E45, Sheet3!E45)</f>
        <v>261.33333333333331</v>
      </c>
    </row>
    <row r="10" spans="1:3">
      <c r="A10" s="3">
        <v>56</v>
      </c>
      <c r="B10" s="2">
        <f>AVERAGE(Sheet1!E10, Sheet2!E10, Sheet3!E10)</f>
        <v>4331.333333333333</v>
      </c>
      <c r="C10" s="2">
        <f>AVERAGE(Sheet1!E46, Sheet2!E46, Sheet3!E46)</f>
        <v>364</v>
      </c>
    </row>
    <row r="11" spans="1:3">
      <c r="A11" s="3">
        <v>64</v>
      </c>
      <c r="B11" s="2">
        <f>AVERAGE(Sheet1!E11, Sheet2!E11, Sheet3!E11)</f>
        <v>5431</v>
      </c>
      <c r="C11" s="2">
        <f>AVERAGE(Sheet1!E47, Sheet2!E47, Sheet3!E47)</f>
        <v>365.33333333333331</v>
      </c>
    </row>
    <row r="12" spans="1:3">
      <c r="A12" s="3">
        <v>96</v>
      </c>
      <c r="B12" s="2">
        <f>AVERAGE(Sheet1!E12, Sheet2!E12, Sheet3!E12)</f>
        <v>8174</v>
      </c>
      <c r="C12" s="2">
        <f>AVERAGE(Sheet1!E48, Sheet2!E48, Sheet3!E48)</f>
        <v>575.33333333333337</v>
      </c>
    </row>
    <row r="13" spans="1:3">
      <c r="A13" s="3">
        <v>128</v>
      </c>
      <c r="B13" s="2">
        <f>AVERAGE(Sheet1!E13, Sheet2!E13, Sheet3!E13)</f>
        <v>10364.333333333334</v>
      </c>
      <c r="C13" s="2">
        <f>AVERAGE(Sheet1!E49, Sheet2!E49, Sheet3!E49)</f>
        <v>801.33333333333337</v>
      </c>
    </row>
    <row r="14" spans="1:3">
      <c r="A14" s="3">
        <v>256</v>
      </c>
      <c r="B14" s="2">
        <f>AVERAGE(Sheet1!E14, Sheet2!E14, Sheet3!E14)</f>
        <v>11890</v>
      </c>
      <c r="C14" s="2">
        <f>AVERAGE(Sheet1!E50, Sheet2!E50, Sheet3!E50)</f>
        <v>1072.6666666666667</v>
      </c>
    </row>
    <row r="15" spans="1:3">
      <c r="A15" s="3">
        <v>512</v>
      </c>
      <c r="B15" s="2">
        <f>AVERAGE(Sheet1!E15, Sheet2!E15, Sheet3!E15)</f>
        <v>15466.333333333334</v>
      </c>
      <c r="C15" s="2">
        <f>AVERAGE(Sheet1!E51, Sheet2!E51, Sheet3!E51)</f>
        <v>6016.333333333333</v>
      </c>
    </row>
    <row r="16" spans="1:3">
      <c r="A16" s="3">
        <v>1024</v>
      </c>
      <c r="B16" s="2">
        <f>AVERAGE(Sheet1!E16, Sheet2!E16, Sheet3!E16)</f>
        <v>19193.666666666668</v>
      </c>
      <c r="C16" s="2">
        <f>AVERAGE(Sheet1!E52, Sheet2!E52, Sheet3!E52)</f>
        <v>12725.666666666666</v>
      </c>
    </row>
    <row r="17" spans="1:3">
      <c r="A17" s="3">
        <v>1280</v>
      </c>
      <c r="B17" s="2">
        <f>AVERAGE(Sheet1!E17, Sheet2!E17, Sheet3!E17)</f>
        <v>21436</v>
      </c>
      <c r="C17" s="2">
        <f>AVERAGE(Sheet1!E53, Sheet2!E53, Sheet3!E53)</f>
        <v>15276</v>
      </c>
    </row>
    <row r="18" spans="1:3">
      <c r="A18" s="3">
        <v>1536</v>
      </c>
      <c r="B18" s="2">
        <f>AVERAGE(Sheet1!E18, Sheet2!E18, Sheet3!E18)</f>
        <v>21494.666666666668</v>
      </c>
      <c r="C18" s="2">
        <f>AVERAGE(Sheet1!E54, Sheet2!E54, Sheet3!E54)</f>
        <v>16505.666666666668</v>
      </c>
    </row>
    <row r="19" spans="1:3">
      <c r="A19" s="3">
        <v>2048</v>
      </c>
      <c r="B19" s="2">
        <f>AVERAGE(Sheet1!E19, Sheet2!E19, Sheet3!E19)</f>
        <v>22838.333333333332</v>
      </c>
      <c r="C19" s="2">
        <f>AVERAGE(Sheet1!E55, Sheet2!E55, Sheet3!E55)</f>
        <v>18704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avg</vt:lpstr>
      <vt:lpstr>Chart (Avg)</vt:lpstr>
      <vt:lpstr>Chart (split)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Sideropoulos</dc:creator>
  <cp:lastModifiedBy>Alexander Sideropoulos</cp:lastModifiedBy>
  <dcterms:created xsi:type="dcterms:W3CDTF">2014-06-26T03:32:26Z</dcterms:created>
  <dcterms:modified xsi:type="dcterms:W3CDTF">2014-06-26T04:28:46Z</dcterms:modified>
</cp:coreProperties>
</file>