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24677\Ikerketa\Projects\DataStream\Paper detailed Results\"/>
    </mc:Choice>
  </mc:AlternateContent>
  <xr:revisionPtr revIDLastSave="0" documentId="13_ncr:1_{FE113F9B-C638-4A7E-8E73-13BBC34BB311}" xr6:coauthVersionLast="47" xr6:coauthVersionMax="47" xr10:uidLastSave="{00000000-0000-0000-0000-000000000000}"/>
  <bookViews>
    <workbookView xWindow="-38520" yWindow="-3570" windowWidth="38640" windowHeight="21240" tabRatio="500" xr2:uid="{00000000-000D-0000-FFFF-FFFF00000000}"/>
  </bookViews>
  <sheets>
    <sheet name="11K" sheetId="1" r:id="rId1"/>
    <sheet name="40K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34" i="2" l="1"/>
  <c r="N34" i="2"/>
  <c r="P33" i="2"/>
  <c r="N33" i="2"/>
  <c r="P32" i="2"/>
  <c r="N32" i="2"/>
  <c r="P31" i="2"/>
  <c r="N31" i="2"/>
  <c r="P30" i="2"/>
  <c r="N30" i="2"/>
  <c r="P29" i="2"/>
  <c r="N29" i="2"/>
  <c r="P28" i="2"/>
  <c r="N28" i="2"/>
  <c r="P27" i="2"/>
  <c r="N27" i="2"/>
  <c r="P26" i="2"/>
  <c r="N26" i="2"/>
  <c r="P25" i="2"/>
  <c r="N25" i="2"/>
  <c r="P24" i="2"/>
  <c r="N24" i="2"/>
  <c r="P23" i="2"/>
  <c r="N23" i="2"/>
  <c r="P22" i="2"/>
  <c r="N22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N3" i="2"/>
  <c r="P34" i="1"/>
  <c r="N34" i="1"/>
  <c r="P33" i="1"/>
  <c r="N33" i="1"/>
  <c r="P32" i="1"/>
  <c r="N32" i="1"/>
  <c r="P31" i="1"/>
  <c r="N31" i="1"/>
  <c r="P30" i="1"/>
  <c r="N30" i="1"/>
  <c r="P29" i="1"/>
  <c r="N29" i="1"/>
  <c r="P28" i="1"/>
  <c r="N28" i="1"/>
  <c r="P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</calcChain>
</file>

<file path=xl/sharedStrings.xml><?xml version="1.0" encoding="utf-8"?>
<sst xmlns="http://schemas.openxmlformats.org/spreadsheetml/2006/main" count="185" uniqueCount="42">
  <si>
    <t>AVG</t>
  </si>
  <si>
    <t>SimMeasure</t>
  </si>
  <si>
    <t>XB</t>
  </si>
  <si>
    <t>PC</t>
  </si>
  <si>
    <t>AVGXB</t>
  </si>
  <si>
    <t>RANK</t>
  </si>
  <si>
    <t>AVGPC</t>
  </si>
  <si>
    <t>Comp</t>
  </si>
  <si>
    <t>Sel Th</t>
  </si>
  <si>
    <t>Comp01</t>
  </si>
  <si>
    <t>Comp02</t>
  </si>
  <si>
    <t>Comp03</t>
  </si>
  <si>
    <t>Comp04</t>
  </si>
  <si>
    <t>Comp05</t>
  </si>
  <si>
    <t>Comp06</t>
  </si>
  <si>
    <t>Comp07</t>
  </si>
  <si>
    <t>Comp08</t>
  </si>
  <si>
    <t>any</t>
  </si>
  <si>
    <t>Comp09</t>
  </si>
  <si>
    <t>Comp10</t>
  </si>
  <si>
    <t>Comp11</t>
  </si>
  <si>
    <t>Comp12</t>
  </si>
  <si>
    <t>Comp13</t>
  </si>
  <si>
    <t>Comp14</t>
  </si>
  <si>
    <t>Comp15</t>
  </si>
  <si>
    <t>Comp16</t>
  </si>
  <si>
    <t>Comp17</t>
  </si>
  <si>
    <t>Comp18</t>
  </si>
  <si>
    <t>Comp19</t>
  </si>
  <si>
    <t>Comp20</t>
  </si>
  <si>
    <t>Comp21</t>
  </si>
  <si>
    <t>Comp22</t>
  </si>
  <si>
    <t>Comp23</t>
  </si>
  <si>
    <t>Comp24</t>
  </si>
  <si>
    <t>Comp25</t>
  </si>
  <si>
    <t>Comp26</t>
  </si>
  <si>
    <t>Comp27</t>
  </si>
  <si>
    <t>Comp28</t>
  </si>
  <si>
    <t>Comp29</t>
  </si>
  <si>
    <t>Comp30</t>
  </si>
  <si>
    <t>Comp31</t>
  </si>
  <si>
    <t>Comp32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</si>
</sst>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</cellStyleXfs>
  <cellXfs count="11">
    <xf numFmtId="0" fontId="0" fillId="0" borderId="0" xfId="0"/>
    <xf numFmtId="0" fontId="0" fillId="0" borderId="0" xfId="3" applyFont="1" applyBorder="1" applyAlignment="1" applyProtection="1"/>
    <xf numFmtId="0" fontId="0" fillId="0" borderId="0" xfId="4" applyFont="1" applyBorder="1" applyAlignment="1" applyProtection="1">
      <alignment horizontal="right"/>
    </xf>
    <xf numFmtId="0" fontId="0" fillId="0" borderId="0" xfId="4" applyFont="1" applyBorder="1" applyProtection="1">
      <alignment horizontal="left"/>
    </xf>
    <xf numFmtId="0" fontId="0" fillId="0" borderId="0" xfId="0" applyFont="1" applyAlignment="1">
      <alignment horizontal="right"/>
    </xf>
    <xf numFmtId="0" fontId="1" fillId="0" borderId="1" xfId="2" applyFont="1" applyBorder="1" applyAlignment="1" applyProtection="1">
      <alignment horizontal="center"/>
    </xf>
    <xf numFmtId="0" fontId="1" fillId="0" borderId="1" xfId="4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Taula dinamikoaren balioa" xfId="1" xr:uid="{00000000-0005-0000-0000-000006000000}"/>
    <cellStyle name="Taula dinamikoaren eremua" xfId="2" xr:uid="{00000000-0005-0000-0000-000007000000}"/>
    <cellStyle name="Taula dinamikoaren izkina" xfId="3" xr:uid="{00000000-0005-0000-0000-000008000000}"/>
    <cellStyle name="Taula dinamikoaren kategoria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zoomScale="145" zoomScaleNormal="145" workbookViewId="0">
      <selection activeCell="I39" sqref="I39"/>
    </sheetView>
  </sheetViews>
  <sheetFormatPr defaultColWidth="11.5703125" defaultRowHeight="12.75" x14ac:dyDescent="0.2"/>
  <sheetData>
    <row r="1" spans="1:19" x14ac:dyDescent="0.2">
      <c r="A1" s="1"/>
      <c r="B1" s="2">
        <v>2000</v>
      </c>
      <c r="C1" s="2"/>
      <c r="D1" s="2">
        <v>4000</v>
      </c>
      <c r="E1" s="2"/>
      <c r="F1" s="2">
        <v>6000</v>
      </c>
      <c r="G1" s="2"/>
      <c r="H1" s="2">
        <v>8000</v>
      </c>
      <c r="I1" s="2"/>
      <c r="J1" s="2">
        <v>11000</v>
      </c>
      <c r="K1" s="3"/>
      <c r="M1" s="4" t="s">
        <v>0</v>
      </c>
      <c r="N1" s="4"/>
      <c r="O1" s="4" t="s">
        <v>0</v>
      </c>
    </row>
    <row r="2" spans="1:19" x14ac:dyDescent="0.2">
      <c r="A2" s="5" t="s">
        <v>1</v>
      </c>
      <c r="B2" s="6" t="s">
        <v>2</v>
      </c>
      <c r="C2" s="6" t="s">
        <v>3</v>
      </c>
      <c r="D2" s="6" t="s">
        <v>2</v>
      </c>
      <c r="E2" s="6" t="s">
        <v>3</v>
      </c>
      <c r="F2" s="6" t="s">
        <v>2</v>
      </c>
      <c r="G2" s="6" t="s">
        <v>3</v>
      </c>
      <c r="H2" s="6" t="s">
        <v>2</v>
      </c>
      <c r="I2" s="6" t="s">
        <v>3</v>
      </c>
      <c r="J2" s="6" t="s">
        <v>2</v>
      </c>
      <c r="K2" s="6" t="s">
        <v>3</v>
      </c>
      <c r="M2" s="7" t="s">
        <v>4</v>
      </c>
      <c r="N2" s="7" t="s">
        <v>5</v>
      </c>
      <c r="O2" s="7" t="s">
        <v>6</v>
      </c>
      <c r="P2" s="7" t="s">
        <v>5</v>
      </c>
      <c r="R2" s="8" t="s">
        <v>7</v>
      </c>
      <c r="S2" s="8" t="s">
        <v>8</v>
      </c>
    </row>
    <row r="3" spans="1:19" x14ac:dyDescent="0.2">
      <c r="A3" s="3" t="s">
        <v>9</v>
      </c>
      <c r="B3" s="9">
        <v>6.6861685100037904E-6</v>
      </c>
      <c r="C3" s="9">
        <v>6.9362643526667796E-3</v>
      </c>
      <c r="D3" s="9">
        <v>8.0336754246609106E-6</v>
      </c>
      <c r="E3" s="9">
        <v>9.5767876623195202E-3</v>
      </c>
      <c r="F3" s="9">
        <v>1.0595149648777E-5</v>
      </c>
      <c r="G3" s="9">
        <v>3.1474111366637299E-3</v>
      </c>
      <c r="H3" s="9">
        <v>2.6989066732093502E-6</v>
      </c>
      <c r="I3" s="9">
        <v>8.9628286531350502E-5</v>
      </c>
      <c r="J3" s="9">
        <v>1.81279624638094E-4</v>
      </c>
      <c r="K3" s="9">
        <v>4.8258353317669998E-3</v>
      </c>
      <c r="M3" s="9">
        <v>3.7564797156365798E-4</v>
      </c>
      <c r="N3" s="10">
        <f>RANK(M3,$M$3:$M$34,1)</f>
        <v>25</v>
      </c>
      <c r="O3" s="9">
        <v>3.9376563686212302E-3</v>
      </c>
      <c r="P3" s="10">
        <f>RANK(O3,$O$3:$O$34)</f>
        <v>27</v>
      </c>
      <c r="R3" s="8" t="s">
        <v>9</v>
      </c>
      <c r="S3" s="10">
        <v>0.8</v>
      </c>
    </row>
    <row r="4" spans="1:19" x14ac:dyDescent="0.2">
      <c r="A4" s="3" t="s">
        <v>10</v>
      </c>
      <c r="B4" s="9">
        <v>1.65568707762854E-3</v>
      </c>
      <c r="C4" s="9">
        <v>2.7409667630969902E-3</v>
      </c>
      <c r="D4" s="9">
        <v>1.9831084353358402E-3</v>
      </c>
      <c r="E4" s="9">
        <v>5.7911647624721003E-4</v>
      </c>
      <c r="F4" s="9">
        <v>2.4342522636694301E-3</v>
      </c>
      <c r="G4" s="9">
        <v>3.3232396254361299E-3</v>
      </c>
      <c r="H4" s="9">
        <v>3.1469509105449302E-3</v>
      </c>
      <c r="I4" s="9">
        <v>7.5531188515714403E-4</v>
      </c>
      <c r="J4" s="9">
        <v>2.11180825258237E-2</v>
      </c>
      <c r="K4" s="9">
        <v>9.990933361637179E-4</v>
      </c>
      <c r="M4" s="9">
        <v>4.6591681611242702E-3</v>
      </c>
      <c r="N4" s="10">
        <f>RANK(M4,$M$3:$M$34,1)</f>
        <v>32</v>
      </c>
      <c r="O4" s="9">
        <v>1.7107247874919901E-3</v>
      </c>
      <c r="P4" s="10">
        <f>RANK(O4,$O$3:$O$34)</f>
        <v>32</v>
      </c>
      <c r="R4" s="8" t="s">
        <v>10</v>
      </c>
      <c r="S4" s="10">
        <v>0.9</v>
      </c>
    </row>
    <row r="5" spans="1:19" x14ac:dyDescent="0.2">
      <c r="A5" s="3" t="s">
        <v>11</v>
      </c>
      <c r="B5" s="9">
        <v>5.3427400751601499E-4</v>
      </c>
      <c r="C5" s="9">
        <v>1.3503620527029799E-3</v>
      </c>
      <c r="D5" s="9">
        <v>2.0189972087662799E-4</v>
      </c>
      <c r="E5" s="9">
        <v>1.0943036627217601E-2</v>
      </c>
      <c r="F5" s="9">
        <v>4.9977495547866501E-6</v>
      </c>
      <c r="G5" s="9">
        <v>6.7946731324250702E-3</v>
      </c>
      <c r="H5" s="9">
        <v>3.5840382555864698E-6</v>
      </c>
      <c r="I5" s="9">
        <v>3.2458854771295698E-3</v>
      </c>
      <c r="J5" s="9">
        <v>1.2778578910221099E-3</v>
      </c>
      <c r="K5" s="9">
        <v>3.6768209791554502E-3</v>
      </c>
      <c r="M5" s="9">
        <v>2.5286575455068502E-4</v>
      </c>
      <c r="N5" s="10">
        <f>RANK(M5,$M$3:$M$34,1)</f>
        <v>22</v>
      </c>
      <c r="O5" s="9">
        <v>4.5467881545436604E-3</v>
      </c>
      <c r="P5" s="10">
        <f>RANK(O5,$O$3:$O$34)</f>
        <v>26</v>
      </c>
      <c r="R5" s="8" t="s">
        <v>11</v>
      </c>
      <c r="S5" s="10">
        <v>0.25</v>
      </c>
    </row>
    <row r="6" spans="1:19" x14ac:dyDescent="0.2">
      <c r="A6" s="3" t="s">
        <v>12</v>
      </c>
      <c r="B6" s="9">
        <v>6.0264131642523498E-4</v>
      </c>
      <c r="C6" s="9">
        <v>1.2789455708156899E-2</v>
      </c>
      <c r="D6" s="9">
        <v>2.01899714709695E-4</v>
      </c>
      <c r="E6" s="9">
        <v>1.0943036933221E-2</v>
      </c>
      <c r="F6" s="9">
        <v>4.9977495562245503E-6</v>
      </c>
      <c r="G6" s="9">
        <v>6.7946731316066399E-3</v>
      </c>
      <c r="H6" s="9">
        <v>3.5840382555880199E-6</v>
      </c>
      <c r="I6" s="9">
        <v>3.2458854771412601E-3</v>
      </c>
      <c r="J6" s="9">
        <v>4.6767669072514004E-6</v>
      </c>
      <c r="K6" s="9">
        <v>4.2254696712477197E-3</v>
      </c>
      <c r="M6" s="9">
        <v>1.31010086005721E-4</v>
      </c>
      <c r="N6" s="10">
        <f>RANK(M6,$M$3:$M$34,1)</f>
        <v>4</v>
      </c>
      <c r="O6" s="9">
        <v>5.6329883606454001E-3</v>
      </c>
      <c r="P6" s="10">
        <f>RANK(O6,$O$3:$O$34)</f>
        <v>20</v>
      </c>
      <c r="R6" s="8" t="s">
        <v>12</v>
      </c>
      <c r="S6" s="10">
        <v>0.5</v>
      </c>
    </row>
    <row r="7" spans="1:19" x14ac:dyDescent="0.2">
      <c r="A7" s="3" t="s">
        <v>13</v>
      </c>
      <c r="B7" s="9">
        <v>6.5417978314910705E-4</v>
      </c>
      <c r="C7" s="9">
        <v>1.3613460844078E-3</v>
      </c>
      <c r="D7" s="9">
        <v>2.2110902139057601E-4</v>
      </c>
      <c r="E7" s="9">
        <v>3.0891520441014698E-3</v>
      </c>
      <c r="F7" s="9">
        <v>5.0846337083477404E-6</v>
      </c>
      <c r="G7" s="9">
        <v>5.9230605873869099E-3</v>
      </c>
      <c r="H7" s="9">
        <v>8.5275610760975201E-5</v>
      </c>
      <c r="I7" s="9">
        <v>8.9453042396612299E-4</v>
      </c>
      <c r="J7" s="9">
        <v>4.3354398790296702E-5</v>
      </c>
      <c r="K7" s="9">
        <v>4.1537373911012098E-3</v>
      </c>
      <c r="M7" s="9">
        <v>3.4448365283029501E-4</v>
      </c>
      <c r="N7" s="10">
        <f>RANK(M7,$M$3:$M$34,1)</f>
        <v>24</v>
      </c>
      <c r="O7" s="9">
        <v>2.8201787780390499E-3</v>
      </c>
      <c r="P7" s="10">
        <f>RANK(O7,$O$3:$O$34)</f>
        <v>29</v>
      </c>
      <c r="R7" s="8" t="s">
        <v>13</v>
      </c>
      <c r="S7" s="10">
        <v>0.5</v>
      </c>
    </row>
    <row r="8" spans="1:19" x14ac:dyDescent="0.2">
      <c r="A8" s="3" t="s">
        <v>14</v>
      </c>
      <c r="B8" s="9">
        <v>6.9312114272784103E-6</v>
      </c>
      <c r="C8" s="9">
        <v>9.1728058646615897E-3</v>
      </c>
      <c r="D8" s="9">
        <v>2.1533910398938499E-4</v>
      </c>
      <c r="E8" s="9">
        <v>9.8501252290346692E-3</v>
      </c>
      <c r="F8" s="9">
        <v>5.2375843207158499E-6</v>
      </c>
      <c r="G8" s="9">
        <v>5.5142018827061198E-3</v>
      </c>
      <c r="H8" s="9">
        <v>3.5848044817008198E-6</v>
      </c>
      <c r="I8" s="9">
        <v>3.24860821314055E-3</v>
      </c>
      <c r="J8" s="9">
        <v>4.44751169823376E-6</v>
      </c>
      <c r="K8" s="9">
        <v>4.5538613202113403E-3</v>
      </c>
      <c r="M8" s="9">
        <v>3.07872299907621E-5</v>
      </c>
      <c r="N8" s="10">
        <f>RANK(M8,$M$3:$M$34,1)</f>
        <v>2</v>
      </c>
      <c r="O8" s="9">
        <v>4.87984239840828E-3</v>
      </c>
      <c r="P8" s="10">
        <f>RANK(O8,$O$3:$O$34)</f>
        <v>22</v>
      </c>
      <c r="R8" s="8" t="s">
        <v>14</v>
      </c>
      <c r="S8" s="10">
        <v>0.25</v>
      </c>
    </row>
    <row r="9" spans="1:19" x14ac:dyDescent="0.2">
      <c r="A9" s="3" t="s">
        <v>15</v>
      </c>
      <c r="B9" s="9">
        <v>7.0931681984859904E-6</v>
      </c>
      <c r="C9" s="9">
        <v>6.9737142302719202E-3</v>
      </c>
      <c r="D9" s="9">
        <v>2.2087106446073401E-4</v>
      </c>
      <c r="E9" s="9">
        <v>4.0335422074135596E-3</v>
      </c>
      <c r="F9" s="9">
        <v>5.2375843293351403E-6</v>
      </c>
      <c r="G9" s="9">
        <v>5.5142018705270296E-3</v>
      </c>
      <c r="H9" s="9">
        <v>2.6168585147139399E-5</v>
      </c>
      <c r="I9" s="9">
        <v>8.8572332877520903E-4</v>
      </c>
      <c r="J9" s="9">
        <v>5.4338450984777802E-6</v>
      </c>
      <c r="K9" s="9">
        <v>5.4632335375826204E-3</v>
      </c>
      <c r="M9" s="9">
        <v>2.8580053939196399E-5</v>
      </c>
      <c r="N9" s="10">
        <f>RANK(M9,$M$3:$M$34,1)</f>
        <v>1</v>
      </c>
      <c r="O9" s="9">
        <v>4.6673433482674097E-3</v>
      </c>
      <c r="P9" s="10">
        <f>RANK(O9,$O$3:$O$34)</f>
        <v>24</v>
      </c>
      <c r="R9" s="8" t="s">
        <v>15</v>
      </c>
      <c r="S9" s="10">
        <v>0.25</v>
      </c>
    </row>
    <row r="10" spans="1:19" x14ac:dyDescent="0.2">
      <c r="A10" s="3" t="s">
        <v>16</v>
      </c>
      <c r="B10" s="9">
        <v>4.8046981384757502E-4</v>
      </c>
      <c r="C10" s="9">
        <v>2.3343819179448999E-2</v>
      </c>
      <c r="D10" s="9">
        <v>2.01911710910745E-4</v>
      </c>
      <c r="E10" s="9">
        <v>1.09457605230187E-2</v>
      </c>
      <c r="F10" s="9">
        <v>4.9977519539964897E-6</v>
      </c>
      <c r="G10" s="9">
        <v>6.7946629295080503E-3</v>
      </c>
      <c r="H10" s="9">
        <v>3.5840382555880199E-6</v>
      </c>
      <c r="I10" s="9">
        <v>3.24588547714129E-3</v>
      </c>
      <c r="J10" s="9">
        <v>6.4410144092153605E-4</v>
      </c>
      <c r="K10" s="9">
        <v>1.62595468151235E-2</v>
      </c>
      <c r="M10" s="9">
        <v>1.7947901156308899E-4</v>
      </c>
      <c r="N10" s="10">
        <f>RANK(M10,$M$3:$M$34,1)</f>
        <v>8</v>
      </c>
      <c r="O10" s="9">
        <v>9.5025873379117297E-3</v>
      </c>
      <c r="P10" s="10">
        <f>RANK(O10,$O$3:$O$34)</f>
        <v>3</v>
      </c>
      <c r="R10" s="8" t="s">
        <v>16</v>
      </c>
      <c r="S10" s="10" t="s">
        <v>17</v>
      </c>
    </row>
    <row r="11" spans="1:19" x14ac:dyDescent="0.2">
      <c r="A11" s="3" t="s">
        <v>18</v>
      </c>
      <c r="B11" s="9">
        <v>5.1812711851331901E-4</v>
      </c>
      <c r="C11" s="9">
        <v>1.95847230633719E-2</v>
      </c>
      <c r="D11" s="9">
        <v>2.0196495507935301E-4</v>
      </c>
      <c r="E11" s="9">
        <v>1.0713393664762001E-2</v>
      </c>
      <c r="F11" s="9">
        <v>5.1519647407713001E-6</v>
      </c>
      <c r="G11" s="9">
        <v>6.3989292957359004E-3</v>
      </c>
      <c r="H11" s="9">
        <v>7.8984289934279E-6</v>
      </c>
      <c r="I11" s="9">
        <v>4.6780155955643797E-3</v>
      </c>
      <c r="J11" s="9">
        <v>6.6998600104938E-4</v>
      </c>
      <c r="K11" s="9">
        <v>1.6010787102913399E-2</v>
      </c>
      <c r="M11" s="9">
        <v>1.8937856870171799E-4</v>
      </c>
      <c r="N11" s="10">
        <f>RANK(M11,$M$3:$M$34,1)</f>
        <v>19</v>
      </c>
      <c r="O11" s="9">
        <v>9.1754981115058608E-3</v>
      </c>
      <c r="P11" s="10">
        <f>RANK(O11,$O$3:$O$34)</f>
        <v>14</v>
      </c>
      <c r="R11" s="8" t="s">
        <v>18</v>
      </c>
      <c r="S11" s="10">
        <v>0.25</v>
      </c>
    </row>
    <row r="12" spans="1:19" x14ac:dyDescent="0.2">
      <c r="A12" s="3" t="s">
        <v>19</v>
      </c>
      <c r="B12" s="9">
        <v>2.6313763557102E-3</v>
      </c>
      <c r="C12" s="9">
        <v>1.06205580987348E-2</v>
      </c>
      <c r="D12" s="9">
        <v>2.2967285396856101E-4</v>
      </c>
      <c r="E12" s="9">
        <v>8.1507910889531392E-3</v>
      </c>
      <c r="F12" s="9">
        <v>4.9752067572348103E-6</v>
      </c>
      <c r="G12" s="9">
        <v>5.0940818187726203E-3</v>
      </c>
      <c r="H12" s="9">
        <v>2.8383107866758501E-6</v>
      </c>
      <c r="I12" s="9">
        <v>1.35575271331054E-3</v>
      </c>
      <c r="J12" s="9">
        <v>7.5933134311649401E-4</v>
      </c>
      <c r="K12" s="9">
        <v>8.5162765703724001E-3</v>
      </c>
      <c r="M12" s="9">
        <v>4.04402296769013E-4</v>
      </c>
      <c r="N12" s="10">
        <f>RANK(M12,$M$3:$M$34,1)</f>
        <v>26</v>
      </c>
      <c r="O12" s="9">
        <v>5.4549557473603603E-3</v>
      </c>
      <c r="P12" s="10">
        <f>RANK(O12,$O$3:$O$34)</f>
        <v>21</v>
      </c>
      <c r="R12" s="8" t="s">
        <v>19</v>
      </c>
      <c r="S12" s="10">
        <v>0.25</v>
      </c>
    </row>
    <row r="13" spans="1:19" x14ac:dyDescent="0.2">
      <c r="A13" s="3" t="s">
        <v>20</v>
      </c>
      <c r="B13" s="9">
        <v>4.9376530665678705E-4</v>
      </c>
      <c r="C13" s="9">
        <v>1.9828893282716299E-2</v>
      </c>
      <c r="D13" s="9">
        <v>2.01911710910745E-4</v>
      </c>
      <c r="E13" s="9">
        <v>1.0945760523018801E-2</v>
      </c>
      <c r="F13" s="9">
        <v>5.1516960976749098E-6</v>
      </c>
      <c r="G13" s="9">
        <v>6.4032282910371002E-3</v>
      </c>
      <c r="H13" s="9">
        <v>3.5840382555880199E-6</v>
      </c>
      <c r="I13" s="9">
        <v>3.2458854771411898E-3</v>
      </c>
      <c r="J13" s="9">
        <v>6.4436167811834E-4</v>
      </c>
      <c r="K13" s="9">
        <v>1.62952690770716E-2</v>
      </c>
      <c r="M13" s="9">
        <v>1.8073000170190599E-4</v>
      </c>
      <c r="N13" s="10">
        <f>RANK(M13,$M$3:$M$34,1)</f>
        <v>17</v>
      </c>
      <c r="O13" s="9">
        <v>9.1500742121937897E-3</v>
      </c>
      <c r="P13" s="10">
        <f>RANK(O13,$O$3:$O$34)</f>
        <v>15</v>
      </c>
      <c r="R13" s="8" t="s">
        <v>20</v>
      </c>
      <c r="S13" s="10">
        <v>0.25</v>
      </c>
    </row>
    <row r="14" spans="1:19" x14ac:dyDescent="0.2">
      <c r="A14" s="3" t="s">
        <v>21</v>
      </c>
      <c r="B14" s="9">
        <v>4.9377087780954297E-4</v>
      </c>
      <c r="C14" s="9">
        <v>2.0505682968253499E-2</v>
      </c>
      <c r="D14" s="9">
        <v>2.01911710910745E-4</v>
      </c>
      <c r="E14" s="9">
        <v>1.0945760523019E-2</v>
      </c>
      <c r="F14" s="9">
        <v>5.1516960976748497E-6</v>
      </c>
      <c r="G14" s="9">
        <v>6.4032282910372502E-3</v>
      </c>
      <c r="H14" s="9">
        <v>3.5840382555880199E-6</v>
      </c>
      <c r="I14" s="9">
        <v>3.2458854771412601E-3</v>
      </c>
      <c r="J14" s="9">
        <v>6.4436167811084404E-4</v>
      </c>
      <c r="K14" s="9">
        <v>1.62952690765664E-2</v>
      </c>
      <c r="M14" s="9">
        <v>1.80730508058054E-4</v>
      </c>
      <c r="N14" s="10">
        <f>RANK(M14,$M$3:$M$34,1)</f>
        <v>18</v>
      </c>
      <c r="O14" s="9">
        <v>9.21160073607891E-3</v>
      </c>
      <c r="P14" s="10">
        <f>RANK(O14,$O$3:$O$34)</f>
        <v>13</v>
      </c>
      <c r="R14" s="8" t="s">
        <v>21</v>
      </c>
      <c r="S14" s="10">
        <v>0.25</v>
      </c>
    </row>
    <row r="15" spans="1:19" x14ac:dyDescent="0.2">
      <c r="A15" s="3" t="s">
        <v>22</v>
      </c>
      <c r="B15" s="9">
        <v>4.8046981384757502E-4</v>
      </c>
      <c r="C15" s="9">
        <v>2.3343819179448999E-2</v>
      </c>
      <c r="D15" s="9">
        <v>2.01911710910745E-4</v>
      </c>
      <c r="E15" s="9">
        <v>1.09457605230187E-2</v>
      </c>
      <c r="F15" s="9">
        <v>4.9977519539964897E-6</v>
      </c>
      <c r="G15" s="9">
        <v>6.7946629295080503E-3</v>
      </c>
      <c r="H15" s="9">
        <v>3.5840382555880199E-6</v>
      </c>
      <c r="I15" s="9">
        <v>3.24588547714129E-3</v>
      </c>
      <c r="J15" s="9">
        <v>6.4410144092153605E-4</v>
      </c>
      <c r="K15" s="9">
        <v>1.62595468151235E-2</v>
      </c>
      <c r="M15" s="9">
        <v>1.7947901156308899E-4</v>
      </c>
      <c r="N15" s="10">
        <f>RANK(M15,$M$3:$M$34,1)</f>
        <v>8</v>
      </c>
      <c r="O15" s="9">
        <v>9.5025873379117297E-3</v>
      </c>
      <c r="P15" s="10">
        <f>RANK(O15,$O$3:$O$34)</f>
        <v>3</v>
      </c>
      <c r="R15" s="8" t="s">
        <v>22</v>
      </c>
      <c r="S15" s="10" t="s">
        <v>17</v>
      </c>
    </row>
    <row r="16" spans="1:19" x14ac:dyDescent="0.2">
      <c r="A16" s="3" t="s">
        <v>23</v>
      </c>
      <c r="B16" s="9">
        <v>4.8046981384757502E-4</v>
      </c>
      <c r="C16" s="9">
        <v>2.3343819179448999E-2</v>
      </c>
      <c r="D16" s="9">
        <v>2.01911710910745E-4</v>
      </c>
      <c r="E16" s="9">
        <v>1.09457605230187E-2</v>
      </c>
      <c r="F16" s="9">
        <v>4.9977519539964897E-6</v>
      </c>
      <c r="G16" s="9">
        <v>6.7946629295080503E-3</v>
      </c>
      <c r="H16" s="9">
        <v>3.5840382555880199E-6</v>
      </c>
      <c r="I16" s="9">
        <v>3.24588547714129E-3</v>
      </c>
      <c r="J16" s="9">
        <v>6.4410144092153605E-4</v>
      </c>
      <c r="K16" s="9">
        <v>1.62595468151235E-2</v>
      </c>
      <c r="M16" s="9">
        <v>1.7947901156308899E-4</v>
      </c>
      <c r="N16" s="10">
        <f>RANK(M16,$M$3:$M$34,1)</f>
        <v>8</v>
      </c>
      <c r="O16" s="9">
        <v>9.5025873379117297E-3</v>
      </c>
      <c r="P16" s="10">
        <f>RANK(O16,$O$3:$O$34)</f>
        <v>3</v>
      </c>
      <c r="R16" s="8" t="s">
        <v>23</v>
      </c>
      <c r="S16" s="10" t="s">
        <v>17</v>
      </c>
    </row>
    <row r="17" spans="1:19" x14ac:dyDescent="0.2">
      <c r="A17" s="3" t="s">
        <v>24</v>
      </c>
      <c r="B17" s="9">
        <v>4.8046981384757502E-4</v>
      </c>
      <c r="C17" s="9">
        <v>2.33438191794486E-2</v>
      </c>
      <c r="D17" s="9">
        <v>2.01911710910745E-4</v>
      </c>
      <c r="E17" s="9">
        <v>1.0945760523019E-2</v>
      </c>
      <c r="F17" s="9">
        <v>4.9977519539965397E-6</v>
      </c>
      <c r="G17" s="9">
        <v>6.79466292950785E-3</v>
      </c>
      <c r="H17" s="9">
        <v>3.5840382555880199E-6</v>
      </c>
      <c r="I17" s="9">
        <v>3.2458854771411898E-3</v>
      </c>
      <c r="J17" s="9">
        <v>6.4410144092153605E-4</v>
      </c>
      <c r="K17" s="9">
        <v>1.62595468151235E-2</v>
      </c>
      <c r="M17" s="9">
        <v>1.7947901156296699E-4</v>
      </c>
      <c r="N17" s="10">
        <f>RANK(M17,$M$3:$M$34,1)</f>
        <v>6</v>
      </c>
      <c r="O17" s="9">
        <v>9.5025873379994703E-3</v>
      </c>
      <c r="P17" s="10">
        <f>RANK(O17,$O$3:$O$34)</f>
        <v>1</v>
      </c>
      <c r="R17" s="8" t="s">
        <v>24</v>
      </c>
      <c r="S17" s="10">
        <v>0.25</v>
      </c>
    </row>
    <row r="18" spans="1:19" x14ac:dyDescent="0.2">
      <c r="A18" s="3" t="s">
        <v>25</v>
      </c>
      <c r="B18" s="9">
        <v>4.8046981384757502E-4</v>
      </c>
      <c r="C18" s="9">
        <v>2.3343819179448999E-2</v>
      </c>
      <c r="D18" s="9">
        <v>2.01911710910745E-4</v>
      </c>
      <c r="E18" s="9">
        <v>1.09457605230187E-2</v>
      </c>
      <c r="F18" s="9">
        <v>4.9977519539964897E-6</v>
      </c>
      <c r="G18" s="9">
        <v>6.7946629295080503E-3</v>
      </c>
      <c r="H18" s="9">
        <v>3.5840382555880199E-6</v>
      </c>
      <c r="I18" s="9">
        <v>3.24588547714129E-3</v>
      </c>
      <c r="J18" s="9">
        <v>6.4410144092153605E-4</v>
      </c>
      <c r="K18" s="9">
        <v>1.62595468151235E-2</v>
      </c>
      <c r="M18" s="9">
        <v>1.7947901156308899E-4</v>
      </c>
      <c r="N18" s="10">
        <f>RANK(M18,$M$3:$M$34,1)</f>
        <v>8</v>
      </c>
      <c r="O18" s="9">
        <v>9.5025873379117297E-3</v>
      </c>
      <c r="P18" s="10">
        <f>RANK(O18,$O$3:$O$34)</f>
        <v>3</v>
      </c>
      <c r="R18" s="8" t="s">
        <v>25</v>
      </c>
      <c r="S18" s="10" t="s">
        <v>17</v>
      </c>
    </row>
    <row r="19" spans="1:19" x14ac:dyDescent="0.2">
      <c r="A19" s="3" t="s">
        <v>26</v>
      </c>
      <c r="B19" s="9">
        <v>4.8046981384757502E-4</v>
      </c>
      <c r="C19" s="9">
        <v>2.3343819179448999E-2</v>
      </c>
      <c r="D19" s="9">
        <v>2.01911710910745E-4</v>
      </c>
      <c r="E19" s="9">
        <v>1.09457605230187E-2</v>
      </c>
      <c r="F19" s="9">
        <v>4.9977519539964897E-6</v>
      </c>
      <c r="G19" s="9">
        <v>6.7946629295080503E-3</v>
      </c>
      <c r="H19" s="9">
        <v>3.5840382555880199E-6</v>
      </c>
      <c r="I19" s="9">
        <v>3.24588547714129E-3</v>
      </c>
      <c r="J19" s="9">
        <v>6.4410144092153605E-4</v>
      </c>
      <c r="K19" s="9">
        <v>1.62595468151235E-2</v>
      </c>
      <c r="M19" s="9">
        <v>1.7947901156308899E-4</v>
      </c>
      <c r="N19" s="10">
        <f>RANK(M19,$M$3:$M$34,1)</f>
        <v>8</v>
      </c>
      <c r="O19" s="9">
        <v>9.5025873379117297E-3</v>
      </c>
      <c r="P19" s="10">
        <f>RANK(O19,$O$3:$O$34)</f>
        <v>3</v>
      </c>
      <c r="R19" s="8" t="s">
        <v>26</v>
      </c>
      <c r="S19" s="10" t="s">
        <v>17</v>
      </c>
    </row>
    <row r="20" spans="1:19" x14ac:dyDescent="0.2">
      <c r="A20" s="3" t="s">
        <v>27</v>
      </c>
      <c r="B20" s="9">
        <v>4.8220735903407798E-4</v>
      </c>
      <c r="C20" s="9">
        <v>2.3198347482472001E-2</v>
      </c>
      <c r="D20" s="9">
        <v>2.0189959241799399E-4</v>
      </c>
      <c r="E20" s="9">
        <v>1.09406875212813E-2</v>
      </c>
      <c r="F20" s="9">
        <v>4.7474900529208796E-6</v>
      </c>
      <c r="G20" s="9">
        <v>6.6923326067499104E-3</v>
      </c>
      <c r="H20" s="9">
        <v>3.5840382555856702E-6</v>
      </c>
      <c r="I20" s="9">
        <v>3.2458854771233998E-3</v>
      </c>
      <c r="J20" s="9">
        <v>8.6691789788521402E-4</v>
      </c>
      <c r="K20" s="9">
        <v>1.7660252220566199E-2</v>
      </c>
      <c r="M20" s="9">
        <v>2.0814300320364499E-4</v>
      </c>
      <c r="N20" s="10">
        <f>RANK(M20,$M$3:$M$34,1)</f>
        <v>20</v>
      </c>
      <c r="O20" s="9">
        <v>9.4509735584910205E-3</v>
      </c>
      <c r="P20" s="10">
        <f>RANK(O20,$O$3:$O$34)</f>
        <v>12</v>
      </c>
      <c r="R20" s="8" t="s">
        <v>27</v>
      </c>
      <c r="S20" s="10">
        <v>0.25</v>
      </c>
    </row>
    <row r="21" spans="1:19" x14ac:dyDescent="0.2">
      <c r="A21" s="3" t="s">
        <v>28</v>
      </c>
      <c r="B21" s="9">
        <v>5.8115744012945101E-4</v>
      </c>
      <c r="C21" s="9">
        <v>2.9108805741879002E-3</v>
      </c>
      <c r="D21" s="9">
        <v>2.0189959233234399E-4</v>
      </c>
      <c r="E21" s="9">
        <v>1.09406868926957E-2</v>
      </c>
      <c r="F21" s="9">
        <v>4.9977496665237603E-6</v>
      </c>
      <c r="G21" s="9">
        <v>6.7946730616522703E-3</v>
      </c>
      <c r="H21" s="9">
        <v>3.5840382551133901E-6</v>
      </c>
      <c r="I21" s="9">
        <v>3.24588547489638E-3</v>
      </c>
      <c r="J21" s="9">
        <v>4.8273343045382101E-6</v>
      </c>
      <c r="K21" s="9">
        <v>4.2241030627880897E-3</v>
      </c>
      <c r="M21" s="9">
        <v>1.7860249821756999E-4</v>
      </c>
      <c r="N21" s="10">
        <f>RANK(M21,$M$3:$M$34,1)</f>
        <v>5</v>
      </c>
      <c r="O21" s="9">
        <v>6.9089966874844597E-3</v>
      </c>
      <c r="P21" s="10">
        <f>RANK(O21,$O$3:$O$34)</f>
        <v>17</v>
      </c>
      <c r="R21" s="8" t="s">
        <v>28</v>
      </c>
      <c r="S21" s="10">
        <v>0.5</v>
      </c>
    </row>
    <row r="22" spans="1:19" x14ac:dyDescent="0.2">
      <c r="A22" s="3" t="s">
        <v>29</v>
      </c>
      <c r="B22" s="9">
        <v>4.9926484656842498E-4</v>
      </c>
      <c r="C22" s="9">
        <v>1.9971658347288399E-2</v>
      </c>
      <c r="D22" s="9">
        <v>8.7930262879450098E-6</v>
      </c>
      <c r="E22" s="9">
        <v>1.08826030982291E-2</v>
      </c>
      <c r="F22" s="9">
        <v>7.1388410489526402E-6</v>
      </c>
      <c r="G22" s="9">
        <v>3.9144925012859098E-3</v>
      </c>
      <c r="H22" s="9">
        <v>3.5840382232054599E-6</v>
      </c>
      <c r="I22" s="9">
        <v>3.2458848321792601E-3</v>
      </c>
      <c r="J22" s="9">
        <v>1.0913872499494299E-3</v>
      </c>
      <c r="K22" s="9">
        <v>4.5450688870548499E-3</v>
      </c>
      <c r="M22" s="9">
        <v>2.52479415783904E-4</v>
      </c>
      <c r="N22" s="10">
        <f>RANK(M22,$M$3:$M$34,1)</f>
        <v>21</v>
      </c>
      <c r="O22" s="9">
        <v>7.8273621646116395E-3</v>
      </c>
      <c r="P22" s="10">
        <f>RANK(O22,$O$3:$O$34)</f>
        <v>16</v>
      </c>
      <c r="R22" s="8" t="s">
        <v>29</v>
      </c>
      <c r="S22" s="10">
        <v>0.8</v>
      </c>
    </row>
    <row r="23" spans="1:19" x14ac:dyDescent="0.2">
      <c r="A23" s="3" t="s">
        <v>30</v>
      </c>
      <c r="B23" s="9">
        <v>6.3294935871784303E-4</v>
      </c>
      <c r="C23" s="9">
        <v>6.8083794955086101E-4</v>
      </c>
      <c r="D23" s="9">
        <v>2.0189972125986299E-4</v>
      </c>
      <c r="E23" s="9">
        <v>1.0943036342142101E-2</v>
      </c>
      <c r="F23" s="9">
        <v>5.1516930924728901E-6</v>
      </c>
      <c r="G23" s="9">
        <v>6.4032383892225504E-3</v>
      </c>
      <c r="H23" s="9">
        <v>3.5840382555950998E-6</v>
      </c>
      <c r="I23" s="9">
        <v>3.2458854771940499E-3</v>
      </c>
      <c r="J23" s="9">
        <v>5.8478203587979099E-3</v>
      </c>
      <c r="K23" s="9">
        <v>4.0715059220870599E-3</v>
      </c>
      <c r="M23" s="9">
        <v>7.4348012364963299E-4</v>
      </c>
      <c r="N23" s="10">
        <f>RANK(M23,$M$3:$M$34,1)</f>
        <v>30</v>
      </c>
      <c r="O23" s="9">
        <v>4.6947037862616102E-3</v>
      </c>
      <c r="P23" s="10">
        <f>RANK(O23,$O$3:$O$34)</f>
        <v>23</v>
      </c>
      <c r="R23" s="8" t="s">
        <v>30</v>
      </c>
      <c r="S23" s="10">
        <v>0.25</v>
      </c>
    </row>
    <row r="24" spans="1:19" x14ac:dyDescent="0.2">
      <c r="A24" s="3" t="s">
        <v>31</v>
      </c>
      <c r="B24" s="9">
        <v>6.2100823540262604E-4</v>
      </c>
      <c r="C24" s="9">
        <v>1.9959466552656501E-3</v>
      </c>
      <c r="D24" s="9">
        <v>2.1083671753108801E-4</v>
      </c>
      <c r="E24" s="9">
        <v>9.7318068736887402E-3</v>
      </c>
      <c r="F24" s="9">
        <v>5.1516905016113497E-6</v>
      </c>
      <c r="G24" s="9">
        <v>6.4032405526241202E-3</v>
      </c>
      <c r="H24" s="9">
        <v>1.0615524334815599E-5</v>
      </c>
      <c r="I24" s="9">
        <v>4.3149382323918696E-3</v>
      </c>
      <c r="J24" s="9">
        <v>1.5310511893502801E-3</v>
      </c>
      <c r="K24" s="9">
        <v>5.0295185786029799E-3</v>
      </c>
      <c r="M24" s="9">
        <v>5.8553337172428195E-4</v>
      </c>
      <c r="N24" s="10">
        <f>RANK(M24,$M$3:$M$34,1)</f>
        <v>28</v>
      </c>
      <c r="O24" s="9">
        <v>5.6489123637259303E-3</v>
      </c>
      <c r="P24" s="10">
        <f>RANK(O24,$O$3:$O$34)</f>
        <v>19</v>
      </c>
      <c r="R24" s="8" t="s">
        <v>31</v>
      </c>
      <c r="S24" s="10">
        <v>0.25</v>
      </c>
    </row>
    <row r="25" spans="1:19" x14ac:dyDescent="0.2">
      <c r="A25" s="3" t="s">
        <v>32</v>
      </c>
      <c r="B25" s="9">
        <v>2.2490789353743598E-3</v>
      </c>
      <c r="C25" s="9">
        <v>1.31535872804577E-2</v>
      </c>
      <c r="D25" s="9">
        <v>2.01899592418204E-4</v>
      </c>
      <c r="E25" s="9">
        <v>1.09406875219164E-2</v>
      </c>
      <c r="F25" s="9">
        <v>5.1516930646476003E-6</v>
      </c>
      <c r="G25" s="9">
        <v>6.4032384126717296E-3</v>
      </c>
      <c r="H25" s="9">
        <v>3.5840382555896E-6</v>
      </c>
      <c r="I25" s="9">
        <v>3.2458854771439398E-3</v>
      </c>
      <c r="J25" s="9">
        <v>1.21731155184604E-3</v>
      </c>
      <c r="K25" s="9">
        <v>6.5317460486785904E-3</v>
      </c>
      <c r="M25" s="9">
        <v>4.1480011662503802E-4</v>
      </c>
      <c r="N25" s="10">
        <f>RANK(M25,$M$3:$M$34,1)</f>
        <v>27</v>
      </c>
      <c r="O25" s="9">
        <v>6.2885706794829997E-3</v>
      </c>
      <c r="P25" s="10">
        <f>RANK(O25,$O$3:$O$34)</f>
        <v>18</v>
      </c>
      <c r="R25" s="8" t="s">
        <v>32</v>
      </c>
      <c r="S25" s="10">
        <v>0.65</v>
      </c>
    </row>
    <row r="26" spans="1:19" x14ac:dyDescent="0.2">
      <c r="A26" s="3" t="s">
        <v>33</v>
      </c>
      <c r="B26" s="9">
        <v>2.2754923829866702E-3</v>
      </c>
      <c r="C26" s="9">
        <v>1.0831812928930101E-3</v>
      </c>
      <c r="D26" s="9">
        <v>3.3722823265413498E-3</v>
      </c>
      <c r="E26" s="9">
        <v>6.4494579438887398E-4</v>
      </c>
      <c r="F26" s="9">
        <v>3.70571026551304E-4</v>
      </c>
      <c r="G26" s="9">
        <v>9.5593383773546797E-4</v>
      </c>
      <c r="H26" s="9">
        <v>3.5862559242566599E-6</v>
      </c>
      <c r="I26" s="9">
        <v>1.94174661080011E-3</v>
      </c>
      <c r="J26" s="9">
        <v>8.2439791928221094E-5</v>
      </c>
      <c r="K26" s="9">
        <v>2.3743645054429899E-3</v>
      </c>
      <c r="M26" s="9">
        <v>8.4708019081459096E-4</v>
      </c>
      <c r="N26" s="10">
        <f>RANK(M26,$M$3:$M$34,1)</f>
        <v>31</v>
      </c>
      <c r="O26" s="9">
        <v>1.8449789278147501E-3</v>
      </c>
      <c r="P26" s="10">
        <f>RANK(O26,$O$3:$O$34)</f>
        <v>31</v>
      </c>
      <c r="R26" s="8" t="s">
        <v>33</v>
      </c>
      <c r="S26" s="10">
        <v>0.65</v>
      </c>
    </row>
    <row r="27" spans="1:19" x14ac:dyDescent="0.2">
      <c r="A27" s="3" t="s">
        <v>34</v>
      </c>
      <c r="B27" s="9">
        <v>2.5096993968867598E-3</v>
      </c>
      <c r="C27" s="9">
        <v>2.9454492387806599E-3</v>
      </c>
      <c r="D27" s="9">
        <v>1.6762238909508399E-3</v>
      </c>
      <c r="E27" s="9">
        <v>1.224533331926E-3</v>
      </c>
      <c r="F27" s="9">
        <v>7.9195573135076802E-6</v>
      </c>
      <c r="G27" s="9">
        <v>4.1813075890336504E-3</v>
      </c>
      <c r="H27" s="9">
        <v>2.3581648997126101E-6</v>
      </c>
      <c r="I27" s="9">
        <v>1.27982083568374E-3</v>
      </c>
      <c r="J27" s="9">
        <v>6.7869363026848095E-5</v>
      </c>
      <c r="K27" s="9">
        <v>1.8455545522659E-3</v>
      </c>
      <c r="M27" s="9">
        <v>6.0522625763409401E-4</v>
      </c>
      <c r="N27" s="10">
        <f>RANK(M27,$M$3:$M$34,1)</f>
        <v>29</v>
      </c>
      <c r="O27" s="9">
        <v>2.1129674313968799E-3</v>
      </c>
      <c r="P27" s="10">
        <f>RANK(O27,$O$3:$O$34)</f>
        <v>30</v>
      </c>
      <c r="R27" s="8" t="s">
        <v>34</v>
      </c>
      <c r="S27" s="10">
        <v>0.8</v>
      </c>
    </row>
    <row r="28" spans="1:19" x14ac:dyDescent="0.2">
      <c r="A28" s="3" t="s">
        <v>35</v>
      </c>
      <c r="B28" s="9">
        <v>2.5324586166665199E-3</v>
      </c>
      <c r="C28" s="9">
        <v>8.0750363558615597E-3</v>
      </c>
      <c r="D28" s="9">
        <v>2.20148237623383E-4</v>
      </c>
      <c r="E28" s="9">
        <v>9.2047950499623606E-3</v>
      </c>
      <c r="F28" s="9">
        <v>4.94862285728675E-6</v>
      </c>
      <c r="G28" s="9">
        <v>5.5423821727586904E-3</v>
      </c>
      <c r="H28" s="9">
        <v>2.4548608919234099E-5</v>
      </c>
      <c r="I28" s="9">
        <v>1.2073991850545399E-3</v>
      </c>
      <c r="J28" s="9">
        <v>1.12516636386413E-5</v>
      </c>
      <c r="K28" s="9">
        <v>7.8204893101601492E-3</v>
      </c>
      <c r="M28" s="9">
        <v>3.11696812541831E-4</v>
      </c>
      <c r="N28" s="10">
        <f>RANK(M28,$M$3:$M$34,1)</f>
        <v>23</v>
      </c>
      <c r="O28" s="9">
        <v>4.5779553911354598E-3</v>
      </c>
      <c r="P28" s="10">
        <f>RANK(O28,$O$3:$O$34)</f>
        <v>25</v>
      </c>
      <c r="R28" s="8" t="s">
        <v>35</v>
      </c>
      <c r="S28" s="10">
        <v>0.65</v>
      </c>
    </row>
    <row r="29" spans="1:19" x14ac:dyDescent="0.2">
      <c r="A29" s="3" t="s">
        <v>36</v>
      </c>
      <c r="B29" s="9">
        <v>8.1910451629469601E-6</v>
      </c>
      <c r="C29" s="9">
        <v>5.8497222210125198E-3</v>
      </c>
      <c r="D29" s="9">
        <v>2.2384034977119901E-4</v>
      </c>
      <c r="E29" s="9">
        <v>2.7874864424094E-3</v>
      </c>
      <c r="F29" s="9">
        <v>4.94889542374013E-6</v>
      </c>
      <c r="G29" s="9">
        <v>5.5453317630263597E-3</v>
      </c>
      <c r="H29" s="9">
        <v>3.2285381257248598E-5</v>
      </c>
      <c r="I29" s="9">
        <v>2.2530734989853101E-3</v>
      </c>
      <c r="J29" s="9">
        <v>6.8667725320112299E-6</v>
      </c>
      <c r="K29" s="9">
        <v>4.6277854552603803E-3</v>
      </c>
      <c r="M29" s="9">
        <v>8.25057237185238E-5</v>
      </c>
      <c r="N29" s="10">
        <f>RANK(M29,$M$3:$M$34,1)</f>
        <v>3</v>
      </c>
      <c r="O29" s="9">
        <v>3.3771767649781498E-3</v>
      </c>
      <c r="P29" s="10">
        <f>RANK(O29,$O$3:$O$34)</f>
        <v>28</v>
      </c>
      <c r="R29" s="8" t="s">
        <v>36</v>
      </c>
      <c r="S29" s="10">
        <v>0.65</v>
      </c>
    </row>
    <row r="30" spans="1:19" x14ac:dyDescent="0.2">
      <c r="A30" s="3" t="s">
        <v>37</v>
      </c>
      <c r="B30" s="9">
        <v>4.8046981384757502E-4</v>
      </c>
      <c r="C30" s="9">
        <v>2.3343819179448999E-2</v>
      </c>
      <c r="D30" s="9">
        <v>2.01911710910745E-4</v>
      </c>
      <c r="E30" s="9">
        <v>1.09457605230187E-2</v>
      </c>
      <c r="F30" s="9">
        <v>4.9977519539964897E-6</v>
      </c>
      <c r="G30" s="9">
        <v>6.7946629295080503E-3</v>
      </c>
      <c r="H30" s="9">
        <v>3.5840382555880199E-6</v>
      </c>
      <c r="I30" s="9">
        <v>3.24588547714129E-3</v>
      </c>
      <c r="J30" s="9">
        <v>6.4410144092153605E-4</v>
      </c>
      <c r="K30" s="9">
        <v>1.62595468151235E-2</v>
      </c>
      <c r="M30" s="9">
        <v>1.7947901156308899E-4</v>
      </c>
      <c r="N30" s="10">
        <f>RANK(M30,$M$3:$M$34,1)</f>
        <v>8</v>
      </c>
      <c r="O30" s="9">
        <v>9.5025873379117297E-3</v>
      </c>
      <c r="P30" s="10">
        <f>RANK(O30,$O$3:$O$34)</f>
        <v>3</v>
      </c>
      <c r="R30" s="8" t="s">
        <v>37</v>
      </c>
      <c r="S30" s="10" t="s">
        <v>17</v>
      </c>
    </row>
    <row r="31" spans="1:19" x14ac:dyDescent="0.2">
      <c r="A31" s="3" t="s">
        <v>38</v>
      </c>
      <c r="B31" s="9">
        <v>4.8046981384757502E-4</v>
      </c>
      <c r="C31" s="9">
        <v>2.3343819179448999E-2</v>
      </c>
      <c r="D31" s="9">
        <v>2.01911710910745E-4</v>
      </c>
      <c r="E31" s="9">
        <v>1.09457605230187E-2</v>
      </c>
      <c r="F31" s="9">
        <v>4.9977519539964897E-6</v>
      </c>
      <c r="G31" s="9">
        <v>6.7946629295080503E-3</v>
      </c>
      <c r="H31" s="9">
        <v>3.5840382555880199E-6</v>
      </c>
      <c r="I31" s="9">
        <v>3.24588547714129E-3</v>
      </c>
      <c r="J31" s="9">
        <v>6.4410144092153605E-4</v>
      </c>
      <c r="K31" s="9">
        <v>1.62595468151235E-2</v>
      </c>
      <c r="M31" s="9">
        <v>1.7947901156308899E-4</v>
      </c>
      <c r="N31" s="10">
        <f>RANK(M31,$M$3:$M$34,1)</f>
        <v>8</v>
      </c>
      <c r="O31" s="9">
        <v>9.5025873379117297E-3</v>
      </c>
      <c r="P31" s="10">
        <f>RANK(O31,$O$3:$O$34)</f>
        <v>3</v>
      </c>
      <c r="R31" s="8" t="s">
        <v>38</v>
      </c>
      <c r="S31" s="10" t="s">
        <v>17</v>
      </c>
    </row>
    <row r="32" spans="1:19" x14ac:dyDescent="0.2">
      <c r="A32" s="3" t="s">
        <v>39</v>
      </c>
      <c r="B32" s="9">
        <v>4.8046981384757502E-4</v>
      </c>
      <c r="C32" s="9">
        <v>2.33438191794486E-2</v>
      </c>
      <c r="D32" s="9">
        <v>2.01911710910745E-4</v>
      </c>
      <c r="E32" s="9">
        <v>1.0945760523019E-2</v>
      </c>
      <c r="F32" s="9">
        <v>4.9977519539965397E-6</v>
      </c>
      <c r="G32" s="9">
        <v>6.79466292950785E-3</v>
      </c>
      <c r="H32" s="9">
        <v>3.5840382555880199E-6</v>
      </c>
      <c r="I32" s="9">
        <v>3.2458854771411898E-3</v>
      </c>
      <c r="J32" s="9">
        <v>6.4410144092153605E-4</v>
      </c>
      <c r="K32" s="9">
        <v>1.62595468151235E-2</v>
      </c>
      <c r="M32" s="9">
        <v>1.7947901156296699E-4</v>
      </c>
      <c r="N32" s="10">
        <f>RANK(M32,$M$3:$M$34,1)</f>
        <v>6</v>
      </c>
      <c r="O32" s="9">
        <v>9.5025873379994703E-3</v>
      </c>
      <c r="P32" s="10">
        <f>RANK(O32,$O$3:$O$34)</f>
        <v>1</v>
      </c>
      <c r="R32" s="8" t="s">
        <v>39</v>
      </c>
      <c r="S32" s="10">
        <v>0.25</v>
      </c>
    </row>
    <row r="33" spans="1:19" x14ac:dyDescent="0.2">
      <c r="A33" s="3" t="s">
        <v>40</v>
      </c>
      <c r="B33" s="9">
        <v>4.8046981384757502E-4</v>
      </c>
      <c r="C33" s="9">
        <v>2.3343819179448999E-2</v>
      </c>
      <c r="D33" s="9">
        <v>2.01911710910745E-4</v>
      </c>
      <c r="E33" s="9">
        <v>1.09457605230187E-2</v>
      </c>
      <c r="F33" s="9">
        <v>4.9977519539964897E-6</v>
      </c>
      <c r="G33" s="9">
        <v>6.7946629295080503E-3</v>
      </c>
      <c r="H33" s="9">
        <v>3.5840382555880199E-6</v>
      </c>
      <c r="I33" s="9">
        <v>3.24588547714129E-3</v>
      </c>
      <c r="J33" s="9">
        <v>6.4410144092153605E-4</v>
      </c>
      <c r="K33" s="9">
        <v>1.62595468151235E-2</v>
      </c>
      <c r="M33" s="9">
        <v>1.7947901156308899E-4</v>
      </c>
      <c r="N33" s="10">
        <f>RANK(M33,$M$3:$M$34,1)</f>
        <v>8</v>
      </c>
      <c r="O33" s="9">
        <v>9.5025873379117297E-3</v>
      </c>
      <c r="P33" s="10">
        <f>RANK(O33,$O$3:$O$34)</f>
        <v>3</v>
      </c>
      <c r="R33" s="8" t="s">
        <v>40</v>
      </c>
      <c r="S33" s="10" t="s">
        <v>17</v>
      </c>
    </row>
    <row r="34" spans="1:19" x14ac:dyDescent="0.2">
      <c r="A34" s="3" t="s">
        <v>41</v>
      </c>
      <c r="B34" s="9">
        <v>4.8046981384757502E-4</v>
      </c>
      <c r="C34" s="9">
        <v>2.3343819179448999E-2</v>
      </c>
      <c r="D34" s="9">
        <v>2.01911710910745E-4</v>
      </c>
      <c r="E34" s="9">
        <v>1.09457605230187E-2</v>
      </c>
      <c r="F34" s="9">
        <v>4.9977519539964897E-6</v>
      </c>
      <c r="G34" s="9">
        <v>6.7946629295080503E-3</v>
      </c>
      <c r="H34" s="9">
        <v>3.5840382555880199E-6</v>
      </c>
      <c r="I34" s="9">
        <v>3.24588547714129E-3</v>
      </c>
      <c r="J34" s="9">
        <v>6.4410144092153605E-4</v>
      </c>
      <c r="K34" s="9">
        <v>1.62595468151235E-2</v>
      </c>
      <c r="M34" s="9">
        <v>1.7947901156308899E-4</v>
      </c>
      <c r="N34" s="10">
        <f>RANK(M34,$M$3:$M$34,1)</f>
        <v>8</v>
      </c>
      <c r="O34" s="9">
        <v>9.5025873379117297E-3</v>
      </c>
      <c r="P34" s="10">
        <f>RANK(O34,$O$3:$O$34)</f>
        <v>3</v>
      </c>
      <c r="R34" s="8" t="s">
        <v>41</v>
      </c>
      <c r="S34" s="10" t="s">
        <v>17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&amp;COrrialdea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zoomScale="145" zoomScaleNormal="145" workbookViewId="0">
      <selection activeCell="L1" sqref="L1:L1048576"/>
    </sheetView>
  </sheetViews>
  <sheetFormatPr defaultColWidth="11.5703125" defaultRowHeight="12.75" x14ac:dyDescent="0.2"/>
  <sheetData>
    <row r="1" spans="1:19" x14ac:dyDescent="0.2">
      <c r="A1" s="1"/>
      <c r="B1" s="2">
        <v>8000</v>
      </c>
      <c r="C1" s="2"/>
      <c r="D1" s="2">
        <v>16000</v>
      </c>
      <c r="E1" s="2"/>
      <c r="F1" s="2">
        <v>24000</v>
      </c>
      <c r="G1" s="2"/>
      <c r="H1" s="2">
        <v>32000</v>
      </c>
      <c r="I1" s="2"/>
      <c r="J1" s="2">
        <v>40000</v>
      </c>
      <c r="K1" s="3"/>
      <c r="L1" s="3"/>
      <c r="M1" s="4" t="s">
        <v>0</v>
      </c>
      <c r="N1" s="4"/>
      <c r="O1" s="4" t="s">
        <v>0</v>
      </c>
    </row>
    <row r="2" spans="1:19" x14ac:dyDescent="0.2">
      <c r="A2" s="5" t="s">
        <v>1</v>
      </c>
      <c r="B2" s="6" t="s">
        <v>2</v>
      </c>
      <c r="C2" s="6" t="s">
        <v>3</v>
      </c>
      <c r="D2" s="6" t="s">
        <v>2</v>
      </c>
      <c r="E2" s="6" t="s">
        <v>3</v>
      </c>
      <c r="F2" s="6" t="s">
        <v>2</v>
      </c>
      <c r="G2" s="6" t="s">
        <v>3</v>
      </c>
      <c r="H2" s="6" t="s">
        <v>2</v>
      </c>
      <c r="I2" s="6" t="s">
        <v>3</v>
      </c>
      <c r="J2" s="6" t="s">
        <v>2</v>
      </c>
      <c r="K2" s="6" t="s">
        <v>3</v>
      </c>
      <c r="L2" s="6"/>
      <c r="M2" s="7" t="s">
        <v>4</v>
      </c>
      <c r="N2" s="7" t="s">
        <v>5</v>
      </c>
      <c r="O2" s="7" t="s">
        <v>6</v>
      </c>
      <c r="P2" s="7" t="s">
        <v>5</v>
      </c>
      <c r="R2" s="8" t="s">
        <v>7</v>
      </c>
      <c r="S2" s="8" t="s">
        <v>8</v>
      </c>
    </row>
    <row r="3" spans="1:19" x14ac:dyDescent="0.2">
      <c r="A3" s="3" t="s">
        <v>9</v>
      </c>
      <c r="B3" s="9">
        <v>6.3451279614057398E-4</v>
      </c>
      <c r="C3" s="9">
        <v>9.7921062759448799E-3</v>
      </c>
      <c r="D3" s="9">
        <v>1.8652817662616201E-4</v>
      </c>
      <c r="E3" s="9">
        <v>1.78035178699221E-3</v>
      </c>
      <c r="F3" s="9">
        <v>9.5691459205937798E-4</v>
      </c>
      <c r="G3" s="9">
        <v>4.5644417894100198E-3</v>
      </c>
      <c r="H3" s="9">
        <v>1.00961048647451E-3</v>
      </c>
      <c r="I3" s="9">
        <v>8.9606981210391106E-3</v>
      </c>
      <c r="J3" s="9">
        <v>6.7679046349882897E-4</v>
      </c>
      <c r="K3" s="9">
        <v>8.9157519168514606E-3</v>
      </c>
      <c r="L3" s="9"/>
      <c r="M3" s="9">
        <v>8.5542762107143698E-4</v>
      </c>
      <c r="N3" s="10">
        <f t="shared" ref="N3:N34" si="0">RANK(M3,$M$3:$M$34,1)</f>
        <v>31</v>
      </c>
      <c r="O3" s="9">
        <v>6.4166072244578E-3</v>
      </c>
      <c r="P3" s="10">
        <f t="shared" ref="P3:P34" si="1">RANK(O3,$O$3:$O$34)</f>
        <v>30</v>
      </c>
      <c r="R3" s="8" t="s">
        <v>9</v>
      </c>
      <c r="S3" s="10">
        <v>0.8</v>
      </c>
    </row>
    <row r="4" spans="1:19" x14ac:dyDescent="0.2">
      <c r="A4" s="3" t="s">
        <v>10</v>
      </c>
      <c r="B4" s="9">
        <v>2.5286243195682501E-2</v>
      </c>
      <c r="C4" s="9">
        <v>8.5765107822876599E-4</v>
      </c>
      <c r="D4" s="9">
        <v>6.5376472387616402E-2</v>
      </c>
      <c r="E4" s="9">
        <v>8.5411506200258603E-4</v>
      </c>
      <c r="F4" s="9">
        <v>6.6579048258414597E-2</v>
      </c>
      <c r="G4" s="9">
        <v>9.5617496006375697E-4</v>
      </c>
      <c r="H4" s="9">
        <v>0.120661274514421</v>
      </c>
      <c r="I4" s="9">
        <v>3.47353950787797E-3</v>
      </c>
      <c r="J4" s="9">
        <v>0.12175249161205801</v>
      </c>
      <c r="K4" s="9">
        <v>6.8921077543537899E-4</v>
      </c>
      <c r="L4" s="9"/>
      <c r="M4" s="9">
        <v>6.7770349885952194E-2</v>
      </c>
      <c r="N4" s="10">
        <f t="shared" si="0"/>
        <v>32</v>
      </c>
      <c r="O4" s="9">
        <v>1.2428086948350701E-3</v>
      </c>
      <c r="P4" s="10">
        <f t="shared" si="1"/>
        <v>32</v>
      </c>
      <c r="R4" s="8" t="s">
        <v>10</v>
      </c>
      <c r="S4" s="10">
        <v>0.9</v>
      </c>
    </row>
    <row r="5" spans="1:19" x14ac:dyDescent="0.2">
      <c r="A5" s="3" t="s">
        <v>11</v>
      </c>
      <c r="B5" s="9">
        <v>3.7409727096669E-5</v>
      </c>
      <c r="C5" s="9">
        <v>8.3756460396198201E-3</v>
      </c>
      <c r="D5" s="9">
        <v>9.6460197487064999E-5</v>
      </c>
      <c r="E5" s="9">
        <v>5.5251457425953597E-3</v>
      </c>
      <c r="F5" s="9">
        <v>6.7216153149785403E-5</v>
      </c>
      <c r="G5" s="9">
        <v>6.4677871318138602E-3</v>
      </c>
      <c r="H5" s="9">
        <v>1.09620433871189E-4</v>
      </c>
      <c r="I5" s="9">
        <v>8.0079077842977395E-3</v>
      </c>
      <c r="J5" s="9">
        <v>6.0440068960284E-5</v>
      </c>
      <c r="K5" s="9">
        <v>1.02313200214E-2</v>
      </c>
      <c r="L5" s="9"/>
      <c r="M5" s="9">
        <v>2.3209994597621299E-4</v>
      </c>
      <c r="N5" s="10">
        <f t="shared" si="0"/>
        <v>4</v>
      </c>
      <c r="O5" s="9">
        <v>9.0717917985136294E-3</v>
      </c>
      <c r="P5" s="10">
        <f t="shared" si="1"/>
        <v>19</v>
      </c>
      <c r="R5" s="8" t="s">
        <v>11</v>
      </c>
      <c r="S5" s="10">
        <v>0.25</v>
      </c>
    </row>
    <row r="6" spans="1:19" x14ac:dyDescent="0.2">
      <c r="A6" s="3" t="s">
        <v>12</v>
      </c>
      <c r="B6" s="9">
        <v>4.0122990324433502E-5</v>
      </c>
      <c r="C6" s="9">
        <v>7.5274693509649803E-3</v>
      </c>
      <c r="D6" s="9">
        <v>9.4530073929522299E-5</v>
      </c>
      <c r="E6" s="9">
        <v>5.5210059111667903E-3</v>
      </c>
      <c r="F6" s="9">
        <v>4.8514347381142897E-5</v>
      </c>
      <c r="G6" s="9">
        <v>6.2793625559022497E-3</v>
      </c>
      <c r="H6" s="9">
        <v>1.7158552395739901E-4</v>
      </c>
      <c r="I6" s="9">
        <v>7.9390785714096197E-3</v>
      </c>
      <c r="J6" s="9">
        <v>6.0683684276442998E-5</v>
      </c>
      <c r="K6" s="9">
        <v>9.6470035830318792E-3</v>
      </c>
      <c r="L6" s="9"/>
      <c r="M6" s="9">
        <v>2.26583045050542E-4</v>
      </c>
      <c r="N6" s="10">
        <f t="shared" si="0"/>
        <v>2</v>
      </c>
      <c r="O6" s="9">
        <v>8.9765257518469206E-3</v>
      </c>
      <c r="P6" s="10">
        <f t="shared" si="1"/>
        <v>20</v>
      </c>
      <c r="R6" s="8" t="s">
        <v>12</v>
      </c>
      <c r="S6" s="10">
        <v>0.5</v>
      </c>
    </row>
    <row r="7" spans="1:19" x14ac:dyDescent="0.2">
      <c r="A7" s="3" t="s">
        <v>13</v>
      </c>
      <c r="B7" s="9">
        <v>2.6096873564110001E-5</v>
      </c>
      <c r="C7" s="9">
        <v>7.7770569159388604E-3</v>
      </c>
      <c r="D7" s="9">
        <v>9.3798745264322706E-5</v>
      </c>
      <c r="E7" s="9">
        <v>6.6674441001999601E-3</v>
      </c>
      <c r="F7" s="9">
        <v>3.3427085816097199E-5</v>
      </c>
      <c r="G7" s="9">
        <v>7.6947554403011499E-3</v>
      </c>
      <c r="H7" s="9">
        <v>2.0924916040111E-3</v>
      </c>
      <c r="I7" s="9">
        <v>4.6920584620599101E-3</v>
      </c>
      <c r="J7" s="9">
        <v>7.34450048379954E-4</v>
      </c>
      <c r="K7" s="9">
        <v>4.9920961247229001E-3</v>
      </c>
      <c r="L7" s="9"/>
      <c r="M7" s="9">
        <v>4.3318063462304403E-4</v>
      </c>
      <c r="N7" s="10">
        <f t="shared" si="0"/>
        <v>30</v>
      </c>
      <c r="O7" s="9">
        <v>6.5531964608534004E-3</v>
      </c>
      <c r="P7" s="10">
        <f t="shared" si="1"/>
        <v>28</v>
      </c>
      <c r="R7" s="8" t="s">
        <v>13</v>
      </c>
      <c r="S7" s="10">
        <v>0.5</v>
      </c>
    </row>
    <row r="8" spans="1:19" x14ac:dyDescent="0.2">
      <c r="A8" s="3" t="s">
        <v>14</v>
      </c>
      <c r="B8" s="9">
        <v>3.51841291134071E-5</v>
      </c>
      <c r="C8" s="9">
        <v>8.7804450819265797E-3</v>
      </c>
      <c r="D8" s="9">
        <v>9.8205240244771504E-5</v>
      </c>
      <c r="E8" s="9">
        <v>5.4461976390366802E-3</v>
      </c>
      <c r="F8" s="9">
        <v>8.1178955786226695E-5</v>
      </c>
      <c r="G8" s="9">
        <v>5.4616524835085396E-3</v>
      </c>
      <c r="H8" s="9">
        <v>6.0237451011952997E-5</v>
      </c>
      <c r="I8" s="9">
        <v>5.6927684874372502E-3</v>
      </c>
      <c r="J8" s="9">
        <v>6.9196569219025897E-5</v>
      </c>
      <c r="K8" s="9">
        <v>1.2380780880211099E-2</v>
      </c>
      <c r="L8" s="9"/>
      <c r="M8" s="9">
        <v>2.8785727351308298E-4</v>
      </c>
      <c r="N8" s="10">
        <f t="shared" si="0"/>
        <v>23</v>
      </c>
      <c r="O8" s="9">
        <v>7.6738724894141203E-3</v>
      </c>
      <c r="P8" s="10">
        <f t="shared" si="1"/>
        <v>23</v>
      </c>
      <c r="R8" s="8" t="s">
        <v>14</v>
      </c>
      <c r="S8" s="10">
        <v>0.25</v>
      </c>
    </row>
    <row r="9" spans="1:19" x14ac:dyDescent="0.2">
      <c r="A9" s="3" t="s">
        <v>15</v>
      </c>
      <c r="B9" s="9">
        <v>2.9505085871109099E-5</v>
      </c>
      <c r="C9" s="9">
        <v>7.2952846980289896E-3</v>
      </c>
      <c r="D9" s="9">
        <v>9.7298358405431394E-5</v>
      </c>
      <c r="E9" s="9">
        <v>5.5560791274979204E-3</v>
      </c>
      <c r="F9" s="9">
        <v>4.0003613266425902E-4</v>
      </c>
      <c r="G9" s="9">
        <v>6.9648344541743202E-3</v>
      </c>
      <c r="H9" s="9">
        <v>4.8322155164513598E-5</v>
      </c>
      <c r="I9" s="9">
        <v>1.00119700090764E-2</v>
      </c>
      <c r="J9" s="9">
        <v>4.7361021825191701E-5</v>
      </c>
      <c r="K9" s="9">
        <v>9.7855688608003699E-3</v>
      </c>
      <c r="L9" s="9"/>
      <c r="M9" s="9">
        <v>3.9870418448869201E-4</v>
      </c>
      <c r="N9" s="10">
        <f t="shared" si="0"/>
        <v>28</v>
      </c>
      <c r="O9" s="9">
        <v>6.6181844383038603E-3</v>
      </c>
      <c r="P9" s="10">
        <f t="shared" si="1"/>
        <v>27</v>
      </c>
      <c r="R9" s="8" t="s">
        <v>15</v>
      </c>
      <c r="S9" s="10">
        <v>0.25</v>
      </c>
    </row>
    <row r="10" spans="1:19" x14ac:dyDescent="0.2">
      <c r="A10" s="3" t="s">
        <v>16</v>
      </c>
      <c r="B10" s="9">
        <v>3.5111342783553898E-5</v>
      </c>
      <c r="C10" s="9">
        <v>9.0917168922595402E-3</v>
      </c>
      <c r="D10" s="9">
        <v>9.4530079444277794E-5</v>
      </c>
      <c r="E10" s="9">
        <v>5.5210694724427403E-3</v>
      </c>
      <c r="F10" s="9">
        <v>5.8514095116533501E-5</v>
      </c>
      <c r="G10" s="9">
        <v>8.6147085685170498E-3</v>
      </c>
      <c r="H10" s="9">
        <v>1.2430928224444E-4</v>
      </c>
      <c r="I10" s="9">
        <v>1.092378347117E-2</v>
      </c>
      <c r="J10" s="9">
        <v>6.0207698947718301E-5</v>
      </c>
      <c r="K10" s="9">
        <v>1.3914736770418001E-2</v>
      </c>
      <c r="L10" s="9"/>
      <c r="M10" s="9">
        <v>2.4014015012065101E-4</v>
      </c>
      <c r="N10" s="10">
        <f t="shared" si="0"/>
        <v>8</v>
      </c>
      <c r="O10" s="9">
        <v>1.0242597202109001E-2</v>
      </c>
      <c r="P10" s="10">
        <f t="shared" si="1"/>
        <v>3</v>
      </c>
      <c r="R10" s="8" t="s">
        <v>16</v>
      </c>
      <c r="S10" s="10" t="s">
        <v>17</v>
      </c>
    </row>
    <row r="11" spans="1:19" x14ac:dyDescent="0.2">
      <c r="A11" s="3" t="s">
        <v>18</v>
      </c>
      <c r="B11" s="9">
        <v>5.7331933600055198E-5</v>
      </c>
      <c r="C11" s="9">
        <v>9.7603747506318506E-3</v>
      </c>
      <c r="D11" s="9">
        <v>1.0101600695776901E-4</v>
      </c>
      <c r="E11" s="9">
        <v>4.9845150597946997E-3</v>
      </c>
      <c r="F11" s="9">
        <v>7.1595357122349699E-5</v>
      </c>
      <c r="G11" s="9">
        <v>7.9760363319678496E-3</v>
      </c>
      <c r="H11" s="9">
        <v>1.8627418633035701E-4</v>
      </c>
      <c r="I11" s="9">
        <v>8.6397802264828599E-3</v>
      </c>
      <c r="J11" s="9">
        <v>6.3013379166583698E-5</v>
      </c>
      <c r="K11" s="9">
        <v>1.3567124407794401E-2</v>
      </c>
      <c r="L11" s="9"/>
      <c r="M11" s="9">
        <v>2.37864233524701E-4</v>
      </c>
      <c r="N11" s="10">
        <f t="shared" si="0"/>
        <v>6</v>
      </c>
      <c r="O11" s="9">
        <v>8.9302978248294897E-3</v>
      </c>
      <c r="P11" s="10">
        <f t="shared" si="1"/>
        <v>21</v>
      </c>
      <c r="R11" s="8" t="s">
        <v>18</v>
      </c>
      <c r="S11" s="10">
        <v>0.25</v>
      </c>
    </row>
    <row r="12" spans="1:19" x14ac:dyDescent="0.2">
      <c r="A12" s="3" t="s">
        <v>19</v>
      </c>
      <c r="B12" s="9">
        <v>6.0684040292508801E-5</v>
      </c>
      <c r="C12" s="9">
        <v>7.4961393571526596E-3</v>
      </c>
      <c r="D12" s="9">
        <v>1.05025860429102E-4</v>
      </c>
      <c r="E12" s="9">
        <v>4.8082536152757602E-3</v>
      </c>
      <c r="F12" s="9">
        <v>8.7941342207709398E-5</v>
      </c>
      <c r="G12" s="9">
        <v>4.5987022203742003E-3</v>
      </c>
      <c r="H12" s="9">
        <v>3.6012354418169001E-4</v>
      </c>
      <c r="I12" s="9">
        <v>8.4019795028471393E-3</v>
      </c>
      <c r="J12" s="9">
        <v>8.7132937839373806E-5</v>
      </c>
      <c r="K12" s="9">
        <v>8.6621793556673106E-3</v>
      </c>
      <c r="L12" s="9"/>
      <c r="M12" s="9">
        <v>3.0667823731277301E-4</v>
      </c>
      <c r="N12" s="10">
        <f t="shared" si="0"/>
        <v>25</v>
      </c>
      <c r="O12" s="9">
        <v>6.5115122495206703E-3</v>
      </c>
      <c r="P12" s="10">
        <f t="shared" si="1"/>
        <v>29</v>
      </c>
      <c r="R12" s="8" t="s">
        <v>19</v>
      </c>
      <c r="S12" s="10">
        <v>0.25</v>
      </c>
    </row>
    <row r="13" spans="1:19" x14ac:dyDescent="0.2">
      <c r="A13" s="3" t="s">
        <v>20</v>
      </c>
      <c r="B13" s="9">
        <v>5.1672048510505802E-5</v>
      </c>
      <c r="C13" s="9">
        <v>9.7454948654545799E-3</v>
      </c>
      <c r="D13" s="9">
        <v>9.4530079443069695E-5</v>
      </c>
      <c r="E13" s="9">
        <v>5.5210694693201097E-3</v>
      </c>
      <c r="F13" s="9">
        <v>5.8515565293507701E-5</v>
      </c>
      <c r="G13" s="9">
        <v>8.6147106065985607E-3</v>
      </c>
      <c r="H13" s="9">
        <v>1.2251429186438699E-4</v>
      </c>
      <c r="I13" s="9">
        <v>1.11056478007075E-2</v>
      </c>
      <c r="J13" s="9">
        <v>6.02003045970157E-5</v>
      </c>
      <c r="K13" s="9">
        <v>1.39250221977474E-2</v>
      </c>
      <c r="L13" s="9"/>
      <c r="M13" s="9">
        <v>2.4229692689135899E-4</v>
      </c>
      <c r="N13" s="10">
        <f t="shared" si="0"/>
        <v>19</v>
      </c>
      <c r="O13" s="9">
        <v>1.0082725767905301E-2</v>
      </c>
      <c r="P13" s="10">
        <f t="shared" si="1"/>
        <v>15</v>
      </c>
      <c r="R13" s="8" t="s">
        <v>20</v>
      </c>
      <c r="S13" s="10">
        <v>0.25</v>
      </c>
    </row>
    <row r="14" spans="1:19" x14ac:dyDescent="0.2">
      <c r="A14" s="3" t="s">
        <v>21</v>
      </c>
      <c r="B14" s="9">
        <v>5.1672048510505999E-5</v>
      </c>
      <c r="C14" s="9">
        <v>9.7454948654544706E-3</v>
      </c>
      <c r="D14" s="9">
        <v>9.4530079443080699E-5</v>
      </c>
      <c r="E14" s="9">
        <v>5.5210694691641997E-3</v>
      </c>
      <c r="F14" s="9">
        <v>5.8515450212683497E-5</v>
      </c>
      <c r="G14" s="9">
        <v>8.6147314224497597E-3</v>
      </c>
      <c r="H14" s="9">
        <v>1.2251429071125899E-4</v>
      </c>
      <c r="I14" s="9">
        <v>1.1104514701971401E-2</v>
      </c>
      <c r="J14" s="9">
        <v>6.5678391577788698E-5</v>
      </c>
      <c r="K14" s="9">
        <v>1.3995974544036401E-2</v>
      </c>
      <c r="L14" s="9"/>
      <c r="M14" s="9">
        <v>2.41705287817764E-4</v>
      </c>
      <c r="N14" s="10">
        <f t="shared" si="0"/>
        <v>18</v>
      </c>
      <c r="O14" s="9">
        <v>9.9853356692005697E-3</v>
      </c>
      <c r="P14" s="10">
        <f t="shared" si="1"/>
        <v>17</v>
      </c>
      <c r="R14" s="8" t="s">
        <v>21</v>
      </c>
      <c r="S14" s="10">
        <v>0.25</v>
      </c>
    </row>
    <row r="15" spans="1:19" x14ac:dyDescent="0.2">
      <c r="A15" s="3" t="s">
        <v>22</v>
      </c>
      <c r="B15" s="9">
        <v>3.5111342783553898E-5</v>
      </c>
      <c r="C15" s="9">
        <v>9.0917168922595402E-3</v>
      </c>
      <c r="D15" s="9">
        <v>9.4530079444277794E-5</v>
      </c>
      <c r="E15" s="9">
        <v>5.5210694724427403E-3</v>
      </c>
      <c r="F15" s="9">
        <v>5.8514095116533501E-5</v>
      </c>
      <c r="G15" s="9">
        <v>8.6147085685170498E-3</v>
      </c>
      <c r="H15" s="9">
        <v>1.2430928224444E-4</v>
      </c>
      <c r="I15" s="9">
        <v>1.092378347117E-2</v>
      </c>
      <c r="J15" s="9">
        <v>6.0207698947718301E-5</v>
      </c>
      <c r="K15" s="9">
        <v>1.3914736770418001E-2</v>
      </c>
      <c r="L15" s="9"/>
      <c r="M15" s="9">
        <v>2.4014015012065101E-4</v>
      </c>
      <c r="N15" s="10">
        <f t="shared" si="0"/>
        <v>8</v>
      </c>
      <c r="O15" s="9">
        <v>1.0242597202109001E-2</v>
      </c>
      <c r="P15" s="10">
        <f t="shared" si="1"/>
        <v>3</v>
      </c>
      <c r="R15" s="8" t="s">
        <v>22</v>
      </c>
      <c r="S15" s="10" t="s">
        <v>17</v>
      </c>
    </row>
    <row r="16" spans="1:19" x14ac:dyDescent="0.2">
      <c r="A16" s="3" t="s">
        <v>23</v>
      </c>
      <c r="B16" s="9">
        <v>3.5111342783553898E-5</v>
      </c>
      <c r="C16" s="9">
        <v>9.0917168922595402E-3</v>
      </c>
      <c r="D16" s="9">
        <v>9.4530079444277794E-5</v>
      </c>
      <c r="E16" s="9">
        <v>5.5210694724427403E-3</v>
      </c>
      <c r="F16" s="9">
        <v>5.8514095116533501E-5</v>
      </c>
      <c r="G16" s="9">
        <v>8.6147085685170498E-3</v>
      </c>
      <c r="H16" s="9">
        <v>1.2430928224444E-4</v>
      </c>
      <c r="I16" s="9">
        <v>1.092378347117E-2</v>
      </c>
      <c r="J16" s="9">
        <v>6.0207698947718301E-5</v>
      </c>
      <c r="K16" s="9">
        <v>1.3914736770418001E-2</v>
      </c>
      <c r="L16" s="9"/>
      <c r="M16" s="9">
        <v>2.4014015012065101E-4</v>
      </c>
      <c r="N16" s="10">
        <f t="shared" si="0"/>
        <v>8</v>
      </c>
      <c r="O16" s="9">
        <v>1.0242597202109001E-2</v>
      </c>
      <c r="P16" s="10">
        <f t="shared" si="1"/>
        <v>3</v>
      </c>
      <c r="R16" s="8" t="s">
        <v>23</v>
      </c>
      <c r="S16" s="10" t="s">
        <v>17</v>
      </c>
    </row>
    <row r="17" spans="1:19" x14ac:dyDescent="0.2">
      <c r="A17" s="3" t="s">
        <v>24</v>
      </c>
      <c r="B17" s="9">
        <v>3.5111342783553898E-5</v>
      </c>
      <c r="C17" s="9">
        <v>9.0917168922595402E-3</v>
      </c>
      <c r="D17" s="9">
        <v>9.4530079444277794E-5</v>
      </c>
      <c r="E17" s="9">
        <v>5.5210694724427004E-3</v>
      </c>
      <c r="F17" s="9">
        <v>5.8514095116533501E-5</v>
      </c>
      <c r="G17" s="9">
        <v>8.6147085685171296E-3</v>
      </c>
      <c r="H17" s="9">
        <v>1.2430928224444E-4</v>
      </c>
      <c r="I17" s="9">
        <v>1.0923783471169899E-2</v>
      </c>
      <c r="J17" s="9">
        <v>6.02003045970157E-5</v>
      </c>
      <c r="K17" s="9">
        <v>1.3925022197747499E-2</v>
      </c>
      <c r="L17" s="9"/>
      <c r="M17" s="9">
        <v>2.4013996519975999E-4</v>
      </c>
      <c r="N17" s="10">
        <f t="shared" si="0"/>
        <v>7</v>
      </c>
      <c r="O17" s="9">
        <v>1.0242853569434799E-2</v>
      </c>
      <c r="P17" s="10">
        <f t="shared" si="1"/>
        <v>2</v>
      </c>
      <c r="R17" s="8" t="s">
        <v>24</v>
      </c>
      <c r="S17" s="10">
        <v>0.25</v>
      </c>
    </row>
    <row r="18" spans="1:19" x14ac:dyDescent="0.2">
      <c r="A18" s="3" t="s">
        <v>25</v>
      </c>
      <c r="B18" s="9">
        <v>3.5111342783553898E-5</v>
      </c>
      <c r="C18" s="9">
        <v>9.0917168922595402E-3</v>
      </c>
      <c r="D18" s="9">
        <v>9.4530079444277794E-5</v>
      </c>
      <c r="E18" s="9">
        <v>5.5210694724427403E-3</v>
      </c>
      <c r="F18" s="9">
        <v>5.8514095116533501E-5</v>
      </c>
      <c r="G18" s="9">
        <v>8.6147085685170498E-3</v>
      </c>
      <c r="H18" s="9">
        <v>1.2430928224444E-4</v>
      </c>
      <c r="I18" s="9">
        <v>1.092378347117E-2</v>
      </c>
      <c r="J18" s="9">
        <v>6.0207698947718301E-5</v>
      </c>
      <c r="K18" s="9">
        <v>1.3914736770418001E-2</v>
      </c>
      <c r="L18" s="9"/>
      <c r="M18" s="9">
        <v>2.4014015012065101E-4</v>
      </c>
      <c r="N18" s="10">
        <f t="shared" si="0"/>
        <v>8</v>
      </c>
      <c r="O18" s="9">
        <v>1.0242597202109001E-2</v>
      </c>
      <c r="P18" s="10">
        <f t="shared" si="1"/>
        <v>3</v>
      </c>
      <c r="R18" s="8" t="s">
        <v>25</v>
      </c>
      <c r="S18" s="10" t="s">
        <v>17</v>
      </c>
    </row>
    <row r="19" spans="1:19" x14ac:dyDescent="0.2">
      <c r="A19" s="3" t="s">
        <v>26</v>
      </c>
      <c r="B19" s="9">
        <v>3.5111342783553898E-5</v>
      </c>
      <c r="C19" s="9">
        <v>9.0917168922595402E-3</v>
      </c>
      <c r="D19" s="9">
        <v>9.4530079444277794E-5</v>
      </c>
      <c r="E19" s="9">
        <v>5.5210694724427403E-3</v>
      </c>
      <c r="F19" s="9">
        <v>5.8514095116533501E-5</v>
      </c>
      <c r="G19" s="9">
        <v>8.6147085685170498E-3</v>
      </c>
      <c r="H19" s="9">
        <v>1.2430928224444E-4</v>
      </c>
      <c r="I19" s="9">
        <v>1.092378347117E-2</v>
      </c>
      <c r="J19" s="9">
        <v>6.0207698947718301E-5</v>
      </c>
      <c r="K19" s="9">
        <v>1.3914736770418001E-2</v>
      </c>
      <c r="L19" s="9"/>
      <c r="M19" s="9">
        <v>2.4014015012065101E-4</v>
      </c>
      <c r="N19" s="10">
        <f t="shared" si="0"/>
        <v>8</v>
      </c>
      <c r="O19" s="9">
        <v>1.0242597202109001E-2</v>
      </c>
      <c r="P19" s="10">
        <f t="shared" si="1"/>
        <v>3</v>
      </c>
      <c r="R19" s="8" t="s">
        <v>26</v>
      </c>
      <c r="S19" s="10" t="s">
        <v>17</v>
      </c>
    </row>
    <row r="20" spans="1:19" x14ac:dyDescent="0.2">
      <c r="A20" s="3" t="s">
        <v>27</v>
      </c>
      <c r="B20" s="9">
        <v>3.2274539102866999E-5</v>
      </c>
      <c r="C20" s="9">
        <v>7.8968992895083797E-3</v>
      </c>
      <c r="D20" s="9">
        <v>9.4530079444362402E-5</v>
      </c>
      <c r="E20" s="9">
        <v>5.5210694727664301E-3</v>
      </c>
      <c r="F20" s="9">
        <v>5.8519933217195997E-5</v>
      </c>
      <c r="G20" s="9">
        <v>8.6145699608282302E-3</v>
      </c>
      <c r="H20" s="9">
        <v>8.7115165734201694E-5</v>
      </c>
      <c r="I20" s="9">
        <v>9.9464349545587399E-3</v>
      </c>
      <c r="J20" s="9">
        <v>6.6691822331465199E-5</v>
      </c>
      <c r="K20" s="9">
        <v>1.38371608100884E-2</v>
      </c>
      <c r="L20" s="9"/>
      <c r="M20" s="9">
        <v>2.3366273385366001E-4</v>
      </c>
      <c r="N20" s="10">
        <f t="shared" si="0"/>
        <v>5</v>
      </c>
      <c r="O20" s="9">
        <v>9.8413583114862705E-3</v>
      </c>
      <c r="P20" s="10">
        <f t="shared" si="1"/>
        <v>18</v>
      </c>
      <c r="R20" s="8" t="s">
        <v>27</v>
      </c>
      <c r="S20" s="10">
        <v>0.25</v>
      </c>
    </row>
    <row r="21" spans="1:19" x14ac:dyDescent="0.2">
      <c r="A21" s="3" t="s">
        <v>28</v>
      </c>
      <c r="B21" s="9">
        <v>1.0782113070418001E-4</v>
      </c>
      <c r="C21" s="9">
        <v>1.5136872510737399E-2</v>
      </c>
      <c r="D21" s="9">
        <v>9.4530079444183699E-5</v>
      </c>
      <c r="E21" s="9">
        <v>5.5210694621902704E-3</v>
      </c>
      <c r="F21" s="9">
        <v>5.8514095114354499E-5</v>
      </c>
      <c r="G21" s="9">
        <v>8.6147085676082508E-3</v>
      </c>
      <c r="H21" s="9">
        <v>1.6640541118739501E-4</v>
      </c>
      <c r="I21" s="9">
        <v>1.1332137500512301E-2</v>
      </c>
      <c r="J21" s="9">
        <v>6.5955125920466194E-5</v>
      </c>
      <c r="K21" s="9">
        <v>1.3582012117870201E-2</v>
      </c>
      <c r="L21" s="9"/>
      <c r="M21" s="9">
        <v>2.72767850295196E-4</v>
      </c>
      <c r="N21" s="10">
        <f t="shared" si="0"/>
        <v>22</v>
      </c>
      <c r="O21" s="9">
        <v>1.0675938794996301E-2</v>
      </c>
      <c r="P21" s="10">
        <f t="shared" si="1"/>
        <v>1</v>
      </c>
      <c r="R21" s="8" t="s">
        <v>28</v>
      </c>
      <c r="S21" s="10">
        <v>0.5</v>
      </c>
    </row>
    <row r="22" spans="1:19" x14ac:dyDescent="0.2">
      <c r="A22" s="3" t="s">
        <v>29</v>
      </c>
      <c r="B22" s="9">
        <v>3.4492945191839803E-5</v>
      </c>
      <c r="C22" s="9">
        <v>8.9151672019981108E-3</v>
      </c>
      <c r="D22" s="9">
        <v>9.4530079444277794E-5</v>
      </c>
      <c r="E22" s="9">
        <v>5.5210694724427004E-3</v>
      </c>
      <c r="F22" s="9">
        <v>5.8514095116533501E-5</v>
      </c>
      <c r="G22" s="9">
        <v>8.6147085685171296E-3</v>
      </c>
      <c r="H22" s="9">
        <v>1.2430928224444E-4</v>
      </c>
      <c r="I22" s="9">
        <v>1.0923783471170101E-2</v>
      </c>
      <c r="J22" s="9">
        <v>8.2065417466344094E-5</v>
      </c>
      <c r="K22" s="9">
        <v>1.71133221759305E-2</v>
      </c>
      <c r="L22" s="9"/>
      <c r="M22" s="9">
        <v>2.2785290672416999E-4</v>
      </c>
      <c r="N22" s="10">
        <f t="shared" si="0"/>
        <v>3</v>
      </c>
      <c r="O22" s="9">
        <v>1.02326091097817E-2</v>
      </c>
      <c r="P22" s="10">
        <f t="shared" si="1"/>
        <v>13</v>
      </c>
      <c r="R22" s="8" t="s">
        <v>29</v>
      </c>
      <c r="S22" s="10">
        <v>0.8</v>
      </c>
    </row>
    <row r="23" spans="1:19" x14ac:dyDescent="0.2">
      <c r="A23" s="3" t="s">
        <v>30</v>
      </c>
      <c r="B23" s="9">
        <v>3.4492945191839803E-5</v>
      </c>
      <c r="C23" s="9">
        <v>8.9151672019980692E-3</v>
      </c>
      <c r="D23" s="9">
        <v>9.4530079444277794E-5</v>
      </c>
      <c r="E23" s="9">
        <v>5.5210694724427403E-3</v>
      </c>
      <c r="F23" s="9">
        <v>5.8514095116533501E-5</v>
      </c>
      <c r="G23" s="9">
        <v>8.6147085685170498E-3</v>
      </c>
      <c r="H23" s="9">
        <v>1.2430928224444E-4</v>
      </c>
      <c r="I23" s="9">
        <v>1.0923783471169801E-2</v>
      </c>
      <c r="J23" s="9">
        <v>6.0207698947718301E-5</v>
      </c>
      <c r="K23" s="9">
        <v>1.39147367704181E-2</v>
      </c>
      <c r="L23" s="9"/>
      <c r="M23" s="9">
        <v>2.4402441166376701E-4</v>
      </c>
      <c r="N23" s="10">
        <f t="shared" si="0"/>
        <v>20</v>
      </c>
      <c r="O23" s="9">
        <v>1.0124131145921899E-2</v>
      </c>
      <c r="P23" s="10">
        <f t="shared" si="1"/>
        <v>14</v>
      </c>
      <c r="R23" s="8" t="s">
        <v>30</v>
      </c>
      <c r="S23" s="10">
        <v>0.25</v>
      </c>
    </row>
    <row r="24" spans="1:19" x14ac:dyDescent="0.2">
      <c r="A24" s="3" t="s">
        <v>31</v>
      </c>
      <c r="B24" s="9">
        <v>3.4492945191839803E-5</v>
      </c>
      <c r="C24" s="9">
        <v>8.9151672019981802E-3</v>
      </c>
      <c r="D24" s="9">
        <v>9.4530079444183699E-5</v>
      </c>
      <c r="E24" s="9">
        <v>5.5210694621902704E-3</v>
      </c>
      <c r="F24" s="9">
        <v>5.8514095116533501E-5</v>
      </c>
      <c r="G24" s="9">
        <v>8.6147085685171904E-3</v>
      </c>
      <c r="H24" s="9">
        <v>1.27034265507451E-4</v>
      </c>
      <c r="I24" s="9">
        <v>1.08581279636121E-2</v>
      </c>
      <c r="J24" s="9">
        <v>6.4984059334135898E-5</v>
      </c>
      <c r="K24" s="9">
        <v>1.38410320349682E-2</v>
      </c>
      <c r="L24" s="9"/>
      <c r="M24" s="9">
        <v>2.4917508691732699E-4</v>
      </c>
      <c r="N24" s="10">
        <f t="shared" si="0"/>
        <v>21</v>
      </c>
      <c r="O24" s="9">
        <v>1.00470044407188E-2</v>
      </c>
      <c r="P24" s="10">
        <f t="shared" si="1"/>
        <v>16</v>
      </c>
      <c r="R24" s="8" t="s">
        <v>31</v>
      </c>
      <c r="S24" s="10">
        <v>0.25</v>
      </c>
    </row>
    <row r="25" spans="1:19" x14ac:dyDescent="0.2">
      <c r="A25" s="3" t="s">
        <v>32</v>
      </c>
      <c r="B25" s="9">
        <v>3.7596537033417103E-5</v>
      </c>
      <c r="C25" s="9">
        <v>8.4547808158277494E-3</v>
      </c>
      <c r="D25" s="9">
        <v>9.7491618630141395E-5</v>
      </c>
      <c r="E25" s="9">
        <v>4.6821323713044901E-3</v>
      </c>
      <c r="F25" s="9">
        <v>7.1915486208774907E-5</v>
      </c>
      <c r="G25" s="9">
        <v>6.0706902657216401E-3</v>
      </c>
      <c r="H25" s="9">
        <v>1.58803000254374E-4</v>
      </c>
      <c r="I25" s="9">
        <v>7.6902670098651397E-3</v>
      </c>
      <c r="J25" s="9">
        <v>6.0179223416483103E-5</v>
      </c>
      <c r="K25" s="9">
        <v>1.0604895331239501E-2</v>
      </c>
      <c r="L25" s="9"/>
      <c r="M25" s="9">
        <v>2.2161462983507599E-4</v>
      </c>
      <c r="N25" s="10">
        <f t="shared" si="0"/>
        <v>1</v>
      </c>
      <c r="O25" s="9">
        <v>8.6422307235505692E-3</v>
      </c>
      <c r="P25" s="10">
        <f t="shared" si="1"/>
        <v>22</v>
      </c>
      <c r="R25" s="8" t="s">
        <v>32</v>
      </c>
      <c r="S25" s="10">
        <v>0.65</v>
      </c>
    </row>
    <row r="26" spans="1:19" x14ac:dyDescent="0.2">
      <c r="A26" s="3" t="s">
        <v>33</v>
      </c>
      <c r="B26" s="9">
        <v>2.5293650481668499E-5</v>
      </c>
      <c r="C26" s="9">
        <v>9.0172747182987803E-3</v>
      </c>
      <c r="D26" s="9">
        <v>9.8064813354288802E-5</v>
      </c>
      <c r="E26" s="9">
        <v>5.4460884719393097E-3</v>
      </c>
      <c r="F26" s="9">
        <v>8.1657307561254399E-5</v>
      </c>
      <c r="G26" s="9">
        <v>5.3261644468893801E-3</v>
      </c>
      <c r="H26" s="9">
        <v>5.3462455558901397E-5</v>
      </c>
      <c r="I26" s="9">
        <v>6.6831910636856702E-3</v>
      </c>
      <c r="J26" s="9">
        <v>6.6645059924241997E-5</v>
      </c>
      <c r="K26" s="9">
        <v>1.39813713288804E-2</v>
      </c>
      <c r="L26" s="9"/>
      <c r="M26" s="9">
        <v>3.4795189504554001E-4</v>
      </c>
      <c r="N26" s="10">
        <f t="shared" si="0"/>
        <v>26</v>
      </c>
      <c r="O26" s="9">
        <v>7.5487601751100704E-3</v>
      </c>
      <c r="P26" s="10">
        <f t="shared" si="1"/>
        <v>24</v>
      </c>
      <c r="R26" s="8" t="s">
        <v>33</v>
      </c>
      <c r="S26" s="10">
        <v>0.65</v>
      </c>
    </row>
    <row r="27" spans="1:19" x14ac:dyDescent="0.2">
      <c r="A27" s="3" t="s">
        <v>34</v>
      </c>
      <c r="B27" s="9">
        <v>2.6154196251842401E-5</v>
      </c>
      <c r="C27" s="9">
        <v>7.9626561403090095E-3</v>
      </c>
      <c r="D27" s="9">
        <v>9.7712604823328494E-5</v>
      </c>
      <c r="E27" s="9">
        <v>6.7904464002684498E-3</v>
      </c>
      <c r="F27" s="9">
        <v>2.7859124406099799E-4</v>
      </c>
      <c r="G27" s="9">
        <v>2.5780149714515399E-3</v>
      </c>
      <c r="H27" s="9">
        <v>2.8616371624656698E-5</v>
      </c>
      <c r="I27" s="9">
        <v>6.6611466867084598E-3</v>
      </c>
      <c r="J27" s="9">
        <v>4.4298461022230599E-5</v>
      </c>
      <c r="K27" s="9">
        <v>1.2511365024396001E-2</v>
      </c>
      <c r="L27" s="9"/>
      <c r="M27" s="9">
        <v>3.6848277482262902E-4</v>
      </c>
      <c r="N27" s="10">
        <f t="shared" si="0"/>
        <v>27</v>
      </c>
      <c r="O27" s="9">
        <v>6.8704101534306098E-3</v>
      </c>
      <c r="P27" s="10">
        <f t="shared" si="1"/>
        <v>26</v>
      </c>
      <c r="R27" s="8" t="s">
        <v>34</v>
      </c>
      <c r="S27" s="10">
        <v>0.8</v>
      </c>
    </row>
    <row r="28" spans="1:19" x14ac:dyDescent="0.2">
      <c r="A28" s="3" t="s">
        <v>35</v>
      </c>
      <c r="B28" s="9">
        <v>5.1789287465394101E-5</v>
      </c>
      <c r="C28" s="9">
        <v>6.8176667975676898E-3</v>
      </c>
      <c r="D28" s="9">
        <v>9.8675124598700701E-5</v>
      </c>
      <c r="E28" s="9">
        <v>5.1323361134839899E-3</v>
      </c>
      <c r="F28" s="9">
        <v>6.1335685477119099E-5</v>
      </c>
      <c r="G28" s="9">
        <v>3.2192715625821498E-3</v>
      </c>
      <c r="H28" s="9">
        <v>4.2690715202756799E-5</v>
      </c>
      <c r="I28" s="9">
        <v>6.96950049403705E-3</v>
      </c>
      <c r="J28" s="9">
        <v>2.4415698760876499E-4</v>
      </c>
      <c r="K28" s="9">
        <v>9.1837446674363898E-3</v>
      </c>
      <c r="L28" s="9"/>
      <c r="M28" s="9">
        <v>2.9198517250167498E-4</v>
      </c>
      <c r="N28" s="10">
        <f t="shared" si="0"/>
        <v>24</v>
      </c>
      <c r="O28" s="9">
        <v>7.2044823380876697E-3</v>
      </c>
      <c r="P28" s="10">
        <f t="shared" si="1"/>
        <v>25</v>
      </c>
      <c r="R28" s="8" t="s">
        <v>35</v>
      </c>
      <c r="S28" s="10">
        <v>0.65</v>
      </c>
    </row>
    <row r="29" spans="1:19" x14ac:dyDescent="0.2">
      <c r="A29" s="3" t="s">
        <v>36</v>
      </c>
      <c r="B29" s="9">
        <v>2.3414033099587398E-5</v>
      </c>
      <c r="C29" s="9">
        <v>7.75748914760792E-3</v>
      </c>
      <c r="D29" s="9">
        <v>1.02382020125012E-4</v>
      </c>
      <c r="E29" s="9">
        <v>4.3346713691962101E-3</v>
      </c>
      <c r="F29" s="9">
        <v>4.8545953456528298E-4</v>
      </c>
      <c r="G29" s="9">
        <v>4.6794735759944604E-3</v>
      </c>
      <c r="H29" s="9">
        <v>3.0565152106155399E-5</v>
      </c>
      <c r="I29" s="9">
        <v>8.0435811476894901E-3</v>
      </c>
      <c r="J29" s="9">
        <v>6.0132772912767703E-5</v>
      </c>
      <c r="K29" s="9">
        <v>9.9122529411028899E-3</v>
      </c>
      <c r="L29" s="9"/>
      <c r="M29" s="9">
        <v>4.1365511411748897E-4</v>
      </c>
      <c r="N29" s="10">
        <f t="shared" si="0"/>
        <v>29</v>
      </c>
      <c r="O29" s="9">
        <v>6.3338951553085204E-3</v>
      </c>
      <c r="P29" s="10">
        <f t="shared" si="1"/>
        <v>31</v>
      </c>
      <c r="R29" s="8" t="s">
        <v>36</v>
      </c>
      <c r="S29" s="10">
        <v>0.65</v>
      </c>
    </row>
    <row r="30" spans="1:19" x14ac:dyDescent="0.2">
      <c r="A30" s="3" t="s">
        <v>37</v>
      </c>
      <c r="B30" s="9">
        <v>3.5111342783553898E-5</v>
      </c>
      <c r="C30" s="9">
        <v>9.0917168922595402E-3</v>
      </c>
      <c r="D30" s="9">
        <v>9.4530079444277794E-5</v>
      </c>
      <c r="E30" s="9">
        <v>5.5210694724427403E-3</v>
      </c>
      <c r="F30" s="9">
        <v>5.8514095116533501E-5</v>
      </c>
      <c r="G30" s="9">
        <v>8.6147085685170498E-3</v>
      </c>
      <c r="H30" s="9">
        <v>1.2430928224444E-4</v>
      </c>
      <c r="I30" s="9">
        <v>1.092378347117E-2</v>
      </c>
      <c r="J30" s="9">
        <v>6.0207698947718301E-5</v>
      </c>
      <c r="K30" s="9">
        <v>1.3914736770418001E-2</v>
      </c>
      <c r="L30" s="9"/>
      <c r="M30" s="9">
        <v>2.4014015012065101E-4</v>
      </c>
      <c r="N30" s="10">
        <f t="shared" si="0"/>
        <v>8</v>
      </c>
      <c r="O30" s="9">
        <v>1.0242597202109001E-2</v>
      </c>
      <c r="P30" s="10">
        <f t="shared" si="1"/>
        <v>3</v>
      </c>
      <c r="R30" s="8" t="s">
        <v>37</v>
      </c>
      <c r="S30" s="10" t="s">
        <v>17</v>
      </c>
    </row>
    <row r="31" spans="1:19" x14ac:dyDescent="0.2">
      <c r="A31" s="3" t="s">
        <v>38</v>
      </c>
      <c r="B31" s="9">
        <v>3.5111342783553898E-5</v>
      </c>
      <c r="C31" s="9">
        <v>9.0917168922595402E-3</v>
      </c>
      <c r="D31" s="9">
        <v>9.4530079444277794E-5</v>
      </c>
      <c r="E31" s="9">
        <v>5.5210694724427403E-3</v>
      </c>
      <c r="F31" s="9">
        <v>5.8514095116533501E-5</v>
      </c>
      <c r="G31" s="9">
        <v>8.6147085685170498E-3</v>
      </c>
      <c r="H31" s="9">
        <v>1.2430928224444E-4</v>
      </c>
      <c r="I31" s="9">
        <v>1.092378347117E-2</v>
      </c>
      <c r="J31" s="9">
        <v>6.0207698947718301E-5</v>
      </c>
      <c r="K31" s="9">
        <v>1.3914736770418001E-2</v>
      </c>
      <c r="L31" s="9"/>
      <c r="M31" s="9">
        <v>2.4014015012065101E-4</v>
      </c>
      <c r="N31" s="10">
        <f t="shared" si="0"/>
        <v>8</v>
      </c>
      <c r="O31" s="9">
        <v>1.0242597202109001E-2</v>
      </c>
      <c r="P31" s="10">
        <f t="shared" si="1"/>
        <v>3</v>
      </c>
      <c r="R31" s="8" t="s">
        <v>38</v>
      </c>
      <c r="S31" s="10" t="s">
        <v>17</v>
      </c>
    </row>
    <row r="32" spans="1:19" x14ac:dyDescent="0.2">
      <c r="A32" s="3" t="s">
        <v>39</v>
      </c>
      <c r="B32" s="9">
        <v>3.5111342783553898E-5</v>
      </c>
      <c r="C32" s="9">
        <v>9.0917168922595402E-3</v>
      </c>
      <c r="D32" s="9">
        <v>9.4530079444277794E-5</v>
      </c>
      <c r="E32" s="9">
        <v>5.5210694724427403E-3</v>
      </c>
      <c r="F32" s="9">
        <v>5.8514095116533501E-5</v>
      </c>
      <c r="G32" s="9">
        <v>8.6147085685170498E-3</v>
      </c>
      <c r="H32" s="9">
        <v>1.2430928224444E-4</v>
      </c>
      <c r="I32" s="9">
        <v>1.092378347117E-2</v>
      </c>
      <c r="J32" s="9">
        <v>6.0207698947718301E-5</v>
      </c>
      <c r="K32" s="9">
        <v>1.3914736770418001E-2</v>
      </c>
      <c r="L32" s="9"/>
      <c r="M32" s="9">
        <v>2.4014015012065101E-4</v>
      </c>
      <c r="N32" s="10">
        <f t="shared" si="0"/>
        <v>8</v>
      </c>
      <c r="O32" s="9">
        <v>1.0242597202109001E-2</v>
      </c>
      <c r="P32" s="10">
        <f t="shared" si="1"/>
        <v>3</v>
      </c>
      <c r="R32" s="8" t="s">
        <v>39</v>
      </c>
      <c r="S32" s="10" t="s">
        <v>17</v>
      </c>
    </row>
    <row r="33" spans="1:19" x14ac:dyDescent="0.2">
      <c r="A33" s="3" t="s">
        <v>40</v>
      </c>
      <c r="B33" s="9">
        <v>3.5111342783553898E-5</v>
      </c>
      <c r="C33" s="9">
        <v>9.0917168922595402E-3</v>
      </c>
      <c r="D33" s="9">
        <v>9.4530079444277794E-5</v>
      </c>
      <c r="E33" s="9">
        <v>5.5210694724427403E-3</v>
      </c>
      <c r="F33" s="9">
        <v>5.8514095116533501E-5</v>
      </c>
      <c r="G33" s="9">
        <v>8.6147085685170498E-3</v>
      </c>
      <c r="H33" s="9">
        <v>1.2430928224444E-4</v>
      </c>
      <c r="I33" s="9">
        <v>1.092378347117E-2</v>
      </c>
      <c r="J33" s="9">
        <v>6.0207698947718301E-5</v>
      </c>
      <c r="K33" s="9">
        <v>1.3914736770418001E-2</v>
      </c>
      <c r="L33" s="9"/>
      <c r="M33" s="9">
        <v>2.4014015012065101E-4</v>
      </c>
      <c r="N33" s="10">
        <f t="shared" si="0"/>
        <v>8</v>
      </c>
      <c r="O33" s="9">
        <v>1.0242597202109001E-2</v>
      </c>
      <c r="P33" s="10">
        <f t="shared" si="1"/>
        <v>3</v>
      </c>
      <c r="R33" s="8" t="s">
        <v>40</v>
      </c>
      <c r="S33" s="10" t="s">
        <v>17</v>
      </c>
    </row>
    <row r="34" spans="1:19" x14ac:dyDescent="0.2">
      <c r="A34" s="3" t="s">
        <v>41</v>
      </c>
      <c r="B34" s="9">
        <v>3.5111342783553898E-5</v>
      </c>
      <c r="C34" s="9">
        <v>9.0917168922595402E-3</v>
      </c>
      <c r="D34" s="9">
        <v>9.4530079444277794E-5</v>
      </c>
      <c r="E34" s="9">
        <v>5.5210694724427403E-3</v>
      </c>
      <c r="F34" s="9">
        <v>5.8514095116533501E-5</v>
      </c>
      <c r="G34" s="9">
        <v>8.6147085685170498E-3</v>
      </c>
      <c r="H34" s="9">
        <v>1.2430928224444E-4</v>
      </c>
      <c r="I34" s="9">
        <v>1.092378347117E-2</v>
      </c>
      <c r="J34" s="9">
        <v>6.0207698947718301E-5</v>
      </c>
      <c r="K34" s="9">
        <v>1.3914736770418001E-2</v>
      </c>
      <c r="L34" s="9"/>
      <c r="M34" s="9">
        <v>2.4014015012065101E-4</v>
      </c>
      <c r="N34" s="10">
        <f t="shared" si="0"/>
        <v>8</v>
      </c>
      <c r="O34" s="9">
        <v>1.0242597202109001E-2</v>
      </c>
      <c r="P34" s="10">
        <f t="shared" si="1"/>
        <v>3</v>
      </c>
      <c r="R34" s="8" t="s">
        <v>41</v>
      </c>
      <c r="S34" s="10" t="s">
        <v>17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&amp;COrrialdea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11K</vt:lpstr>
      <vt:lpstr>40K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Asier Urio Larrea</dc:creator>
  <dc:description/>
  <cp:lastModifiedBy>Urio Larrea, Asier</cp:lastModifiedBy>
  <cp:revision>5</cp:revision>
  <dcterms:created xsi:type="dcterms:W3CDTF">2024-03-19T23:12:57Z</dcterms:created>
  <dcterms:modified xsi:type="dcterms:W3CDTF">2024-04-05T15:23:01Z</dcterms:modified>
  <dc:language>eu-ES</dc:language>
</cp:coreProperties>
</file>