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sif\ia-b19-wdes\nov-16-2022\grid\images\class 4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" i="1" l="1"/>
  <c r="F12" i="1"/>
  <c r="E12" i="1"/>
  <c r="E4" i="1"/>
  <c r="E5" i="1"/>
  <c r="E6" i="1"/>
  <c r="F3" i="1" s="1"/>
  <c r="E7" i="1"/>
  <c r="E8" i="1"/>
  <c r="E9" i="1"/>
  <c r="E10" i="1"/>
  <c r="E3" i="1"/>
  <c r="D12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<sst xmlns="http://schemas.openxmlformats.org/spreadsheetml/2006/main" count="35" uniqueCount="34">
  <si>
    <t>Result Sheet</t>
  </si>
  <si>
    <t>SL. NO</t>
  </si>
  <si>
    <t xml:space="preserve">Subject Name </t>
  </si>
  <si>
    <t>Marks</t>
  </si>
  <si>
    <t>Letter Grade</t>
  </si>
  <si>
    <t>Grade Point</t>
  </si>
  <si>
    <t>GPA</t>
  </si>
  <si>
    <t xml:space="preserve">GPA </t>
  </si>
  <si>
    <t>Bangla</t>
  </si>
  <si>
    <t>Mathematics</t>
  </si>
  <si>
    <t>English</t>
  </si>
  <si>
    <t>Science</t>
  </si>
  <si>
    <t>Religion</t>
  </si>
  <si>
    <t>Accounting</t>
  </si>
  <si>
    <t>Management</t>
  </si>
  <si>
    <t>Marketing</t>
  </si>
  <si>
    <t>Finance</t>
  </si>
  <si>
    <t>4th Subject:</t>
  </si>
  <si>
    <t>Grade</t>
  </si>
  <si>
    <t xml:space="preserve">Class Interval </t>
  </si>
  <si>
    <t>A+</t>
  </si>
  <si>
    <t>A</t>
  </si>
  <si>
    <t>A-</t>
  </si>
  <si>
    <t>B</t>
  </si>
  <si>
    <t>C</t>
  </si>
  <si>
    <t>D</t>
  </si>
  <si>
    <t>F</t>
  </si>
  <si>
    <t>80-100</t>
  </si>
  <si>
    <t>70-79</t>
  </si>
  <si>
    <t>60-69</t>
  </si>
  <si>
    <t>50-59</t>
  </si>
  <si>
    <t>40-49</t>
  </si>
  <si>
    <t>33-39</t>
  </si>
  <si>
    <t>00-32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</si>
</sst>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3" sqref="G3:G12"/>
    </sheetView>
  </sheetViews>
  <sheetFormatPr defaultRowHeight="15" x14ac:dyDescent="0.25"/>
  <cols>
    <col min="1" max="1" width="6.7109375" bestFit="1" customWidth="1"/>
    <col min="2" max="2" width="16" customWidth="1"/>
    <col min="3" max="3" width="8.7109375" customWidth="1"/>
    <col min="4" max="4" width="12.5703125" customWidth="1"/>
    <col min="5" max="5" width="11.42578125" bestFit="1" customWidth="1"/>
    <col min="6" max="6" width="12.5703125" customWidth="1"/>
    <col min="7" max="7" width="56.7109375" customWidth="1"/>
    <col min="8" max="8" width="12.42578125" customWidth="1"/>
    <col min="10" max="10" width="6.5703125" customWidth="1"/>
    <col min="11" max="11" width="7.85546875" customWidth="1"/>
    <col min="12" max="12" width="13.28515625" bestFit="1" customWidth="1"/>
    <col min="13" max="13" width="11.42578125" bestFit="1" customWidth="1"/>
  </cols>
  <sheetData>
    <row r="1" spans="1:13" ht="23.25" customHeight="1" x14ac:dyDescent="0.25">
      <c r="A1" s="7" t="s">
        <v>0</v>
      </c>
      <c r="B1" s="7"/>
      <c r="C1" s="7"/>
      <c r="D1" s="7"/>
      <c r="E1" s="7"/>
      <c r="F1" s="7"/>
      <c r="G1" s="7"/>
    </row>
    <row r="2" spans="1:13" s="1" customFormat="1" ht="23.2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 t="s">
        <v>6</v>
      </c>
      <c r="K2" s="5" t="s">
        <v>18</v>
      </c>
      <c r="L2" s="5" t="s">
        <v>19</v>
      </c>
      <c r="M2" s="5" t="s">
        <v>5</v>
      </c>
    </row>
    <row r="3" spans="1:13" x14ac:dyDescent="0.25">
      <c r="A3" s="3">
        <v>1</v>
      </c>
      <c r="B3" s="3" t="s">
        <v>8</v>
      </c>
      <c r="C3" s="4">
        <v>75</v>
      </c>
      <c r="D3" s="4" t="str">
        <f>IF(C3&gt;=80,"A+",IF(C3&gt;=70,"A",IF(C3&gt;=60,"A-",IF(C3&gt;=50,"B",IF(C3&gt;=40,"C",IF(C3&gt;=33,"D","F"))))))</f>
        <v>A</v>
      </c>
      <c r="E3" s="4" t="str">
        <f>IF(C3&gt;=80,"5",IF(C3&gt;=70,"4",IF(C3&gt;=60,"3.5",IF(C3&gt;=50,"3",IF(C3&gt;=40,"2",IF(C3&gt;=33,"1","0"))))))</f>
        <v>4</v>
      </c>
      <c r="F3" s="9">
        <f>IF(MIN(C3:C10)&lt;=32,"0",SUM(E3+E4+E5+E6+E7+E8+E9+E10)/8)</f>
        <v>4.4375</v>
      </c>
      <c r="G3" s="9">
        <f>IF(MIN(C3:C10)&lt;32,"0",SUM(E3+E4+E5+E6+E7+E8+E9+E10+F12)/8)</f>
        <v>4.8125</v>
      </c>
      <c r="K3" s="6" t="s">
        <v>20</v>
      </c>
      <c r="L3" s="6" t="s">
        <v>27</v>
      </c>
      <c r="M3" s="6">
        <v>5</v>
      </c>
    </row>
    <row r="4" spans="1:13" x14ac:dyDescent="0.25">
      <c r="A4" s="3">
        <v>2</v>
      </c>
      <c r="B4" s="3" t="s">
        <v>9</v>
      </c>
      <c r="C4" s="4">
        <v>82</v>
      </c>
      <c r="D4" s="4" t="str">
        <f t="shared" ref="D4:D10" si="0">IF(C4&gt;=80,"A+",IF(C4&gt;=70,"A",IF(C4&gt;=60,"A-",IF(C4&gt;=50,"B",IF(C4&gt;=40,"C",IF(C4&gt;=33,"D","F"))))))</f>
        <v>A+</v>
      </c>
      <c r="E4" s="4" t="str">
        <f t="shared" ref="E4:E10" si="1">IF(C4&gt;=80,"5",IF(C4&gt;=70,"4",IF(C4&gt;=60,"3.5",IF(C4&gt;=50,"3",IF(C4&gt;=40,"2",IF(C4&gt;=33,"1","0"))))))</f>
        <v>5</v>
      </c>
      <c r="F4" s="10"/>
      <c r="G4" s="10"/>
      <c r="K4" s="6" t="s">
        <v>21</v>
      </c>
      <c r="L4" s="6" t="s">
        <v>28</v>
      </c>
      <c r="M4" s="6">
        <v>4</v>
      </c>
    </row>
    <row r="5" spans="1:13" x14ac:dyDescent="0.25">
      <c r="A5" s="3">
        <v>3</v>
      </c>
      <c r="B5" s="3" t="s">
        <v>10</v>
      </c>
      <c r="C5" s="4">
        <v>85</v>
      </c>
      <c r="D5" s="4" t="str">
        <f t="shared" si="0"/>
        <v>A+</v>
      </c>
      <c r="E5" s="4" t="str">
        <f t="shared" si="1"/>
        <v>5</v>
      </c>
      <c r="F5" s="10"/>
      <c r="G5" s="10"/>
      <c r="K5" s="6" t="s">
        <v>22</v>
      </c>
      <c r="L5" s="6" t="s">
        <v>29</v>
      </c>
      <c r="M5" s="6">
        <v>3.5</v>
      </c>
    </row>
    <row r="6" spans="1:13" x14ac:dyDescent="0.25">
      <c r="A6" s="3">
        <v>4</v>
      </c>
      <c r="B6" s="3" t="s">
        <v>11</v>
      </c>
      <c r="C6" s="4">
        <v>77</v>
      </c>
      <c r="D6" s="4" t="str">
        <f t="shared" si="0"/>
        <v>A</v>
      </c>
      <c r="E6" s="4" t="str">
        <f t="shared" si="1"/>
        <v>4</v>
      </c>
      <c r="F6" s="10"/>
      <c r="G6" s="10"/>
      <c r="K6" s="6" t="s">
        <v>23</v>
      </c>
      <c r="L6" s="6" t="s">
        <v>30</v>
      </c>
      <c r="M6" s="6">
        <v>3</v>
      </c>
    </row>
    <row r="7" spans="1:13" x14ac:dyDescent="0.25">
      <c r="A7" s="3">
        <v>5</v>
      </c>
      <c r="B7" s="3" t="s">
        <v>12</v>
      </c>
      <c r="C7" s="4">
        <v>90</v>
      </c>
      <c r="D7" s="4" t="str">
        <f t="shared" si="0"/>
        <v>A+</v>
      </c>
      <c r="E7" s="4" t="str">
        <f t="shared" si="1"/>
        <v>5</v>
      </c>
      <c r="F7" s="10"/>
      <c r="G7" s="10"/>
      <c r="K7" s="6" t="s">
        <v>24</v>
      </c>
      <c r="L7" s="6" t="s">
        <v>31</v>
      </c>
      <c r="M7" s="6">
        <v>2</v>
      </c>
    </row>
    <row r="8" spans="1:13" x14ac:dyDescent="0.25">
      <c r="A8" s="3">
        <v>6</v>
      </c>
      <c r="B8" s="3" t="s">
        <v>13</v>
      </c>
      <c r="C8" s="4">
        <v>88</v>
      </c>
      <c r="D8" s="4" t="str">
        <f t="shared" si="0"/>
        <v>A+</v>
      </c>
      <c r="E8" s="4" t="str">
        <f t="shared" si="1"/>
        <v>5</v>
      </c>
      <c r="F8" s="10"/>
      <c r="G8" s="10"/>
      <c r="K8" s="6" t="s">
        <v>25</v>
      </c>
      <c r="L8" s="6" t="s">
        <v>32</v>
      </c>
      <c r="M8" s="6">
        <v>1</v>
      </c>
    </row>
    <row r="9" spans="1:13" x14ac:dyDescent="0.25">
      <c r="A9" s="3">
        <v>7</v>
      </c>
      <c r="B9" s="3" t="s">
        <v>14</v>
      </c>
      <c r="C9" s="4">
        <v>79</v>
      </c>
      <c r="D9" s="4" t="str">
        <f t="shared" si="0"/>
        <v>A</v>
      </c>
      <c r="E9" s="4" t="str">
        <f t="shared" si="1"/>
        <v>4</v>
      </c>
      <c r="F9" s="10"/>
      <c r="G9" s="10"/>
      <c r="K9" s="6" t="s">
        <v>26</v>
      </c>
      <c r="L9" s="6" t="s">
        <v>33</v>
      </c>
      <c r="M9" s="6">
        <v>0</v>
      </c>
    </row>
    <row r="10" spans="1:13" x14ac:dyDescent="0.25">
      <c r="A10" s="3">
        <v>8</v>
      </c>
      <c r="B10" s="3" t="s">
        <v>15</v>
      </c>
      <c r="C10" s="4">
        <v>64</v>
      </c>
      <c r="D10" s="4" t="str">
        <f t="shared" si="0"/>
        <v>A-</v>
      </c>
      <c r="E10" s="4" t="str">
        <f t="shared" si="1"/>
        <v>3.5</v>
      </c>
      <c r="F10" s="11"/>
      <c r="G10" s="10"/>
    </row>
    <row r="11" spans="1:13" ht="21" customHeight="1" x14ac:dyDescent="0.25">
      <c r="A11" s="8" t="s">
        <v>17</v>
      </c>
      <c r="B11" s="8"/>
      <c r="C11" s="12"/>
      <c r="D11" s="13"/>
      <c r="E11" s="13"/>
      <c r="F11" s="14"/>
      <c r="G11" s="10"/>
    </row>
    <row r="12" spans="1:13" x14ac:dyDescent="0.25">
      <c r="A12" s="3">
        <v>9</v>
      </c>
      <c r="B12" s="3" t="s">
        <v>16</v>
      </c>
      <c r="C12" s="4">
        <v>89</v>
      </c>
      <c r="D12" s="4" t="str">
        <f>IF(C12&gt;=80,"A+",IF(C12&gt;=70,"A",IF(C12&gt;=60,"A-",IF(C12&gt;=50,"B",IF(C12&gt;=40,"C",IF(C12&gt;=33,"D","F"))))))</f>
        <v>A+</v>
      </c>
      <c r="E12" s="4" t="str">
        <f>IF(C12&gt;=80,"5",IF(C12&gt;=70,"4",IF(C12&gt;=60,"3.5",IF(C12&gt;=50,"3",IF(C12&gt;=40,"2",IF(C12&gt;=33,"1","0"))))))</f>
        <v>5</v>
      </c>
      <c r="F12" s="4" t="str">
        <f>IF(C12&gt;=80,"3",IF(C12&gt;=70,"2",IF(C12&gt;=60,"1.5",IF(C12&gt;=50,"1","0"))))</f>
        <v>3</v>
      </c>
      <c r="G12" s="11"/>
    </row>
    <row r="13" spans="1:13" ht="15" customHeight="1" x14ac:dyDescent="0.25"/>
  </sheetData>
  <mergeCells count="5">
    <mergeCell ref="A1:G1"/>
    <mergeCell ref="A11:B11"/>
    <mergeCell ref="F3:F10"/>
    <mergeCell ref="C11:F11"/>
    <mergeCell ref="G3:G12"/>
  </mergeCells>
  <conditionalFormatting sqref="C3:C10">
    <cfRule type="cellIs" dxfId="2" priority="2" operator="greaterThan">
      <formula>79</formula>
    </cfRule>
  </conditionalFormatting>
  <conditionalFormatting sqref="D3:D10">
    <cfRule type="cellIs" dxfId="0" priority="1" operator="equal">
      <formula>"C"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</dc:creator>
  <cp:lastModifiedBy>Windows User</cp:lastModifiedBy>
  <dcterms:created xsi:type="dcterms:W3CDTF">2022-11-17T17:38:03Z</dcterms:created>
  <dcterms:modified xsi:type="dcterms:W3CDTF">2022-11-18T06:00:54Z</dcterms:modified>
</cp:coreProperties>
</file>