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 data\nc  by shaista\"/>
    </mc:Choice>
  </mc:AlternateContent>
  <bookViews>
    <workbookView xWindow="0" yWindow="0" windowWidth="20490" windowHeight="7320" activeTab="1"/>
  </bookViews>
  <sheets>
    <sheet name="secant" sheetId="1" r:id="rId1"/>
    <sheet name="newton Raph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B7" i="2"/>
  <c r="E7" i="2" s="1"/>
  <c r="B8" i="2" s="1"/>
  <c r="C7" i="2"/>
  <c r="D7" i="2"/>
  <c r="A8" i="2"/>
  <c r="A9" i="2"/>
  <c r="C6" i="2"/>
  <c r="D6" i="2"/>
  <c r="E6" i="2"/>
  <c r="B6" i="2"/>
  <c r="A6" i="2"/>
  <c r="E5" i="2"/>
  <c r="D5" i="2"/>
  <c r="C5" i="2"/>
  <c r="B17" i="1"/>
  <c r="C17" i="1"/>
  <c r="D17" i="1"/>
  <c r="F17" i="1" s="1"/>
  <c r="E17" i="1"/>
  <c r="B18" i="1"/>
  <c r="B19" i="1" s="1"/>
  <c r="L16" i="1"/>
  <c r="K16" i="1"/>
  <c r="J16" i="1"/>
  <c r="B16" i="1"/>
  <c r="D8" i="2" l="1"/>
  <c r="E8" i="2" s="1"/>
  <c r="B9" i="2" s="1"/>
  <c r="C8" i="2"/>
  <c r="G17" i="1"/>
  <c r="C9" i="2" l="1"/>
  <c r="D9" i="2"/>
  <c r="E9" i="2"/>
  <c r="H17" i="1"/>
  <c r="L17" i="1"/>
  <c r="K17" i="1"/>
  <c r="J17" i="1" l="1"/>
  <c r="I17" i="1"/>
  <c r="C18" i="1" l="1"/>
  <c r="E18" i="1" s="1"/>
  <c r="D18" i="1"/>
  <c r="F18" i="1" l="1"/>
  <c r="G18" i="1" s="1"/>
  <c r="K18" i="1" l="1"/>
  <c r="H18" i="1"/>
  <c r="L18" i="1"/>
  <c r="J18" i="1" l="1"/>
  <c r="I18" i="1"/>
  <c r="D19" i="1" l="1"/>
  <c r="C19" i="1"/>
  <c r="E19" i="1" s="1"/>
  <c r="F19" i="1" l="1"/>
  <c r="G19" i="1" s="1"/>
  <c r="H19" i="1" l="1"/>
  <c r="L19" i="1"/>
  <c r="K19" i="1"/>
  <c r="J19" i="1" l="1"/>
  <c r="I19" i="1"/>
  <c r="F15" i="1" l="1"/>
  <c r="G15" i="1" s="1"/>
  <c r="H15" i="1" s="1"/>
  <c r="J15" i="1" s="1"/>
  <c r="E15" i="1"/>
  <c r="I15" i="1" l="1"/>
  <c r="C16" i="1" l="1"/>
  <c r="E16" i="1" s="1"/>
  <c r="D16" i="1"/>
  <c r="F16" i="1" s="1"/>
  <c r="G16" i="1" s="1"/>
  <c r="H16" i="1" s="1"/>
  <c r="I16" i="1" s="1"/>
</calcChain>
</file>

<file path=xl/sharedStrings.xml><?xml version="1.0" encoding="utf-8"?>
<sst xmlns="http://schemas.openxmlformats.org/spreadsheetml/2006/main" count="17" uniqueCount="14">
  <si>
    <t>iteartion</t>
  </si>
  <si>
    <t>xi-1</t>
  </si>
  <si>
    <t>xi</t>
  </si>
  <si>
    <t>f(xi-1)</t>
  </si>
  <si>
    <t>f(xi)</t>
  </si>
  <si>
    <t>xi+1</t>
  </si>
  <si>
    <t>f(xi+1)</t>
  </si>
  <si>
    <t>f(xi-1)*f(xi+1)</t>
  </si>
  <si>
    <t>|f(xi+1)|&lt;Es</t>
  </si>
  <si>
    <t>Eabs&lt;Es</t>
  </si>
  <si>
    <t>Er &lt; Es</t>
  </si>
  <si>
    <t>interation</t>
  </si>
  <si>
    <t>f'(xi)</t>
  </si>
  <si>
    <t>f'(x)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</si>
</sst>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4" borderId="0" xfId="0" applyFont="1" applyFill="1"/>
    <xf numFmtId="0" fontId="0" fillId="0" borderId="1" xfId="0" applyBorder="1"/>
    <xf numFmtId="0" fontId="3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95250</xdr:rowOff>
    </xdr:from>
    <xdr:to>
      <xdr:col>9</xdr:col>
      <xdr:colOff>571500</xdr:colOff>
      <xdr:row>10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581275" y="95250"/>
              <a:ext cx="5591175" cy="1943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Qa).Find out the root of the function f(x) =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sSup>
                    <m:sSup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𝑥</m:t>
                      </m:r>
                    </m:e>
                    <m:sup>
                      <m: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4</m:t>
                      </m:r>
                    </m:sup>
                  </m:sSup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𝑥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−10</m:t>
                  </m:r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using Secant method with [1,2] initial bounds.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b) stop the iterative procedure when the following conditions get satisfied: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pPr lvl="0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|f(xr)| &lt; Es</a:t>
              </a:r>
            </a:p>
            <a:p>
              <a:pPr lvl="0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Eabs &lt; Es</a:t>
              </a:r>
            </a:p>
            <a:p>
              <a:pPr lvl="0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Er &lt; Es         ,  where Es = 0.001  ,  %age relative error, absolute relative approximate error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c) comment on the efficiency of the following conditions to approximate the root of the given function. </a:t>
              </a: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581275" y="95250"/>
              <a:ext cx="5591175" cy="1943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Qa).Find out the root of the function f(x) =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𝑥^4−𝑥−10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using Secant method with [1,2] initial bounds.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b) stop the iterative procedure when the following conditions get satisfied: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pPr lvl="0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|f(xr)| &lt; Es</a:t>
              </a:r>
            </a:p>
            <a:p>
              <a:pPr lvl="0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Eabs &lt; Es</a:t>
              </a:r>
            </a:p>
            <a:p>
              <a:pPr lvl="0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Er &lt; Es         ,  where Es = 0.001  ,  %age relative error, absolute relative approximate error</a:t>
              </a: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c) comment on the efficiency of the following conditions to approximate the root of the given function. </a:t>
              </a:r>
            </a:p>
            <a:p>
              <a:endParaRPr lang="en-US" sz="1100"/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</xdr:colOff>
          <xdr:row>8</xdr:row>
          <xdr:rowOff>28575</xdr:rowOff>
        </xdr:from>
        <xdr:to>
          <xdr:col>11</xdr:col>
          <xdr:colOff>819150</xdr:colOff>
          <xdr:row>10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</xdr:row>
      <xdr:rowOff>114300</xdr:rowOff>
    </xdr:from>
    <xdr:to>
      <xdr:col>13</xdr:col>
      <xdr:colOff>114300</xdr:colOff>
      <xdr:row>16</xdr:row>
      <xdr:rowOff>123825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057650" y="495300"/>
              <a:ext cx="4657725" cy="2676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0" hangingPunct="1"/>
              <a:r>
                <a:rPr lang="en-US" sz="2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Q(a) Find out the approximation to the root of the function</a:t>
              </a:r>
              <a:endParaRPr lang="en-US" sz="2000" b="1">
                <a:effectLst/>
              </a:endParaRPr>
            </a:p>
            <a:p>
              <a:pPr rtl="0" eaLnBrk="1" latinLnBrk="0" hangingPunct="1"/>
              <a:r>
                <a:rPr lang="en-US" sz="2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f(x)</a:t>
              </a:r>
              <a14:m>
                <m:oMath xmlns:m="http://schemas.openxmlformats.org/officeDocument/2006/math">
                  <m:r>
                    <a:rPr lang="en-US" sz="2000" b="1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en-US" sz="2000" b="1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2000" b="1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𝒙</m:t>
                      </m:r>
                    </m:e>
                    <m:sup>
                      <m:r>
                        <a:rPr lang="en-US" sz="2000" b="1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𝟐</m:t>
                      </m:r>
                    </m:sup>
                  </m:sSup>
                </m:oMath>
              </a14:m>
              <a:r>
                <a:rPr lang="en-US" sz="2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-5 using Newton Raphson method with xi=1.</a:t>
              </a:r>
              <a:endParaRPr lang="en-US" sz="2000" b="1">
                <a:effectLst/>
              </a:endParaRPr>
            </a:p>
            <a:p>
              <a:pPr rtl="0" eaLnBrk="1" latinLnBrk="0" hangingPunct="1"/>
              <a:r>
                <a:rPr lang="en-US" sz="2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Your approximation must be significant to FIVE decimal places.</a:t>
              </a:r>
              <a:endParaRPr lang="en-US" sz="2000" b="1">
                <a:effectLst/>
              </a:endParaRPr>
            </a:p>
            <a:p>
              <a:endParaRPr lang="en-US" sz="2000" b="1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057650" y="495300"/>
              <a:ext cx="4657725" cy="2676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rtl="0" eaLnBrk="1" latinLnBrk="0" hangingPunct="1"/>
              <a:r>
                <a:rPr lang="en-US" sz="2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Q(a) Find out the approximation to the root of the function</a:t>
              </a:r>
              <a:endParaRPr lang="en-US" sz="2000" b="1">
                <a:effectLst/>
              </a:endParaRPr>
            </a:p>
            <a:p>
              <a:pPr rtl="0" eaLnBrk="1" latinLnBrk="0" hangingPunct="1"/>
              <a:r>
                <a:rPr lang="en-US" sz="2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f(x)</a:t>
              </a:r>
              <a:r>
                <a:rPr lang="en-US" sz="20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=𝒙^𝟐</a:t>
              </a:r>
              <a:r>
                <a:rPr lang="en-US" sz="2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-5 using Newton Raphson method with xi=1.</a:t>
              </a:r>
              <a:endParaRPr lang="en-US" sz="2000" b="1">
                <a:effectLst/>
              </a:endParaRPr>
            </a:p>
            <a:p>
              <a:pPr rtl="0" eaLnBrk="1" latinLnBrk="0" hangingPunct="1"/>
              <a:r>
                <a:rPr lang="en-US" sz="2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Your approximation must be significant to FIVE decimal places.</a:t>
              </a:r>
              <a:endParaRPr lang="en-US" sz="2000" b="1">
                <a:effectLst/>
              </a:endParaRPr>
            </a:p>
            <a:p>
              <a:endParaRPr lang="en-US" sz="2000" b="1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4:L19"/>
  <sheetViews>
    <sheetView zoomScaleNormal="100" workbookViewId="0">
      <selection activeCell="Q12" sqref="Q12"/>
    </sheetView>
  </sheetViews>
  <sheetFormatPr defaultRowHeight="15" x14ac:dyDescent="0.25"/>
  <cols>
    <col min="7" max="7" width="14.42578125" customWidth="1"/>
    <col min="9" max="9" width="18.28515625" customWidth="1"/>
    <col min="10" max="10" width="11" customWidth="1"/>
    <col min="11" max="11" width="12.7109375" customWidth="1"/>
    <col min="12" max="12" width="14.42578125" customWidth="1"/>
  </cols>
  <sheetData>
    <row r="14" spans="2:12" x14ac:dyDescent="0.25"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10</v>
      </c>
    </row>
    <row r="15" spans="2:12" x14ac:dyDescent="0.25">
      <c r="B15" s="4">
        <v>1</v>
      </c>
      <c r="C15" s="4">
        <v>1</v>
      </c>
      <c r="D15" s="4">
        <v>2</v>
      </c>
      <c r="E15" s="4">
        <f>C15^4-C15-10</f>
        <v>-10</v>
      </c>
      <c r="F15" s="4">
        <f>D15^4-D15-10</f>
        <v>4</v>
      </c>
      <c r="G15" s="4">
        <f>D15-F15*(D15-C15)/(F15-E15)</f>
        <v>1.7142857142857144</v>
      </c>
      <c r="H15" s="4">
        <f>G15^4-G15-10</f>
        <v>-3.0778842149104504</v>
      </c>
      <c r="I15" s="4">
        <f>E15*H15</f>
        <v>30.778842149104506</v>
      </c>
      <c r="J15" s="4" t="b">
        <f>ABS(H15)&lt;0.001</f>
        <v>0</v>
      </c>
      <c r="K15" s="4"/>
      <c r="L15" s="4"/>
    </row>
    <row r="16" spans="2:12" x14ac:dyDescent="0.25">
      <c r="B16" s="4">
        <f>B15+1</f>
        <v>2</v>
      </c>
      <c r="C16" s="4">
        <f>IF(I15&lt;0,C15,G15)</f>
        <v>1.7142857142857144</v>
      </c>
      <c r="D16" s="4">
        <f>IF(I15&gt;0,D15,G15)</f>
        <v>2</v>
      </c>
      <c r="E16" s="4">
        <f>C16^4-C16-10</f>
        <v>-3.0778842149104504</v>
      </c>
      <c r="F16" s="4">
        <f>D16^4-D16-10</f>
        <v>4</v>
      </c>
      <c r="G16" s="4">
        <f>D16-F16*(D16-C16)/(F16-E16)</f>
        <v>1.8385312463222314</v>
      </c>
      <c r="H16" s="4">
        <f>G16^4-G16-10</f>
        <v>-0.41279851602311091</v>
      </c>
      <c r="I16" s="4">
        <f>E16*H16</f>
        <v>1.2705460364059917</v>
      </c>
      <c r="J16" s="4" t="b">
        <f>ABS(H16)&lt;0.001</f>
        <v>0</v>
      </c>
      <c r="K16" s="4" t="b">
        <f>ABS(G16-G15)&lt;0.001</f>
        <v>0</v>
      </c>
      <c r="L16" s="4" t="b">
        <f>ABS((G16-G15)/G16)&lt;0.001</f>
        <v>0</v>
      </c>
    </row>
    <row r="17" spans="2:12" x14ac:dyDescent="0.25">
      <c r="B17" s="4">
        <f t="shared" ref="B17:B24" si="0">B16+1</f>
        <v>3</v>
      </c>
      <c r="C17" s="4">
        <f t="shared" ref="C17:C24" si="1">IF(I16&lt;0,C16,G16)</f>
        <v>1.8385312463222314</v>
      </c>
      <c r="D17" s="4">
        <f t="shared" ref="D17:D24" si="2">IF(I16&gt;0,D16,G16)</f>
        <v>2</v>
      </c>
      <c r="E17" s="4">
        <f t="shared" ref="E17:E24" si="3">C17^4-C17-10</f>
        <v>-0.41279851602311091</v>
      </c>
      <c r="F17" s="4">
        <f t="shared" ref="F17:F24" si="4">D17^4-D17-10</f>
        <v>4</v>
      </c>
      <c r="G17" s="4">
        <f t="shared" ref="G17:G24" si="5">D17-F17*(D17-C17)/(F17-E17)</f>
        <v>1.8536359608611481</v>
      </c>
      <c r="H17" s="4">
        <f t="shared" ref="H17:H24" si="6">G17^4-G17-10</f>
        <v>-4.7771715191272435E-2</v>
      </c>
      <c r="I17" s="4">
        <f t="shared" ref="I17:I24" si="7">E17*H17</f>
        <v>1.9720093138835965E-2</v>
      </c>
      <c r="J17" s="4" t="b">
        <f t="shared" ref="J17:J24" si="8">ABS(H17)&lt;0.001</f>
        <v>0</v>
      </c>
      <c r="K17" s="4" t="b">
        <f t="shared" ref="K17:K24" si="9">ABS(G17-G16)&lt;0.001</f>
        <v>0</v>
      </c>
      <c r="L17" s="4" t="b">
        <f t="shared" ref="L17:L24" si="10">ABS((G17-G16)/G17)&lt;0.001</f>
        <v>0</v>
      </c>
    </row>
    <row r="18" spans="2:12" x14ac:dyDescent="0.25">
      <c r="B18" s="4">
        <f t="shared" si="0"/>
        <v>4</v>
      </c>
      <c r="C18" s="4">
        <f t="shared" si="1"/>
        <v>1.8536359608611481</v>
      </c>
      <c r="D18" s="4">
        <f t="shared" si="2"/>
        <v>2</v>
      </c>
      <c r="E18" s="4">
        <f t="shared" si="3"/>
        <v>-4.7771715191272435E-2</v>
      </c>
      <c r="F18" s="4">
        <f t="shared" si="4"/>
        <v>4</v>
      </c>
      <c r="G18" s="4">
        <f t="shared" si="5"/>
        <v>1.8553633461199917</v>
      </c>
      <c r="H18" s="4">
        <f t="shared" si="6"/>
        <v>-5.430468953523615E-3</v>
      </c>
      <c r="I18" s="4">
        <f t="shared" si="7"/>
        <v>2.5942281620277739E-4</v>
      </c>
      <c r="J18" s="4" t="b">
        <f t="shared" si="8"/>
        <v>0</v>
      </c>
      <c r="K18" s="4" t="b">
        <f t="shared" si="9"/>
        <v>0</v>
      </c>
      <c r="L18" s="5" t="b">
        <f t="shared" si="10"/>
        <v>1</v>
      </c>
    </row>
    <row r="19" spans="2:12" x14ac:dyDescent="0.25">
      <c r="B19" s="4">
        <f t="shared" si="0"/>
        <v>5</v>
      </c>
      <c r="C19" s="4">
        <f t="shared" si="1"/>
        <v>1.8553633461199917</v>
      </c>
      <c r="D19" s="4">
        <f t="shared" si="2"/>
        <v>2</v>
      </c>
      <c r="E19" s="4">
        <f t="shared" si="3"/>
        <v>-5.430468953523615E-3</v>
      </c>
      <c r="F19" s="4">
        <f t="shared" si="4"/>
        <v>4</v>
      </c>
      <c r="G19" s="4">
        <f t="shared" si="5"/>
        <v>1.8555594411126584</v>
      </c>
      <c r="H19" s="4">
        <f t="shared" si="6"/>
        <v>-6.160501310699118E-4</v>
      </c>
      <c r="I19" s="4">
        <f t="shared" si="7"/>
        <v>3.3454411105893096E-6</v>
      </c>
      <c r="J19" s="6" t="b">
        <f t="shared" si="8"/>
        <v>1</v>
      </c>
      <c r="K19" s="6" t="b">
        <f t="shared" si="9"/>
        <v>1</v>
      </c>
      <c r="L19" s="6" t="b">
        <f t="shared" si="10"/>
        <v>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2" shapeId="1026" r:id="rId3">
          <objectPr defaultSize="0" autoPict="0" r:id="rId4">
            <anchor moveWithCells="1" sizeWithCells="1">
              <from>
                <xdr:col>10</xdr:col>
                <xdr:colOff>19050</xdr:colOff>
                <xdr:row>8</xdr:row>
                <xdr:rowOff>28575</xdr:rowOff>
              </from>
              <to>
                <xdr:col>11</xdr:col>
                <xdr:colOff>819150</xdr:colOff>
                <xdr:row>10</xdr:row>
                <xdr:rowOff>104775</xdr:rowOff>
              </to>
            </anchor>
          </objectPr>
        </oleObject>
      </mc:Choice>
      <mc:Fallback>
        <oleObject progId="Equation.2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O13" sqref="O13"/>
    </sheetView>
  </sheetViews>
  <sheetFormatPr defaultRowHeight="15" x14ac:dyDescent="0.25"/>
  <cols>
    <col min="1" max="1" width="16" customWidth="1"/>
    <col min="2" max="2" width="9.28515625" bestFit="1" customWidth="1"/>
    <col min="3" max="3" width="12" bestFit="1" customWidth="1"/>
    <col min="4" max="5" width="9.28515625" bestFit="1" customWidth="1"/>
  </cols>
  <sheetData>
    <row r="2" spans="1:8" x14ac:dyDescent="0.25">
      <c r="H2" t="s">
        <v>13</v>
      </c>
    </row>
    <row r="4" spans="1:8" s="1" customFormat="1" x14ac:dyDescent="0.25">
      <c r="A4" s="1" t="s">
        <v>11</v>
      </c>
      <c r="B4" s="1" t="s">
        <v>2</v>
      </c>
      <c r="C4" s="1" t="s">
        <v>4</v>
      </c>
      <c r="D4" s="1" t="s">
        <v>12</v>
      </c>
      <c r="E4" s="1" t="s">
        <v>5</v>
      </c>
    </row>
    <row r="5" spans="1:8" x14ac:dyDescent="0.25">
      <c r="A5">
        <v>1</v>
      </c>
      <c r="B5">
        <v>1</v>
      </c>
      <c r="C5">
        <f>B5^2-5</f>
        <v>-4</v>
      </c>
      <c r="D5">
        <f>2*B5</f>
        <v>2</v>
      </c>
      <c r="E5">
        <f>B5-(C5/D5)</f>
        <v>3</v>
      </c>
    </row>
    <row r="6" spans="1:8" x14ac:dyDescent="0.25">
      <c r="A6">
        <f>A5+1</f>
        <v>2</v>
      </c>
      <c r="B6">
        <f>E5</f>
        <v>3</v>
      </c>
      <c r="C6">
        <f>B6^2-5</f>
        <v>4</v>
      </c>
      <c r="D6">
        <f>2*B6</f>
        <v>6</v>
      </c>
      <c r="E6">
        <f>B6-(C6/D6)</f>
        <v>2.3333333333333335</v>
      </c>
    </row>
    <row r="7" spans="1:8" x14ac:dyDescent="0.25">
      <c r="A7">
        <f t="shared" ref="A7:A11" si="0">A6+1</f>
        <v>3</v>
      </c>
      <c r="B7">
        <f t="shared" ref="B7:B11" si="1">E6</f>
        <v>2.3333333333333335</v>
      </c>
      <c r="C7">
        <f t="shared" ref="C7:C11" si="2">B7^2-5</f>
        <v>0.44444444444444553</v>
      </c>
      <c r="D7">
        <f t="shared" ref="D7:D11" si="3">2*B7</f>
        <v>4.666666666666667</v>
      </c>
      <c r="E7">
        <f t="shared" ref="E7:E11" si="4">B7-(C7/D7)</f>
        <v>2.2380952380952381</v>
      </c>
    </row>
    <row r="8" spans="1:8" x14ac:dyDescent="0.25">
      <c r="A8">
        <f t="shared" si="0"/>
        <v>4</v>
      </c>
      <c r="B8">
        <f t="shared" si="1"/>
        <v>2.2380952380952381</v>
      </c>
      <c r="C8">
        <f t="shared" si="2"/>
        <v>9.0702947845811011E-3</v>
      </c>
      <c r="D8">
        <f t="shared" si="3"/>
        <v>4.4761904761904763</v>
      </c>
      <c r="E8">
        <f t="shared" si="4"/>
        <v>2.2360688956433634</v>
      </c>
    </row>
    <row r="9" spans="1:8" x14ac:dyDescent="0.25">
      <c r="A9" s="2">
        <f t="shared" si="0"/>
        <v>5</v>
      </c>
      <c r="B9" s="2">
        <f t="shared" si="1"/>
        <v>2.2360688956433634</v>
      </c>
      <c r="C9" s="2">
        <f t="shared" si="2"/>
        <v>4.1060637308021342E-6</v>
      </c>
      <c r="D9" s="2">
        <f t="shared" si="3"/>
        <v>4.4721377912867268</v>
      </c>
      <c r="E9" s="3">
        <f t="shared" si="4"/>
        <v>2.2360679774999781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secant</vt:lpstr>
      <vt:lpstr>newton Raphson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Shaista</dc:creator>
  <cp:lastModifiedBy>Shaista</cp:lastModifiedBy>
  <dcterms:created xsi:type="dcterms:W3CDTF">2021-03-30T08:27:07Z</dcterms:created>
  <dcterms:modified xsi:type="dcterms:W3CDTF">2021-03-30T12:22:41Z</dcterms:modified>
</cp:coreProperties>
</file>